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355" activeTab="0"/>
  </bookViews>
  <sheets>
    <sheet name="M033(4-1)" sheetId="1" r:id="rId1"/>
    <sheet name="M034(4-2)" sheetId="2" r:id="rId2"/>
    <sheet name="M035(4-3)" sheetId="3" r:id="rId3"/>
    <sheet name="M036(4-4)" sheetId="4" r:id="rId4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<sst xmlns="http://schemas.openxmlformats.org/spreadsheetml/2006/main" count="166" uniqueCount="104">
  <si>
    <t>作業檢查情形</t>
  </si>
  <si>
    <t>中華民國</t>
  </si>
  <si>
    <t>單位:廠、項</t>
  </si>
  <si>
    <t>檢查廠數</t>
  </si>
  <si>
    <t>防範危害
設  備  之
免除許可</t>
  </si>
  <si>
    <t>防
護
具</t>
  </si>
  <si>
    <t>檢查情形</t>
  </si>
  <si>
    <t>防範危害
設  備  之
設        置</t>
  </si>
  <si>
    <t>防範危害
設  備  之
構造性能</t>
  </si>
  <si>
    <t>防範危害
設  備  之
管        理</t>
  </si>
  <si>
    <t>教    育    訓    練</t>
  </si>
  <si>
    <t>清        潔
設        備
及  衛  生</t>
  </si>
  <si>
    <t>公  告  、
標        示</t>
  </si>
  <si>
    <t>作  業  環  境  測  定</t>
  </si>
  <si>
    <t>特  殊  健  康  檢  查</t>
  </si>
  <si>
    <t>危   害   物   質   通   識</t>
  </si>
  <si>
    <t>作    業
人    員</t>
  </si>
  <si>
    <t>作    業
主    管</t>
  </si>
  <si>
    <t>有  測  定</t>
  </si>
  <si>
    <t>未  測  定</t>
  </si>
  <si>
    <t>有  實  施</t>
  </si>
  <si>
    <t>未  實  施</t>
  </si>
  <si>
    <t>危    害
通    識
計    畫</t>
  </si>
  <si>
    <t>標    示
及圖示</t>
  </si>
  <si>
    <t>物    質
安    全
資料表</t>
  </si>
  <si>
    <t>危    害
物    質
清    單</t>
  </si>
  <si>
    <t xml:space="preserve">            </t>
  </si>
  <si>
    <r>
      <t>表 4-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粉塵作業</t>
    </r>
  </si>
  <si>
    <t>表 4-2  特定化學物質</t>
  </si>
  <si>
    <t>作
業
人
員</t>
  </si>
  <si>
    <t>作
業
主
管</t>
  </si>
  <si>
    <t>有
測
定</t>
  </si>
  <si>
    <t>未
測
定</t>
  </si>
  <si>
    <t>有
實
施</t>
  </si>
  <si>
    <t>未
實
施</t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</si>
  <si>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通    識
計    畫</t>
    </r>
  </si>
  <si>
    <r>
      <t>標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示
及圖示</t>
    </r>
  </si>
  <si>
    <r>
      <t>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質
安    全
資料表</t>
    </r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</si>
  <si>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物    質
清    單</t>
    </r>
  </si>
  <si>
    <t>不合規定廠數</t>
  </si>
  <si>
    <t>不合規定項數</t>
  </si>
  <si>
    <t>實施複查廠數</t>
  </si>
  <si>
    <t>上次通知改善項數</t>
  </si>
  <si>
    <t>複查時已改善項數</t>
  </si>
  <si>
    <r>
      <t>改</t>
    </r>
    <r>
      <rPr>
        <sz val="8"/>
        <rFont val="新細明體"/>
        <family val="1"/>
      </rPr>
      <t>善百分比（％）</t>
    </r>
  </si>
  <si>
    <t>新增通知改善項數</t>
  </si>
  <si>
    <r>
      <t>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</si>
  <si>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</si>
  <si>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設    置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</si>
  <si>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構    造
性    能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</si>
  <si>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管    理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</si>
  <si>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作業之
管    理</t>
    </r>
  </si>
  <si>
    <r>
      <t>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練</t>
    </r>
  </si>
  <si>
    <r>
      <t>清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潔
設備及
衛    生</t>
    </r>
  </si>
  <si>
    <t>標
示</t>
  </si>
  <si>
    <r>
      <t>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入
設備之
措    施</t>
    </r>
  </si>
  <si>
    <t>事故之
避    難
措    施</t>
  </si>
  <si>
    <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定</t>
    </r>
  </si>
  <si>
    <r>
      <t>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</si>
  <si>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護
具    、
避    難
設    備</t>
    </r>
  </si>
  <si>
    <t>儲存與
空容器
之處理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</si>
  <si>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通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識</t>
    </r>
  </si>
  <si>
    <t>表 4-1 有機溶劑</t>
  </si>
  <si>
    <t>中華民國</t>
  </si>
  <si>
    <t>單位:廠、項</t>
  </si>
  <si>
    <t>不合規定事項</t>
  </si>
  <si>
    <t>防範危害
設  備  之
管        理</t>
  </si>
  <si>
    <t>防範危害
作  業  之
管        理</t>
  </si>
  <si>
    <t>儲  存  與
空  容  器
之  處  理</t>
  </si>
  <si>
    <t>危    害    物    質    通    識</t>
  </si>
  <si>
    <t>作  業
人  員</t>
  </si>
  <si>
    <t>作  業
主  管</t>
  </si>
  <si>
    <t>有測定</t>
  </si>
  <si>
    <t>未測定</t>
  </si>
  <si>
    <t>有實施</t>
  </si>
  <si>
    <t>未實施</t>
  </si>
  <si>
    <t>危害通
識計畫</t>
  </si>
  <si>
    <t>標示及
圖    示</t>
  </si>
  <si>
    <t>物質安全
資  料  表</t>
  </si>
  <si>
    <t>危害物
質清單</t>
  </si>
  <si>
    <t>改善百分比（％）</t>
  </si>
  <si>
    <t xml:space="preserve">         </t>
  </si>
  <si>
    <t>不合規定事項</t>
  </si>
  <si>
    <t xml:space="preserve">      </t>
  </si>
  <si>
    <t>不合規定事項</t>
  </si>
  <si>
    <t>防範危害
作  業  之
管        理</t>
  </si>
  <si>
    <t>表 4-3 鉛作業</t>
  </si>
  <si>
    <t>防        護
具  、  避
難  設  備</t>
  </si>
  <si>
    <t>儲  存  與
空  容  器
之  處  理</t>
  </si>
  <si>
    <t xml:space="preserve"> -168-</t>
  </si>
  <si>
    <t xml:space="preserve"> -169-</t>
  </si>
  <si>
    <t>操
作
程
序</t>
  </si>
  <si>
    <r>
      <t xml:space="preserve">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-162-</t>
    </r>
  </si>
  <si>
    <r>
      <t xml:space="preserve">  </t>
    </r>
    <r>
      <rPr>
        <sz val="9"/>
        <rFont val="新細明體"/>
        <family val="1"/>
      </rPr>
      <t>-163-</t>
    </r>
  </si>
  <si>
    <t xml:space="preserve">  -164-</t>
  </si>
  <si>
    <t xml:space="preserve"> -165-</t>
  </si>
  <si>
    <t xml:space="preserve"> -166-</t>
  </si>
  <si>
    <t xml:space="preserve"> -167-</t>
  </si>
  <si>
    <t>九十四年</t>
  </si>
  <si>
    <r>
      <t>不合規定廠數比率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％）</t>
    </r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</si>
  <si>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5.有機溶劑作業勞工人數: 16,325人。
           6. 特殊健康檢查第一級 9,413人、第二級582人、第三級 0人、第四級 0 人。</t>
    </r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</si>
  <si>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 特定化學物質作業勞工人數: 13,912 人。 
           6.特殊健康檢查第一級 8,190 人、第二級 500 人、第三級 0 人、第四級 0 人。</t>
    </r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</si>
  <si>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 鉛作業勞工人數:  12,228 人。 
           6.特殊健康檢查第一級 10,080 人、第二級 1,598 人、第三級 43 人、第四級  0  人。</t>
    </r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</si>
  <si>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5.粉塵作業勞工人數:  18,004人。
           6.特殊健康檢查管理一  15,138 人、管理二  1,127人、管理三  0 人、管理四 0 人。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</si>
</sst>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7">
    <font>
      <sz val="12"/>
      <name val="新細明體"/>
      <family val="1"/>
    </font>
    <font>
      <sz val="14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90" fontId="6" fillId="0" borderId="0" xfId="0" applyNumberFormat="1" applyFont="1" applyFill="1" applyAlignment="1">
      <alignment/>
    </xf>
    <xf numFmtId="191" fontId="6" fillId="0" borderId="0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 wrapText="1"/>
    </xf>
    <xf numFmtId="0" fontId="3" fillId="0" borderId="4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16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15.75390625" style="32" customWidth="1"/>
    <col min="2" max="8" width="9.00390625" style="32" customWidth="1"/>
    <col min="9" max="18" width="7.875" style="32" customWidth="1"/>
    <col min="19" max="16384" width="9.00390625" style="32" customWidth="1"/>
  </cols>
  <sheetData>
    <row r="1" spans="1:18" s="1" customFormat="1" ht="48" customHeight="1">
      <c r="A1" s="41" t="s">
        <v>62</v>
      </c>
      <c r="B1" s="41"/>
      <c r="C1" s="41"/>
      <c r="D1" s="41"/>
      <c r="E1" s="41"/>
      <c r="F1" s="41"/>
      <c r="G1" s="41"/>
      <c r="H1" s="41"/>
      <c r="I1" s="37" t="s">
        <v>0</v>
      </c>
      <c r="J1" s="37"/>
      <c r="K1" s="37"/>
      <c r="L1" s="37"/>
      <c r="M1" s="37"/>
      <c r="N1" s="37"/>
      <c r="O1" s="37"/>
      <c r="P1" s="37"/>
      <c r="Q1" s="37"/>
      <c r="R1" s="37"/>
    </row>
    <row r="2" spans="1:18" s="7" customFormat="1" ht="13.5" customHeight="1" thickBot="1">
      <c r="A2" s="42" t="s">
        <v>63</v>
      </c>
      <c r="B2" s="42"/>
      <c r="C2" s="42"/>
      <c r="D2" s="42"/>
      <c r="E2" s="42"/>
      <c r="F2" s="42"/>
      <c r="G2" s="42"/>
      <c r="H2" s="42"/>
      <c r="I2" s="38" t="s">
        <v>98</v>
      </c>
      <c r="J2" s="38"/>
      <c r="K2" s="38"/>
      <c r="L2" s="38"/>
      <c r="M2" s="38"/>
      <c r="N2" s="38"/>
      <c r="O2" s="38"/>
      <c r="P2" s="38"/>
      <c r="Q2" s="8"/>
      <c r="R2" s="22" t="s">
        <v>64</v>
      </c>
    </row>
    <row r="3" spans="1:18" s="23" customFormat="1" ht="45" customHeight="1">
      <c r="A3" s="52" t="s">
        <v>82</v>
      </c>
      <c r="B3" s="43" t="s">
        <v>4</v>
      </c>
      <c r="C3" s="39" t="s">
        <v>7</v>
      </c>
      <c r="D3" s="39" t="s">
        <v>8</v>
      </c>
      <c r="E3" s="39" t="s">
        <v>66</v>
      </c>
      <c r="F3" s="39" t="s">
        <v>67</v>
      </c>
      <c r="G3" s="47" t="s">
        <v>10</v>
      </c>
      <c r="H3" s="48"/>
      <c r="I3" s="51" t="s">
        <v>13</v>
      </c>
      <c r="J3" s="48"/>
      <c r="K3" s="51" t="s">
        <v>14</v>
      </c>
      <c r="L3" s="48"/>
      <c r="M3" s="39" t="s">
        <v>5</v>
      </c>
      <c r="N3" s="39" t="s">
        <v>68</v>
      </c>
      <c r="O3" s="36" t="s">
        <v>69</v>
      </c>
      <c r="P3" s="36"/>
      <c r="Q3" s="36"/>
      <c r="R3" s="36"/>
    </row>
    <row r="4" spans="1:18" s="23" customFormat="1" ht="69" customHeight="1" thickBot="1">
      <c r="A4" s="53"/>
      <c r="B4" s="44"/>
      <c r="C4" s="40"/>
      <c r="D4" s="40"/>
      <c r="E4" s="40"/>
      <c r="F4" s="49"/>
      <c r="G4" s="24" t="s">
        <v>70</v>
      </c>
      <c r="H4" s="11" t="s">
        <v>71</v>
      </c>
      <c r="I4" s="21" t="s">
        <v>72</v>
      </c>
      <c r="J4" s="12" t="s">
        <v>73</v>
      </c>
      <c r="K4" s="11" t="s">
        <v>74</v>
      </c>
      <c r="L4" s="11" t="s">
        <v>75</v>
      </c>
      <c r="M4" s="40"/>
      <c r="N4" s="40"/>
      <c r="O4" s="11" t="s">
        <v>76</v>
      </c>
      <c r="P4" s="11" t="s">
        <v>77</v>
      </c>
      <c r="Q4" s="11" t="s">
        <v>78</v>
      </c>
      <c r="R4" s="15" t="s">
        <v>79</v>
      </c>
    </row>
    <row r="5" spans="1:18" s="2" customFormat="1" ht="37.5" customHeight="1">
      <c r="A5" s="29" t="s">
        <v>3</v>
      </c>
      <c r="B5" s="18">
        <v>1372</v>
      </c>
      <c r="C5" s="18">
        <v>1461</v>
      </c>
      <c r="D5" s="18">
        <v>1461</v>
      </c>
      <c r="E5" s="18">
        <v>1461</v>
      </c>
      <c r="F5" s="18">
        <v>1461</v>
      </c>
      <c r="G5" s="18">
        <v>1461</v>
      </c>
      <c r="H5" s="18">
        <v>1461</v>
      </c>
      <c r="I5" s="18">
        <v>1461</v>
      </c>
      <c r="J5" s="18">
        <v>1453</v>
      </c>
      <c r="K5" s="18">
        <v>1461</v>
      </c>
      <c r="L5" s="18">
        <v>1453</v>
      </c>
      <c r="M5" s="18">
        <v>1461</v>
      </c>
      <c r="N5" s="18">
        <v>1461</v>
      </c>
      <c r="O5" s="18">
        <v>1461</v>
      </c>
      <c r="P5" s="18">
        <v>1461</v>
      </c>
      <c r="Q5" s="18">
        <v>1461</v>
      </c>
      <c r="R5" s="18">
        <v>1461</v>
      </c>
    </row>
    <row r="6" spans="1:18" s="2" customFormat="1" ht="37.5" customHeight="1">
      <c r="A6" s="30" t="s">
        <v>39</v>
      </c>
      <c r="B6" s="18">
        <v>1</v>
      </c>
      <c r="C6" s="18">
        <v>203</v>
      </c>
      <c r="D6" s="18">
        <v>170</v>
      </c>
      <c r="E6" s="18">
        <v>270</v>
      </c>
      <c r="F6" s="18">
        <v>143</v>
      </c>
      <c r="G6" s="18">
        <v>272</v>
      </c>
      <c r="H6" s="18">
        <v>168</v>
      </c>
      <c r="I6" s="18">
        <v>169</v>
      </c>
      <c r="J6" s="18">
        <v>354</v>
      </c>
      <c r="K6" s="18">
        <v>124</v>
      </c>
      <c r="L6" s="18">
        <v>118</v>
      </c>
      <c r="M6" s="18">
        <v>43</v>
      </c>
      <c r="N6" s="18">
        <v>437</v>
      </c>
      <c r="O6" s="18">
        <v>393</v>
      </c>
      <c r="P6" s="18">
        <v>521</v>
      </c>
      <c r="Q6" s="18">
        <v>380</v>
      </c>
      <c r="R6" s="18">
        <v>361</v>
      </c>
    </row>
    <row r="7" spans="1:18" s="2" customFormat="1" ht="37.5" customHeight="1">
      <c r="A7" s="30" t="s">
        <v>99</v>
      </c>
      <c r="B7" s="19">
        <f>IF(B6&gt;B5,999,IF(B5=0,0,B6/B5*100))</f>
        <v>0.0728862973760933</v>
      </c>
      <c r="C7" s="19">
        <f aca="true" t="shared" si="0" ref="C7:R7">IF(C6&gt;C5,999,IF(C5=0,0,C6/C5*100))</f>
        <v>13.894592744695414</v>
      </c>
      <c r="D7" s="19">
        <f t="shared" si="0"/>
        <v>11.63586584531143</v>
      </c>
      <c r="E7" s="19">
        <f t="shared" si="0"/>
        <v>18.480492813141684</v>
      </c>
      <c r="F7" s="19">
        <f t="shared" si="0"/>
        <v>9.787816563997263</v>
      </c>
      <c r="G7" s="19">
        <f t="shared" si="0"/>
        <v>18.61738535249829</v>
      </c>
      <c r="H7" s="19">
        <f t="shared" si="0"/>
        <v>11.498973305954825</v>
      </c>
      <c r="I7" s="19">
        <f t="shared" si="0"/>
        <v>11.567419575633128</v>
      </c>
      <c r="J7" s="19">
        <f t="shared" si="0"/>
        <v>24.36338609772884</v>
      </c>
      <c r="K7" s="19">
        <f t="shared" si="0"/>
        <v>8.487337440109515</v>
      </c>
      <c r="L7" s="19">
        <f t="shared" si="0"/>
        <v>8.121128699242945</v>
      </c>
      <c r="M7" s="19">
        <f t="shared" si="0"/>
        <v>2.943189596167009</v>
      </c>
      <c r="N7" s="19">
        <f t="shared" si="0"/>
        <v>29.911019849418206</v>
      </c>
      <c r="O7" s="19">
        <f t="shared" si="0"/>
        <v>26.899383983572893</v>
      </c>
      <c r="P7" s="19">
        <f t="shared" si="0"/>
        <v>35.66050650239562</v>
      </c>
      <c r="Q7" s="19">
        <f t="shared" si="0"/>
        <v>26.00958247775496</v>
      </c>
      <c r="R7" s="19">
        <f t="shared" si="0"/>
        <v>24.709103353867214</v>
      </c>
    </row>
    <row r="8" spans="1:18" s="2" customFormat="1" ht="36.75" customHeight="1">
      <c r="A8" s="30" t="s">
        <v>40</v>
      </c>
      <c r="B8" s="18">
        <v>1</v>
      </c>
      <c r="C8" s="18">
        <v>299</v>
      </c>
      <c r="D8" s="18">
        <v>195</v>
      </c>
      <c r="E8" s="18">
        <v>270</v>
      </c>
      <c r="F8" s="18">
        <v>143</v>
      </c>
      <c r="G8" s="18">
        <v>283</v>
      </c>
      <c r="H8" s="18">
        <v>237</v>
      </c>
      <c r="I8" s="18">
        <v>169</v>
      </c>
      <c r="J8" s="18">
        <v>354</v>
      </c>
      <c r="K8" s="18">
        <v>124</v>
      </c>
      <c r="L8" s="18">
        <v>119</v>
      </c>
      <c r="M8" s="18">
        <v>45</v>
      </c>
      <c r="N8" s="18">
        <v>458</v>
      </c>
      <c r="O8" s="18">
        <v>394</v>
      </c>
      <c r="P8" s="18">
        <v>521</v>
      </c>
      <c r="Q8" s="18">
        <v>391</v>
      </c>
      <c r="R8" s="18">
        <v>363</v>
      </c>
    </row>
    <row r="9" spans="1:18" s="2" customFormat="1" ht="37.5" customHeight="1">
      <c r="A9" s="30" t="s">
        <v>41</v>
      </c>
      <c r="B9" s="18">
        <v>369</v>
      </c>
      <c r="C9" s="18">
        <v>388</v>
      </c>
      <c r="D9" s="18">
        <v>395</v>
      </c>
      <c r="E9" s="18">
        <v>394</v>
      </c>
      <c r="F9" s="18">
        <v>401</v>
      </c>
      <c r="G9" s="18">
        <v>402</v>
      </c>
      <c r="H9" s="18">
        <v>401</v>
      </c>
      <c r="I9" s="18">
        <v>408</v>
      </c>
      <c r="J9" s="18">
        <v>414</v>
      </c>
      <c r="K9" s="18">
        <v>391</v>
      </c>
      <c r="L9" s="18">
        <v>384</v>
      </c>
      <c r="M9" s="18">
        <v>385</v>
      </c>
      <c r="N9" s="18">
        <v>443</v>
      </c>
      <c r="O9" s="18">
        <v>419</v>
      </c>
      <c r="P9" s="18">
        <v>445</v>
      </c>
      <c r="Q9" s="18">
        <v>426</v>
      </c>
      <c r="R9" s="18">
        <v>420</v>
      </c>
    </row>
    <row r="10" spans="1:18" s="2" customFormat="1" ht="37.5" customHeight="1">
      <c r="A10" s="30" t="s">
        <v>42</v>
      </c>
      <c r="B10" s="18">
        <v>1</v>
      </c>
      <c r="C10" s="18">
        <v>107</v>
      </c>
      <c r="D10" s="18">
        <v>72</v>
      </c>
      <c r="E10" s="18">
        <v>91</v>
      </c>
      <c r="F10" s="18">
        <v>53</v>
      </c>
      <c r="G10" s="18">
        <v>125</v>
      </c>
      <c r="H10" s="18">
        <v>116</v>
      </c>
      <c r="I10" s="18">
        <v>107</v>
      </c>
      <c r="J10" s="18">
        <v>128</v>
      </c>
      <c r="K10" s="18">
        <v>45</v>
      </c>
      <c r="L10" s="18">
        <v>52</v>
      </c>
      <c r="M10" s="18">
        <v>28</v>
      </c>
      <c r="N10" s="18">
        <v>197</v>
      </c>
      <c r="O10" s="18">
        <v>108</v>
      </c>
      <c r="P10" s="18">
        <v>214</v>
      </c>
      <c r="Q10" s="18">
        <v>154</v>
      </c>
      <c r="R10" s="18">
        <v>111</v>
      </c>
    </row>
    <row r="11" spans="1:18" s="2" customFormat="1" ht="37.5" customHeight="1">
      <c r="A11" s="30" t="s">
        <v>43</v>
      </c>
      <c r="B11" s="18">
        <v>1</v>
      </c>
      <c r="C11" s="18">
        <v>106</v>
      </c>
      <c r="D11" s="18">
        <v>71</v>
      </c>
      <c r="E11" s="18">
        <v>84</v>
      </c>
      <c r="F11" s="18">
        <v>52</v>
      </c>
      <c r="G11" s="18">
        <v>119</v>
      </c>
      <c r="H11" s="18">
        <v>105</v>
      </c>
      <c r="I11" s="18">
        <v>102</v>
      </c>
      <c r="J11" s="18">
        <v>111</v>
      </c>
      <c r="K11" s="18">
        <v>43</v>
      </c>
      <c r="L11" s="18">
        <v>48</v>
      </c>
      <c r="M11" s="18">
        <v>27</v>
      </c>
      <c r="N11" s="18">
        <v>186</v>
      </c>
      <c r="O11" s="18">
        <v>98</v>
      </c>
      <c r="P11" s="18">
        <v>203</v>
      </c>
      <c r="Q11" s="18">
        <v>141</v>
      </c>
      <c r="R11" s="18">
        <v>102</v>
      </c>
    </row>
    <row r="12" spans="1:225" s="2" customFormat="1" ht="37.5" customHeight="1">
      <c r="A12" s="30" t="s">
        <v>80</v>
      </c>
      <c r="B12" s="19">
        <f aca="true" t="shared" si="1" ref="B12:R12">IF(B11&gt;B10,999,IF(B10=0,0,B11/B10*100))</f>
        <v>100</v>
      </c>
      <c r="C12" s="19">
        <f t="shared" si="1"/>
        <v>99.06542056074767</v>
      </c>
      <c r="D12" s="19">
        <f t="shared" si="1"/>
        <v>98.61111111111111</v>
      </c>
      <c r="E12" s="19">
        <f t="shared" si="1"/>
        <v>92.3076923076923</v>
      </c>
      <c r="F12" s="19">
        <f t="shared" si="1"/>
        <v>98.11320754716981</v>
      </c>
      <c r="G12" s="19">
        <f t="shared" si="1"/>
        <v>95.19999999999999</v>
      </c>
      <c r="H12" s="19">
        <f t="shared" si="1"/>
        <v>90.51724137931035</v>
      </c>
      <c r="I12" s="19">
        <f t="shared" si="1"/>
        <v>95.32710280373831</v>
      </c>
      <c r="J12" s="19">
        <f t="shared" si="1"/>
        <v>86.71875</v>
      </c>
      <c r="K12" s="19">
        <f t="shared" si="1"/>
        <v>95.55555555555556</v>
      </c>
      <c r="L12" s="19">
        <f t="shared" si="1"/>
        <v>92.3076923076923</v>
      </c>
      <c r="M12" s="19">
        <f t="shared" si="1"/>
        <v>96.42857142857143</v>
      </c>
      <c r="N12" s="19">
        <f t="shared" si="1"/>
        <v>94.41624365482234</v>
      </c>
      <c r="O12" s="19">
        <f t="shared" si="1"/>
        <v>90.74074074074075</v>
      </c>
      <c r="P12" s="19">
        <f t="shared" si="1"/>
        <v>94.85981308411215</v>
      </c>
      <c r="Q12" s="19">
        <f t="shared" si="1"/>
        <v>91.55844155844156</v>
      </c>
      <c r="R12" s="19">
        <f t="shared" si="1"/>
        <v>91.8918918918919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</row>
    <row r="13" spans="1:225" s="2" customFormat="1" ht="43.5" customHeight="1" thickBot="1">
      <c r="A13" s="31" t="s">
        <v>45</v>
      </c>
      <c r="B13" s="18">
        <v>0</v>
      </c>
      <c r="C13" s="18">
        <v>9</v>
      </c>
      <c r="D13" s="18">
        <v>12</v>
      </c>
      <c r="E13" s="18">
        <v>11</v>
      </c>
      <c r="F13" s="18">
        <v>14</v>
      </c>
      <c r="G13" s="18">
        <v>22</v>
      </c>
      <c r="H13" s="18">
        <v>18</v>
      </c>
      <c r="I13" s="18">
        <v>12</v>
      </c>
      <c r="J13" s="18">
        <v>29</v>
      </c>
      <c r="K13" s="18">
        <v>14</v>
      </c>
      <c r="L13" s="18">
        <v>12</v>
      </c>
      <c r="M13" s="18">
        <v>5</v>
      </c>
      <c r="N13" s="18">
        <v>40</v>
      </c>
      <c r="O13" s="18">
        <v>22</v>
      </c>
      <c r="P13" s="18">
        <v>29</v>
      </c>
      <c r="Q13" s="18">
        <v>22</v>
      </c>
      <c r="R13" s="18">
        <v>22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</row>
    <row r="14" spans="1:225" s="2" customFormat="1" ht="69.75" customHeight="1">
      <c r="A14" s="50" t="s">
        <v>100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</row>
    <row r="15" s="2" customFormat="1" ht="75" customHeight="1">
      <c r="A15" s="2" t="s">
        <v>81</v>
      </c>
    </row>
    <row r="16" spans="1:18" s="2" customFormat="1" ht="12.75" customHeight="1">
      <c r="A16" s="46" t="s">
        <v>92</v>
      </c>
      <c r="B16" s="46"/>
      <c r="C16" s="46"/>
      <c r="D16" s="46"/>
      <c r="E16" s="46"/>
      <c r="F16" s="46"/>
      <c r="G16" s="46"/>
      <c r="H16" s="46"/>
      <c r="I16" s="45" t="s">
        <v>93</v>
      </c>
      <c r="J16" s="46"/>
      <c r="K16" s="46"/>
      <c r="L16" s="46"/>
      <c r="M16" s="46"/>
      <c r="N16" s="46"/>
      <c r="O16" s="46"/>
      <c r="P16" s="46"/>
      <c r="Q16" s="46"/>
      <c r="R16" s="46"/>
    </row>
  </sheetData>
  <mergeCells count="21">
    <mergeCell ref="I16:R16"/>
    <mergeCell ref="A16:H16"/>
    <mergeCell ref="G3:H3"/>
    <mergeCell ref="F3:F4"/>
    <mergeCell ref="A14:I14"/>
    <mergeCell ref="J14:R14"/>
    <mergeCell ref="O3:R3"/>
    <mergeCell ref="I3:J3"/>
    <mergeCell ref="K3:L3"/>
    <mergeCell ref="A3:A4"/>
    <mergeCell ref="A1:H1"/>
    <mergeCell ref="A2:H2"/>
    <mergeCell ref="I1:P1"/>
    <mergeCell ref="B3:B4"/>
    <mergeCell ref="C3:C4"/>
    <mergeCell ref="D3:D4"/>
    <mergeCell ref="E3:E4"/>
    <mergeCell ref="Q1:R1"/>
    <mergeCell ref="I2:P2"/>
    <mergeCell ref="N3:N4"/>
    <mergeCell ref="M3:M4"/>
  </mergeCells>
  <dataValidations count="1">
    <dataValidation type="whole" allowBlank="1" showInputMessage="1" showErrorMessage="1" errorTitle="嘿嘿！你粉混喔" error="數字必須素整數而且不得小於 0 也應該不會大於 50000000 吧" sqref="B13:R13 B8:R11 B5:R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A1" sqref="A1:L1"/>
    </sheetView>
  </sheetViews>
  <sheetFormatPr defaultColWidth="9.00390625" defaultRowHeight="16.5"/>
  <cols>
    <col min="1" max="1" width="16.125" style="0" customWidth="1"/>
    <col min="2" max="12" width="5.875" style="0" customWidth="1"/>
    <col min="13" max="14" width="7.125" style="0" customWidth="1"/>
    <col min="15" max="16" width="7.50390625" style="0" customWidth="1"/>
    <col min="17" max="24" width="6.625" style="0" customWidth="1"/>
  </cols>
  <sheetData>
    <row r="1" spans="1:24" s="1" customFormat="1" ht="48" customHeight="1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7" t="s">
        <v>0</v>
      </c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s="7" customFormat="1" ht="12.75" customHeight="1" thickBo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28" t="s">
        <v>98</v>
      </c>
      <c r="N2" s="28"/>
      <c r="O2" s="28"/>
      <c r="P2" s="28"/>
      <c r="Q2" s="28"/>
      <c r="X2" s="22" t="s">
        <v>2</v>
      </c>
    </row>
    <row r="3" spans="1:24" s="23" customFormat="1" ht="45" customHeight="1">
      <c r="A3" s="54" t="s">
        <v>65</v>
      </c>
      <c r="B3" s="48" t="s">
        <v>46</v>
      </c>
      <c r="C3" s="39" t="s">
        <v>47</v>
      </c>
      <c r="D3" s="39" t="s">
        <v>48</v>
      </c>
      <c r="E3" s="39" t="s">
        <v>49</v>
      </c>
      <c r="F3" s="39" t="s">
        <v>50</v>
      </c>
      <c r="G3" s="39" t="s">
        <v>51</v>
      </c>
      <c r="H3" s="39" t="s">
        <v>91</v>
      </c>
      <c r="I3" s="51" t="s">
        <v>52</v>
      </c>
      <c r="J3" s="51"/>
      <c r="K3" s="39" t="s">
        <v>53</v>
      </c>
      <c r="L3" s="43" t="s">
        <v>54</v>
      </c>
      <c r="M3" s="52" t="s">
        <v>55</v>
      </c>
      <c r="N3" s="39" t="s">
        <v>56</v>
      </c>
      <c r="O3" s="47" t="s">
        <v>57</v>
      </c>
      <c r="P3" s="48"/>
      <c r="Q3" s="47" t="s">
        <v>58</v>
      </c>
      <c r="R3" s="51"/>
      <c r="S3" s="39" t="s">
        <v>59</v>
      </c>
      <c r="T3" s="39" t="s">
        <v>60</v>
      </c>
      <c r="U3" s="58" t="s">
        <v>61</v>
      </c>
      <c r="V3" s="36"/>
      <c r="W3" s="36"/>
      <c r="X3" s="36"/>
    </row>
    <row r="4" spans="1:24" s="23" customFormat="1" ht="72" customHeight="1" thickBot="1">
      <c r="A4" s="55"/>
      <c r="B4" s="56"/>
      <c r="C4" s="49"/>
      <c r="D4" s="40"/>
      <c r="E4" s="40"/>
      <c r="F4" s="40"/>
      <c r="G4" s="40"/>
      <c r="H4" s="49"/>
      <c r="I4" s="24" t="s">
        <v>29</v>
      </c>
      <c r="J4" s="11" t="s">
        <v>30</v>
      </c>
      <c r="K4" s="49"/>
      <c r="L4" s="57"/>
      <c r="M4" s="53"/>
      <c r="N4" s="40"/>
      <c r="O4" s="11" t="s">
        <v>31</v>
      </c>
      <c r="P4" s="11" t="s">
        <v>32</v>
      </c>
      <c r="Q4" s="11" t="s">
        <v>33</v>
      </c>
      <c r="R4" s="11" t="s">
        <v>34</v>
      </c>
      <c r="S4" s="49"/>
      <c r="T4" s="49"/>
      <c r="U4" s="11" t="s">
        <v>35</v>
      </c>
      <c r="V4" s="11" t="s">
        <v>36</v>
      </c>
      <c r="W4" s="11" t="s">
        <v>37</v>
      </c>
      <c r="X4" s="15" t="s">
        <v>38</v>
      </c>
    </row>
    <row r="5" spans="1:24" s="2" customFormat="1" ht="37.5" customHeight="1">
      <c r="A5" s="33" t="s">
        <v>3</v>
      </c>
      <c r="B5" s="18">
        <v>1144</v>
      </c>
      <c r="C5" s="18">
        <v>1144</v>
      </c>
      <c r="D5" s="18">
        <v>1202</v>
      </c>
      <c r="E5" s="18">
        <v>1202</v>
      </c>
      <c r="F5" s="18">
        <v>1202</v>
      </c>
      <c r="G5" s="18">
        <v>1202</v>
      </c>
      <c r="H5" s="18">
        <v>1202</v>
      </c>
      <c r="I5" s="18">
        <v>1202</v>
      </c>
      <c r="J5" s="18">
        <v>1202</v>
      </c>
      <c r="K5" s="18">
        <v>1202</v>
      </c>
      <c r="L5" s="18">
        <v>1202</v>
      </c>
      <c r="M5" s="18">
        <v>1202</v>
      </c>
      <c r="N5" s="18">
        <v>1202</v>
      </c>
      <c r="O5" s="18">
        <v>1202</v>
      </c>
      <c r="P5" s="18">
        <v>1202</v>
      </c>
      <c r="Q5" s="18">
        <v>1202</v>
      </c>
      <c r="R5" s="18">
        <v>1202</v>
      </c>
      <c r="S5" s="18">
        <v>1202</v>
      </c>
      <c r="T5" s="18">
        <v>1202</v>
      </c>
      <c r="U5" s="18">
        <v>1202</v>
      </c>
      <c r="V5" s="18">
        <v>1202</v>
      </c>
      <c r="W5" s="18">
        <v>1202</v>
      </c>
      <c r="X5" s="18">
        <v>1202</v>
      </c>
    </row>
    <row r="6" spans="1:24" s="2" customFormat="1" ht="37.5" customHeight="1">
      <c r="A6" s="34" t="s">
        <v>39</v>
      </c>
      <c r="B6" s="18">
        <v>0</v>
      </c>
      <c r="C6" s="18">
        <v>0</v>
      </c>
      <c r="D6" s="18">
        <v>101</v>
      </c>
      <c r="E6" s="18">
        <v>125</v>
      </c>
      <c r="F6" s="18">
        <v>75</v>
      </c>
      <c r="G6" s="18">
        <v>32</v>
      </c>
      <c r="H6" s="18">
        <v>241</v>
      </c>
      <c r="I6" s="18">
        <v>248</v>
      </c>
      <c r="J6" s="18">
        <v>265</v>
      </c>
      <c r="K6" s="18">
        <v>194</v>
      </c>
      <c r="L6" s="18">
        <v>178</v>
      </c>
      <c r="M6" s="18">
        <v>11</v>
      </c>
      <c r="N6" s="18">
        <v>13</v>
      </c>
      <c r="O6" s="18">
        <v>118</v>
      </c>
      <c r="P6" s="18">
        <v>140</v>
      </c>
      <c r="Q6" s="18">
        <v>89</v>
      </c>
      <c r="R6" s="18">
        <v>65</v>
      </c>
      <c r="S6" s="18">
        <v>227</v>
      </c>
      <c r="T6" s="18">
        <v>61</v>
      </c>
      <c r="U6" s="18">
        <v>279</v>
      </c>
      <c r="V6" s="18">
        <v>398</v>
      </c>
      <c r="W6" s="18">
        <v>190</v>
      </c>
      <c r="X6" s="18">
        <v>259</v>
      </c>
    </row>
    <row r="7" spans="1:24" s="2" customFormat="1" ht="37.5" customHeight="1">
      <c r="A7" s="34" t="s">
        <v>99</v>
      </c>
      <c r="B7" s="19">
        <f>IF(B6&gt;B5,999,IF(B5=0,0,B6/B5*100))</f>
        <v>0</v>
      </c>
      <c r="C7" s="19">
        <f aca="true" t="shared" si="0" ref="C7:X7">IF(C6&gt;C5,999,IF(C5=0,0,C6/C5*100))</f>
        <v>0</v>
      </c>
      <c r="D7" s="19">
        <f t="shared" si="0"/>
        <v>8.402662229617304</v>
      </c>
      <c r="E7" s="19">
        <f t="shared" si="0"/>
        <v>10.399334442595674</v>
      </c>
      <c r="F7" s="19">
        <f t="shared" si="0"/>
        <v>6.239600665557404</v>
      </c>
      <c r="G7" s="19">
        <f t="shared" si="0"/>
        <v>2.6622296173044924</v>
      </c>
      <c r="H7" s="19">
        <f t="shared" si="0"/>
        <v>20.049916805324457</v>
      </c>
      <c r="I7" s="19">
        <f t="shared" si="0"/>
        <v>20.632279534109816</v>
      </c>
      <c r="J7" s="19">
        <f t="shared" si="0"/>
        <v>22.04658901830283</v>
      </c>
      <c r="K7" s="19">
        <f t="shared" si="0"/>
        <v>16.139767054908486</v>
      </c>
      <c r="L7" s="19">
        <f t="shared" si="0"/>
        <v>14.80865224625624</v>
      </c>
      <c r="M7" s="19">
        <f t="shared" si="0"/>
        <v>0.9151414309484194</v>
      </c>
      <c r="N7" s="19">
        <f t="shared" si="0"/>
        <v>1.0815307820299502</v>
      </c>
      <c r="O7" s="19">
        <f t="shared" si="0"/>
        <v>9.816971713810316</v>
      </c>
      <c r="P7" s="19">
        <f t="shared" si="0"/>
        <v>11.647254575707153</v>
      </c>
      <c r="Q7" s="19">
        <f t="shared" si="0"/>
        <v>7.40432612312812</v>
      </c>
      <c r="R7" s="19">
        <f t="shared" si="0"/>
        <v>5.40765391014975</v>
      </c>
      <c r="S7" s="19">
        <f t="shared" si="0"/>
        <v>18.885191347753743</v>
      </c>
      <c r="T7" s="19">
        <f t="shared" si="0"/>
        <v>5.074875207986689</v>
      </c>
      <c r="U7" s="19">
        <f t="shared" si="0"/>
        <v>23.211314475873543</v>
      </c>
      <c r="V7" s="19">
        <f t="shared" si="0"/>
        <v>33.11148086522462</v>
      </c>
      <c r="W7" s="19">
        <f t="shared" si="0"/>
        <v>15.806988352745424</v>
      </c>
      <c r="X7" s="19">
        <f t="shared" si="0"/>
        <v>21.547420965058237</v>
      </c>
    </row>
    <row r="8" spans="1:24" s="2" customFormat="1" ht="36.75" customHeight="1">
      <c r="A8" s="34" t="s">
        <v>40</v>
      </c>
      <c r="B8" s="18">
        <v>0</v>
      </c>
      <c r="C8" s="18">
        <v>0</v>
      </c>
      <c r="D8" s="18">
        <v>105</v>
      </c>
      <c r="E8" s="18">
        <v>155</v>
      </c>
      <c r="F8" s="18">
        <v>76</v>
      </c>
      <c r="G8" s="18">
        <v>34</v>
      </c>
      <c r="H8" s="18">
        <v>242</v>
      </c>
      <c r="I8" s="18">
        <v>252</v>
      </c>
      <c r="J8" s="18">
        <v>351</v>
      </c>
      <c r="K8" s="18">
        <v>195</v>
      </c>
      <c r="L8" s="18">
        <v>291</v>
      </c>
      <c r="M8" s="18">
        <v>21</v>
      </c>
      <c r="N8" s="18">
        <v>15</v>
      </c>
      <c r="O8" s="18">
        <v>119</v>
      </c>
      <c r="P8" s="18">
        <v>142</v>
      </c>
      <c r="Q8" s="18">
        <v>91</v>
      </c>
      <c r="R8" s="18">
        <v>67</v>
      </c>
      <c r="S8" s="18">
        <v>257</v>
      </c>
      <c r="T8" s="18">
        <v>62</v>
      </c>
      <c r="U8" s="18">
        <v>281</v>
      </c>
      <c r="V8" s="18">
        <v>409</v>
      </c>
      <c r="W8" s="18">
        <v>190</v>
      </c>
      <c r="X8" s="18">
        <v>259</v>
      </c>
    </row>
    <row r="9" spans="1:24" s="2" customFormat="1" ht="36.75" customHeight="1">
      <c r="A9" s="34" t="s">
        <v>41</v>
      </c>
      <c r="B9" s="18">
        <v>428</v>
      </c>
      <c r="C9" s="18">
        <v>428</v>
      </c>
      <c r="D9" s="18">
        <v>431</v>
      </c>
      <c r="E9" s="18">
        <v>441</v>
      </c>
      <c r="F9" s="18">
        <v>428</v>
      </c>
      <c r="G9" s="18">
        <v>428</v>
      </c>
      <c r="H9" s="18">
        <v>428</v>
      </c>
      <c r="I9" s="18">
        <v>444</v>
      </c>
      <c r="J9" s="18">
        <v>459</v>
      </c>
      <c r="K9" s="18">
        <v>447</v>
      </c>
      <c r="L9" s="18">
        <v>454</v>
      </c>
      <c r="M9" s="18">
        <v>430</v>
      </c>
      <c r="N9" s="18">
        <v>432</v>
      </c>
      <c r="O9" s="18">
        <v>441</v>
      </c>
      <c r="P9" s="18">
        <v>456</v>
      </c>
      <c r="Q9" s="18">
        <v>438</v>
      </c>
      <c r="R9" s="18">
        <v>443</v>
      </c>
      <c r="S9" s="18">
        <v>472</v>
      </c>
      <c r="T9" s="18">
        <v>432</v>
      </c>
      <c r="U9" s="18">
        <v>458</v>
      </c>
      <c r="V9" s="18">
        <v>483</v>
      </c>
      <c r="W9" s="18">
        <v>452</v>
      </c>
      <c r="X9" s="18">
        <v>459</v>
      </c>
    </row>
    <row r="10" spans="1:24" s="2" customFormat="1" ht="36.75" customHeight="1">
      <c r="A10" s="34" t="s">
        <v>42</v>
      </c>
      <c r="B10" s="18">
        <v>0</v>
      </c>
      <c r="C10" s="18">
        <v>0</v>
      </c>
      <c r="D10" s="18">
        <v>29</v>
      </c>
      <c r="E10" s="18">
        <v>80</v>
      </c>
      <c r="F10" s="18">
        <v>21</v>
      </c>
      <c r="G10" s="18">
        <v>29</v>
      </c>
      <c r="H10" s="18">
        <v>112</v>
      </c>
      <c r="I10" s="18">
        <v>122</v>
      </c>
      <c r="J10" s="18">
        <v>181</v>
      </c>
      <c r="K10" s="18">
        <v>64</v>
      </c>
      <c r="L10" s="18">
        <v>146</v>
      </c>
      <c r="M10" s="18">
        <v>12</v>
      </c>
      <c r="N10" s="18">
        <v>5</v>
      </c>
      <c r="O10" s="18">
        <v>69</v>
      </c>
      <c r="P10" s="18">
        <v>90</v>
      </c>
      <c r="Q10" s="18">
        <v>59</v>
      </c>
      <c r="R10" s="18">
        <v>54</v>
      </c>
      <c r="S10" s="18">
        <v>154</v>
      </c>
      <c r="T10" s="18">
        <v>32</v>
      </c>
      <c r="U10" s="18">
        <v>144</v>
      </c>
      <c r="V10" s="18">
        <v>194</v>
      </c>
      <c r="W10" s="18">
        <v>82</v>
      </c>
      <c r="X10" s="18">
        <v>143</v>
      </c>
    </row>
    <row r="11" spans="1:24" s="2" customFormat="1" ht="37.5" customHeight="1">
      <c r="A11" s="34" t="s">
        <v>43</v>
      </c>
      <c r="B11" s="18">
        <v>0</v>
      </c>
      <c r="C11" s="18">
        <v>0</v>
      </c>
      <c r="D11" s="18">
        <v>27</v>
      </c>
      <c r="E11" s="18">
        <v>78</v>
      </c>
      <c r="F11" s="18">
        <v>21</v>
      </c>
      <c r="G11" s="18">
        <v>29</v>
      </c>
      <c r="H11" s="18">
        <v>110</v>
      </c>
      <c r="I11" s="18">
        <v>116</v>
      </c>
      <c r="J11" s="18">
        <v>179</v>
      </c>
      <c r="K11" s="18">
        <v>63</v>
      </c>
      <c r="L11" s="18">
        <v>142</v>
      </c>
      <c r="M11" s="18">
        <v>12</v>
      </c>
      <c r="N11" s="18">
        <v>5</v>
      </c>
      <c r="O11" s="18">
        <v>47</v>
      </c>
      <c r="P11" s="18">
        <v>80</v>
      </c>
      <c r="Q11" s="18">
        <v>47</v>
      </c>
      <c r="R11" s="18">
        <v>49</v>
      </c>
      <c r="S11" s="18">
        <v>146</v>
      </c>
      <c r="T11" s="18">
        <v>26</v>
      </c>
      <c r="U11" s="18">
        <v>133</v>
      </c>
      <c r="V11" s="18">
        <v>186</v>
      </c>
      <c r="W11" s="18">
        <v>75</v>
      </c>
      <c r="X11" s="18">
        <v>132</v>
      </c>
    </row>
    <row r="12" spans="1:24" s="2" customFormat="1" ht="37.5" customHeight="1">
      <c r="A12" s="34" t="s">
        <v>44</v>
      </c>
      <c r="B12" s="19">
        <f>IF(B11&gt;B10,999,IF(B10=0,0,B11/B10*100))</f>
        <v>0</v>
      </c>
      <c r="C12" s="19">
        <f aca="true" t="shared" si="1" ref="C12:X12">IF(C11&gt;C10,999,IF(C10=0,0,C11/C10*100))</f>
        <v>0</v>
      </c>
      <c r="D12" s="19">
        <f t="shared" si="1"/>
        <v>93.10344827586206</v>
      </c>
      <c r="E12" s="19">
        <f t="shared" si="1"/>
        <v>97.5</v>
      </c>
      <c r="F12" s="19">
        <f t="shared" si="1"/>
        <v>100</v>
      </c>
      <c r="G12" s="19">
        <f t="shared" si="1"/>
        <v>100</v>
      </c>
      <c r="H12" s="19">
        <f t="shared" si="1"/>
        <v>98.21428571428571</v>
      </c>
      <c r="I12" s="19">
        <f t="shared" si="1"/>
        <v>95.08196721311475</v>
      </c>
      <c r="J12" s="19">
        <f t="shared" si="1"/>
        <v>98.89502762430939</v>
      </c>
      <c r="K12" s="19">
        <f t="shared" si="1"/>
        <v>98.4375</v>
      </c>
      <c r="L12" s="19">
        <f t="shared" si="1"/>
        <v>97.26027397260275</v>
      </c>
      <c r="M12" s="19">
        <f t="shared" si="1"/>
        <v>100</v>
      </c>
      <c r="N12" s="19">
        <f t="shared" si="1"/>
        <v>100</v>
      </c>
      <c r="O12" s="19">
        <f t="shared" si="1"/>
        <v>68.11594202898551</v>
      </c>
      <c r="P12" s="19">
        <f t="shared" si="1"/>
        <v>88.88888888888889</v>
      </c>
      <c r="Q12" s="19">
        <f t="shared" si="1"/>
        <v>79.66101694915254</v>
      </c>
      <c r="R12" s="19">
        <f t="shared" si="1"/>
        <v>90.74074074074075</v>
      </c>
      <c r="S12" s="19">
        <f t="shared" si="1"/>
        <v>94.8051948051948</v>
      </c>
      <c r="T12" s="19">
        <f t="shared" si="1"/>
        <v>81.25</v>
      </c>
      <c r="U12" s="19">
        <f t="shared" si="1"/>
        <v>92.36111111111111</v>
      </c>
      <c r="V12" s="19">
        <f t="shared" si="1"/>
        <v>95.87628865979381</v>
      </c>
      <c r="W12" s="19">
        <f t="shared" si="1"/>
        <v>91.46341463414635</v>
      </c>
      <c r="X12" s="19">
        <f t="shared" si="1"/>
        <v>92.3076923076923</v>
      </c>
    </row>
    <row r="13" spans="1:24" s="2" customFormat="1" ht="43.5" customHeight="1" thickBot="1">
      <c r="A13" s="34" t="s">
        <v>45</v>
      </c>
      <c r="B13" s="18">
        <v>0</v>
      </c>
      <c r="C13" s="18">
        <v>0</v>
      </c>
      <c r="D13" s="18">
        <v>1</v>
      </c>
      <c r="E13" s="18">
        <v>5</v>
      </c>
      <c r="F13" s="18">
        <v>0</v>
      </c>
      <c r="G13" s="18">
        <v>2</v>
      </c>
      <c r="H13" s="18">
        <v>7</v>
      </c>
      <c r="I13" s="18">
        <v>4</v>
      </c>
      <c r="J13" s="18">
        <v>14</v>
      </c>
      <c r="K13" s="18">
        <v>11</v>
      </c>
      <c r="L13" s="18">
        <v>39</v>
      </c>
      <c r="M13" s="18">
        <v>1</v>
      </c>
      <c r="N13" s="18">
        <v>2</v>
      </c>
      <c r="O13" s="18">
        <v>4</v>
      </c>
      <c r="P13" s="18">
        <v>15</v>
      </c>
      <c r="Q13" s="18">
        <v>6</v>
      </c>
      <c r="R13" s="18">
        <v>12</v>
      </c>
      <c r="S13" s="18">
        <v>55</v>
      </c>
      <c r="T13" s="18">
        <v>15</v>
      </c>
      <c r="U13" s="18">
        <v>15</v>
      </c>
      <c r="V13" s="18">
        <v>31</v>
      </c>
      <c r="W13" s="18">
        <v>14</v>
      </c>
      <c r="X13" s="18">
        <v>17</v>
      </c>
    </row>
    <row r="14" spans="1:24" s="2" customFormat="1" ht="69.75" customHeight="1">
      <c r="A14" s="50" t="s">
        <v>101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35"/>
      <c r="N14" s="35"/>
      <c r="O14" s="35"/>
      <c r="P14" s="35"/>
      <c r="Q14" s="35"/>
      <c r="R14" s="20"/>
      <c r="S14" s="35"/>
      <c r="T14" s="35"/>
      <c r="U14" s="35"/>
      <c r="V14" s="35"/>
      <c r="W14" s="35"/>
      <c r="X14" s="35"/>
    </row>
    <row r="15" spans="1:18" s="2" customFormat="1" ht="75" customHeight="1">
      <c r="A15" s="3" t="s">
        <v>83</v>
      </c>
      <c r="R15" s="5"/>
    </row>
    <row r="16" spans="1:24" s="2" customFormat="1" ht="14.25" customHeight="1">
      <c r="A16" s="45" t="s">
        <v>94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 t="s">
        <v>95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</sheetData>
  <mergeCells count="24">
    <mergeCell ref="A1:L1"/>
    <mergeCell ref="M1:X1"/>
    <mergeCell ref="A14:L14"/>
    <mergeCell ref="M16:X16"/>
    <mergeCell ref="T3:T4"/>
    <mergeCell ref="U3:X3"/>
    <mergeCell ref="C3:C4"/>
    <mergeCell ref="D3:D4"/>
    <mergeCell ref="N3:N4"/>
    <mergeCell ref="O3:P3"/>
    <mergeCell ref="S3:S4"/>
    <mergeCell ref="I3:J3"/>
    <mergeCell ref="L3:L4"/>
    <mergeCell ref="E3:E4"/>
    <mergeCell ref="K3:K4"/>
    <mergeCell ref="Q3:R3"/>
    <mergeCell ref="M3:M4"/>
    <mergeCell ref="F3:F4"/>
    <mergeCell ref="G3:G4"/>
    <mergeCell ref="H3:H4"/>
    <mergeCell ref="A2:L2"/>
    <mergeCell ref="A3:A4"/>
    <mergeCell ref="B3:B4"/>
    <mergeCell ref="A16:L16"/>
  </mergeCells>
  <dataValidations count="1">
    <dataValidation type="whole" allowBlank="1" showInputMessage="1" showErrorMessage="1" errorTitle="嘿嘿！你粉混喔" error="數字必須素整數而且不得小於 0 也應該不會大於 50000000 吧" sqref="B13:X13 B8:X11 B5:X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96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A1" sqref="A1:I1"/>
    </sheetView>
  </sheetViews>
  <sheetFormatPr defaultColWidth="9.00390625" defaultRowHeight="16.5"/>
  <cols>
    <col min="1" max="1" width="16.125" style="32" customWidth="1"/>
    <col min="2" max="9" width="7.75390625" style="32" customWidth="1"/>
    <col min="10" max="19" width="7.875" style="32" customWidth="1"/>
    <col min="20" max="16384" width="9.00390625" style="32" customWidth="1"/>
  </cols>
  <sheetData>
    <row r="1" spans="1:18" s="1" customFormat="1" ht="48" customHeight="1">
      <c r="A1" s="41" t="s">
        <v>86</v>
      </c>
      <c r="B1" s="41"/>
      <c r="C1" s="41"/>
      <c r="D1" s="41"/>
      <c r="E1" s="41"/>
      <c r="F1" s="41"/>
      <c r="G1" s="41"/>
      <c r="H1" s="41"/>
      <c r="I1" s="41"/>
      <c r="J1" s="37" t="s">
        <v>6</v>
      </c>
      <c r="K1" s="37"/>
      <c r="L1" s="37"/>
      <c r="M1" s="37"/>
      <c r="N1" s="37"/>
      <c r="O1" s="37"/>
      <c r="P1" s="37"/>
      <c r="Q1" s="37"/>
      <c r="R1" s="37"/>
    </row>
    <row r="2" spans="1:19" s="7" customFormat="1" ht="12.75" customHeight="1" thickBo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28" t="s">
        <v>98</v>
      </c>
      <c r="K2" s="28"/>
      <c r="L2" s="28"/>
      <c r="M2" s="28"/>
      <c r="N2" s="28"/>
      <c r="O2" s="28"/>
      <c r="P2" s="28"/>
      <c r="Q2" s="28"/>
      <c r="S2" s="22" t="s">
        <v>2</v>
      </c>
    </row>
    <row r="3" spans="1:19" s="23" customFormat="1" ht="45" customHeight="1">
      <c r="A3" s="54" t="s">
        <v>65</v>
      </c>
      <c r="B3" s="48" t="s">
        <v>7</v>
      </c>
      <c r="C3" s="39" t="s">
        <v>8</v>
      </c>
      <c r="D3" s="43" t="s">
        <v>9</v>
      </c>
      <c r="E3" s="39" t="s">
        <v>85</v>
      </c>
      <c r="F3" s="39" t="s">
        <v>10</v>
      </c>
      <c r="G3" s="39"/>
      <c r="H3" s="39" t="s">
        <v>11</v>
      </c>
      <c r="I3" s="43" t="s">
        <v>12</v>
      </c>
      <c r="J3" s="36" t="s">
        <v>13</v>
      </c>
      <c r="K3" s="59"/>
      <c r="L3" s="36" t="s">
        <v>14</v>
      </c>
      <c r="M3" s="36"/>
      <c r="N3" s="39" t="s">
        <v>87</v>
      </c>
      <c r="O3" s="39" t="s">
        <v>88</v>
      </c>
      <c r="P3" s="58" t="s">
        <v>15</v>
      </c>
      <c r="Q3" s="36"/>
      <c r="R3" s="36"/>
      <c r="S3" s="36"/>
    </row>
    <row r="4" spans="1:19" s="23" customFormat="1" ht="72" customHeight="1" thickBot="1">
      <c r="A4" s="55"/>
      <c r="B4" s="56"/>
      <c r="C4" s="40"/>
      <c r="D4" s="57"/>
      <c r="E4" s="40"/>
      <c r="F4" s="11" t="s">
        <v>16</v>
      </c>
      <c r="G4" s="11" t="s">
        <v>17</v>
      </c>
      <c r="H4" s="49"/>
      <c r="I4" s="44"/>
      <c r="J4" s="21" t="s">
        <v>18</v>
      </c>
      <c r="K4" s="12" t="s">
        <v>19</v>
      </c>
      <c r="L4" s="14" t="s">
        <v>20</v>
      </c>
      <c r="M4" s="11" t="s">
        <v>21</v>
      </c>
      <c r="N4" s="40"/>
      <c r="O4" s="40"/>
      <c r="P4" s="11" t="s">
        <v>22</v>
      </c>
      <c r="Q4" s="11" t="s">
        <v>23</v>
      </c>
      <c r="R4" s="11" t="s">
        <v>24</v>
      </c>
      <c r="S4" s="15" t="s">
        <v>25</v>
      </c>
    </row>
    <row r="5" spans="1:19" s="2" customFormat="1" ht="37.5" customHeight="1">
      <c r="A5" s="33" t="s">
        <v>3</v>
      </c>
      <c r="B5" s="18">
        <v>286</v>
      </c>
      <c r="C5" s="18">
        <v>286</v>
      </c>
      <c r="D5" s="18">
        <v>286</v>
      </c>
      <c r="E5" s="18">
        <v>286</v>
      </c>
      <c r="F5" s="18">
        <v>286</v>
      </c>
      <c r="G5" s="18">
        <v>286</v>
      </c>
      <c r="H5" s="18">
        <v>286</v>
      </c>
      <c r="I5" s="18">
        <v>286</v>
      </c>
      <c r="J5" s="18">
        <v>286</v>
      </c>
      <c r="K5" s="18">
        <v>286</v>
      </c>
      <c r="L5" s="18">
        <v>286</v>
      </c>
      <c r="M5" s="18">
        <v>286</v>
      </c>
      <c r="N5" s="18">
        <v>286</v>
      </c>
      <c r="O5" s="18">
        <v>286</v>
      </c>
      <c r="P5" s="18">
        <v>286</v>
      </c>
      <c r="Q5" s="18">
        <v>286</v>
      </c>
      <c r="R5" s="18">
        <v>286</v>
      </c>
      <c r="S5" s="18">
        <v>286</v>
      </c>
    </row>
    <row r="6" spans="1:19" s="2" customFormat="1" ht="37.5" customHeight="1">
      <c r="A6" s="34" t="s">
        <v>39</v>
      </c>
      <c r="B6" s="18">
        <v>19</v>
      </c>
      <c r="C6" s="18">
        <v>10</v>
      </c>
      <c r="D6" s="18">
        <v>15</v>
      </c>
      <c r="E6" s="18">
        <v>36</v>
      </c>
      <c r="F6" s="18">
        <v>38</v>
      </c>
      <c r="G6" s="18">
        <v>49</v>
      </c>
      <c r="H6" s="18">
        <v>41</v>
      </c>
      <c r="I6" s="18">
        <v>60</v>
      </c>
      <c r="J6" s="18">
        <v>15</v>
      </c>
      <c r="K6" s="18">
        <v>45</v>
      </c>
      <c r="L6" s="18">
        <v>32</v>
      </c>
      <c r="M6" s="18">
        <v>47</v>
      </c>
      <c r="N6" s="18">
        <v>4</v>
      </c>
      <c r="O6" s="18">
        <v>10</v>
      </c>
      <c r="P6" s="18">
        <v>17</v>
      </c>
      <c r="Q6" s="18">
        <v>36</v>
      </c>
      <c r="R6" s="18">
        <v>58</v>
      </c>
      <c r="S6" s="18">
        <v>15</v>
      </c>
    </row>
    <row r="7" spans="1:19" s="2" customFormat="1" ht="37.5" customHeight="1">
      <c r="A7" s="34" t="s">
        <v>99</v>
      </c>
      <c r="B7" s="19">
        <f>IF(B6&gt;B5,999,IF(B5=0,0,B6/B5*100))</f>
        <v>6.643356643356643</v>
      </c>
      <c r="C7" s="19">
        <f aca="true" t="shared" si="0" ref="C7:S7">IF(C6&gt;C5,999,IF(C5=0,0,C6/C5*100))</f>
        <v>3.4965034965034967</v>
      </c>
      <c r="D7" s="19">
        <f t="shared" si="0"/>
        <v>5.244755244755245</v>
      </c>
      <c r="E7" s="19">
        <f t="shared" si="0"/>
        <v>12.587412587412588</v>
      </c>
      <c r="F7" s="19">
        <f t="shared" si="0"/>
        <v>13.286713286713287</v>
      </c>
      <c r="G7" s="19">
        <f t="shared" si="0"/>
        <v>17.132867132867133</v>
      </c>
      <c r="H7" s="19">
        <f t="shared" si="0"/>
        <v>14.335664335664337</v>
      </c>
      <c r="I7" s="19">
        <f t="shared" si="0"/>
        <v>20.97902097902098</v>
      </c>
      <c r="J7" s="19">
        <f t="shared" si="0"/>
        <v>5.244755244755245</v>
      </c>
      <c r="K7" s="19">
        <f t="shared" si="0"/>
        <v>15.734265734265735</v>
      </c>
      <c r="L7" s="19">
        <f t="shared" si="0"/>
        <v>11.188811188811188</v>
      </c>
      <c r="M7" s="19">
        <f t="shared" si="0"/>
        <v>16.433566433566433</v>
      </c>
      <c r="N7" s="19">
        <f t="shared" si="0"/>
        <v>1.3986013986013985</v>
      </c>
      <c r="O7" s="19">
        <f t="shared" si="0"/>
        <v>3.4965034965034967</v>
      </c>
      <c r="P7" s="19">
        <f t="shared" si="0"/>
        <v>5.944055944055944</v>
      </c>
      <c r="Q7" s="19">
        <f t="shared" si="0"/>
        <v>12.587412587412588</v>
      </c>
      <c r="R7" s="19">
        <f t="shared" si="0"/>
        <v>20.27972027972028</v>
      </c>
      <c r="S7" s="19">
        <f t="shared" si="0"/>
        <v>5.244755244755245</v>
      </c>
    </row>
    <row r="8" spans="1:19" s="2" customFormat="1" ht="36.75" customHeight="1">
      <c r="A8" s="34" t="s">
        <v>40</v>
      </c>
      <c r="B8" s="18">
        <v>19</v>
      </c>
      <c r="C8" s="18">
        <v>10</v>
      </c>
      <c r="D8" s="18">
        <v>35</v>
      </c>
      <c r="E8" s="18">
        <v>44</v>
      </c>
      <c r="F8" s="18">
        <v>38</v>
      </c>
      <c r="G8" s="18">
        <v>49</v>
      </c>
      <c r="H8" s="18">
        <v>42</v>
      </c>
      <c r="I8" s="18">
        <v>60</v>
      </c>
      <c r="J8" s="18">
        <v>15</v>
      </c>
      <c r="K8" s="18">
        <v>45</v>
      </c>
      <c r="L8" s="18">
        <v>32</v>
      </c>
      <c r="M8" s="18">
        <v>47</v>
      </c>
      <c r="N8" s="18">
        <v>4</v>
      </c>
      <c r="O8" s="18">
        <v>10</v>
      </c>
      <c r="P8" s="18">
        <v>17</v>
      </c>
      <c r="Q8" s="18">
        <v>36</v>
      </c>
      <c r="R8" s="18">
        <v>58</v>
      </c>
      <c r="S8" s="18">
        <v>15</v>
      </c>
    </row>
    <row r="9" spans="1:19" s="2" customFormat="1" ht="37.5" customHeight="1">
      <c r="A9" s="34" t="s">
        <v>41</v>
      </c>
      <c r="B9" s="18">
        <v>91</v>
      </c>
      <c r="C9" s="18">
        <v>88</v>
      </c>
      <c r="D9" s="18">
        <v>86</v>
      </c>
      <c r="E9" s="18">
        <v>100</v>
      </c>
      <c r="F9" s="18">
        <v>95</v>
      </c>
      <c r="G9" s="18">
        <v>106</v>
      </c>
      <c r="H9" s="18">
        <v>92</v>
      </c>
      <c r="I9" s="18">
        <v>96</v>
      </c>
      <c r="J9" s="18">
        <v>90</v>
      </c>
      <c r="K9" s="18">
        <v>94</v>
      </c>
      <c r="L9" s="18">
        <v>94</v>
      </c>
      <c r="M9" s="18">
        <v>95</v>
      </c>
      <c r="N9" s="18">
        <v>89</v>
      </c>
      <c r="O9" s="18">
        <v>87</v>
      </c>
      <c r="P9" s="18">
        <v>90</v>
      </c>
      <c r="Q9" s="18">
        <v>96</v>
      </c>
      <c r="R9" s="18">
        <v>99</v>
      </c>
      <c r="S9" s="18">
        <v>98</v>
      </c>
    </row>
    <row r="10" spans="1:19" s="2" customFormat="1" ht="37.5" customHeight="1">
      <c r="A10" s="34" t="s">
        <v>42</v>
      </c>
      <c r="B10" s="18">
        <v>15</v>
      </c>
      <c r="C10" s="18">
        <v>6</v>
      </c>
      <c r="D10" s="18">
        <v>11</v>
      </c>
      <c r="E10" s="18">
        <v>14</v>
      </c>
      <c r="F10" s="18">
        <v>15</v>
      </c>
      <c r="G10" s="18">
        <v>9</v>
      </c>
      <c r="H10" s="18">
        <v>22</v>
      </c>
      <c r="I10" s="18">
        <v>31</v>
      </c>
      <c r="J10" s="18">
        <v>6</v>
      </c>
      <c r="K10" s="18">
        <v>15</v>
      </c>
      <c r="L10" s="18">
        <v>12</v>
      </c>
      <c r="M10" s="18">
        <v>24</v>
      </c>
      <c r="N10" s="18">
        <v>2</v>
      </c>
      <c r="O10" s="18">
        <v>2</v>
      </c>
      <c r="P10" s="18">
        <v>4</v>
      </c>
      <c r="Q10" s="18">
        <v>14</v>
      </c>
      <c r="R10" s="18">
        <v>36</v>
      </c>
      <c r="S10" s="18">
        <v>5</v>
      </c>
    </row>
    <row r="11" spans="1:19" s="2" customFormat="1" ht="37.5" customHeight="1">
      <c r="A11" s="34" t="s">
        <v>43</v>
      </c>
      <c r="B11" s="18">
        <v>15</v>
      </c>
      <c r="C11" s="18">
        <v>6</v>
      </c>
      <c r="D11" s="18">
        <v>11</v>
      </c>
      <c r="E11" s="18">
        <v>14</v>
      </c>
      <c r="F11" s="18">
        <v>14</v>
      </c>
      <c r="G11" s="18">
        <v>8</v>
      </c>
      <c r="H11" s="18">
        <v>21</v>
      </c>
      <c r="I11" s="18">
        <v>31</v>
      </c>
      <c r="J11" s="18">
        <v>6</v>
      </c>
      <c r="K11" s="18">
        <v>15</v>
      </c>
      <c r="L11" s="18">
        <v>10</v>
      </c>
      <c r="M11" s="18">
        <v>24</v>
      </c>
      <c r="N11" s="18">
        <v>2</v>
      </c>
      <c r="O11" s="18">
        <v>2</v>
      </c>
      <c r="P11" s="18">
        <v>4</v>
      </c>
      <c r="Q11" s="18">
        <v>12</v>
      </c>
      <c r="R11" s="18">
        <v>30</v>
      </c>
      <c r="S11" s="18">
        <v>4</v>
      </c>
    </row>
    <row r="12" spans="1:19" s="2" customFormat="1" ht="37.5" customHeight="1">
      <c r="A12" s="34" t="s">
        <v>80</v>
      </c>
      <c r="B12" s="19">
        <f>IF(B11&gt;B10,999,IF(B10=0,0,B11/B10*100))</f>
        <v>100</v>
      </c>
      <c r="C12" s="19">
        <f aca="true" t="shared" si="1" ref="C12:S12">IF(C11&gt;C10,999,IF(C10=0,0,C11/C10*100))</f>
        <v>100</v>
      </c>
      <c r="D12" s="19">
        <f t="shared" si="1"/>
        <v>100</v>
      </c>
      <c r="E12" s="19">
        <f t="shared" si="1"/>
        <v>100</v>
      </c>
      <c r="F12" s="19">
        <f t="shared" si="1"/>
        <v>93.33333333333333</v>
      </c>
      <c r="G12" s="19">
        <f t="shared" si="1"/>
        <v>88.88888888888889</v>
      </c>
      <c r="H12" s="19">
        <f t="shared" si="1"/>
        <v>95.45454545454545</v>
      </c>
      <c r="I12" s="19">
        <f t="shared" si="1"/>
        <v>100</v>
      </c>
      <c r="J12" s="19">
        <f t="shared" si="1"/>
        <v>100</v>
      </c>
      <c r="K12" s="19">
        <f t="shared" si="1"/>
        <v>100</v>
      </c>
      <c r="L12" s="19">
        <f t="shared" si="1"/>
        <v>83.33333333333334</v>
      </c>
      <c r="M12" s="19">
        <f t="shared" si="1"/>
        <v>100</v>
      </c>
      <c r="N12" s="19">
        <f t="shared" si="1"/>
        <v>100</v>
      </c>
      <c r="O12" s="19">
        <f t="shared" si="1"/>
        <v>100</v>
      </c>
      <c r="P12" s="19">
        <f t="shared" si="1"/>
        <v>100</v>
      </c>
      <c r="Q12" s="19">
        <f t="shared" si="1"/>
        <v>85.71428571428571</v>
      </c>
      <c r="R12" s="19">
        <f t="shared" si="1"/>
        <v>83.33333333333334</v>
      </c>
      <c r="S12" s="19">
        <f t="shared" si="1"/>
        <v>80</v>
      </c>
    </row>
    <row r="13" spans="1:19" s="2" customFormat="1" ht="43.5" customHeight="1" thickBot="1">
      <c r="A13" s="34" t="s">
        <v>45</v>
      </c>
      <c r="B13" s="18">
        <v>1</v>
      </c>
      <c r="C13" s="18">
        <v>0</v>
      </c>
      <c r="D13" s="18">
        <v>0</v>
      </c>
      <c r="E13" s="18">
        <v>1</v>
      </c>
      <c r="F13" s="18">
        <v>8</v>
      </c>
      <c r="G13" s="18">
        <v>2</v>
      </c>
      <c r="H13" s="18">
        <v>6</v>
      </c>
      <c r="I13" s="18">
        <v>3</v>
      </c>
      <c r="J13" s="18">
        <v>6</v>
      </c>
      <c r="K13" s="18">
        <v>2</v>
      </c>
      <c r="L13" s="18">
        <v>16</v>
      </c>
      <c r="M13" s="18">
        <v>5</v>
      </c>
      <c r="N13" s="18">
        <v>1</v>
      </c>
      <c r="O13" s="18">
        <v>0</v>
      </c>
      <c r="P13" s="18">
        <v>3</v>
      </c>
      <c r="Q13" s="18">
        <v>1</v>
      </c>
      <c r="R13" s="18">
        <v>1</v>
      </c>
      <c r="S13" s="18">
        <v>3</v>
      </c>
    </row>
    <row r="14" spans="1:19" s="2" customFormat="1" ht="69.75" customHeight="1">
      <c r="A14" s="50" t="s">
        <v>102</v>
      </c>
      <c r="B14" s="50"/>
      <c r="C14" s="50"/>
      <c r="D14" s="50"/>
      <c r="E14" s="50"/>
      <c r="F14" s="50"/>
      <c r="G14" s="50"/>
      <c r="H14" s="50"/>
      <c r="I14" s="50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="2" customFormat="1" ht="75" customHeight="1"/>
    <row r="16" spans="1:19" s="2" customFormat="1" ht="12" customHeight="1">
      <c r="A16" s="46" t="s">
        <v>96</v>
      </c>
      <c r="B16" s="46"/>
      <c r="C16" s="46"/>
      <c r="D16" s="46"/>
      <c r="E16" s="46"/>
      <c r="F16" s="46"/>
      <c r="G16" s="46"/>
      <c r="H16" s="46"/>
      <c r="I16" s="46"/>
      <c r="J16" s="46" t="s">
        <v>97</v>
      </c>
      <c r="K16" s="46"/>
      <c r="L16" s="46"/>
      <c r="M16" s="46"/>
      <c r="N16" s="46"/>
      <c r="O16" s="46"/>
      <c r="P16" s="46"/>
      <c r="Q16" s="46"/>
      <c r="R16" s="46"/>
      <c r="S16" s="46"/>
    </row>
  </sheetData>
  <mergeCells count="19">
    <mergeCell ref="J1:R1"/>
    <mergeCell ref="A14:I14"/>
    <mergeCell ref="A1:I1"/>
    <mergeCell ref="A2:I2"/>
    <mergeCell ref="P3:S3"/>
    <mergeCell ref="A3:A4"/>
    <mergeCell ref="B3:B4"/>
    <mergeCell ref="C3:C4"/>
    <mergeCell ref="E3:E4"/>
    <mergeCell ref="A16:I16"/>
    <mergeCell ref="J16:S16"/>
    <mergeCell ref="D3:D4"/>
    <mergeCell ref="J3:K3"/>
    <mergeCell ref="L3:M3"/>
    <mergeCell ref="N3:N4"/>
    <mergeCell ref="O3:O4"/>
    <mergeCell ref="F3:G3"/>
    <mergeCell ref="H3:H4"/>
    <mergeCell ref="I3:I4"/>
  </mergeCells>
  <dataValidations count="1">
    <dataValidation type="whole" allowBlank="1" showInputMessage="1" showErrorMessage="1" errorTitle="嘿嘿！你粉混喔" error="數字必須素整數而且不得小於 0 也應該不會大於 50000000 吧" sqref="B13:S13 B8:S11 B5:S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" sqref="A1:I1"/>
    </sheetView>
  </sheetViews>
  <sheetFormatPr defaultColWidth="9.00390625" defaultRowHeight="16.5"/>
  <cols>
    <col min="1" max="1" width="17.625" style="17" customWidth="1"/>
    <col min="2" max="2" width="8.375" style="17" customWidth="1"/>
    <col min="3" max="3" width="8.625" style="17" customWidth="1"/>
    <col min="4" max="4" width="8.125" style="17" customWidth="1"/>
    <col min="5" max="9" width="7.75390625" style="17" customWidth="1"/>
    <col min="10" max="11" width="9.50390625" style="17" customWidth="1"/>
    <col min="12" max="12" width="9.375" style="17" customWidth="1"/>
    <col min="13" max="18" width="8.75390625" style="17" customWidth="1"/>
    <col min="19" max="16384" width="9.00390625" style="17" customWidth="1"/>
  </cols>
  <sheetData>
    <row r="1" spans="1:18" s="4" customFormat="1" ht="48" customHeight="1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37" t="s">
        <v>6</v>
      </c>
      <c r="K1" s="37"/>
      <c r="L1" s="37"/>
      <c r="M1" s="37"/>
      <c r="N1" s="37"/>
      <c r="O1" s="37"/>
      <c r="P1" s="37"/>
      <c r="Q1" s="37"/>
      <c r="R1" s="37"/>
    </row>
    <row r="2" spans="1:18" s="9" customFormat="1" ht="13.5" customHeight="1" thickBo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1" t="s">
        <v>98</v>
      </c>
      <c r="K2" s="61"/>
      <c r="L2" s="61"/>
      <c r="M2" s="61"/>
      <c r="N2" s="61"/>
      <c r="O2" s="61"/>
      <c r="P2" s="61"/>
      <c r="Q2" s="61"/>
      <c r="R2" s="16" t="s">
        <v>2</v>
      </c>
    </row>
    <row r="3" spans="1:18" s="10" customFormat="1" ht="45" customHeight="1">
      <c r="A3" s="54" t="s">
        <v>84</v>
      </c>
      <c r="B3" s="67" t="s">
        <v>4</v>
      </c>
      <c r="C3" s="39" t="s">
        <v>7</v>
      </c>
      <c r="D3" s="39" t="s">
        <v>8</v>
      </c>
      <c r="E3" s="43" t="s">
        <v>9</v>
      </c>
      <c r="F3" s="64" t="s">
        <v>10</v>
      </c>
      <c r="G3" s="65"/>
      <c r="H3" s="39" t="s">
        <v>11</v>
      </c>
      <c r="I3" s="43" t="s">
        <v>12</v>
      </c>
      <c r="J3" s="36" t="s">
        <v>13</v>
      </c>
      <c r="K3" s="59"/>
      <c r="L3" s="36" t="s">
        <v>14</v>
      </c>
      <c r="M3" s="36"/>
      <c r="N3" s="62" t="s">
        <v>5</v>
      </c>
      <c r="O3" s="58" t="s">
        <v>15</v>
      </c>
      <c r="P3" s="36"/>
      <c r="Q3" s="36"/>
      <c r="R3" s="36"/>
    </row>
    <row r="4" spans="1:18" s="10" customFormat="1" ht="72" customHeight="1" thickBot="1">
      <c r="A4" s="55"/>
      <c r="B4" s="68"/>
      <c r="C4" s="40"/>
      <c r="D4" s="40"/>
      <c r="E4" s="57"/>
      <c r="F4" s="13" t="s">
        <v>16</v>
      </c>
      <c r="G4" s="13" t="s">
        <v>17</v>
      </c>
      <c r="H4" s="49"/>
      <c r="I4" s="44"/>
      <c r="J4" s="21" t="s">
        <v>18</v>
      </c>
      <c r="K4" s="12" t="s">
        <v>19</v>
      </c>
      <c r="L4" s="14" t="s">
        <v>20</v>
      </c>
      <c r="M4" s="15" t="s">
        <v>21</v>
      </c>
      <c r="N4" s="63"/>
      <c r="O4" s="11" t="s">
        <v>22</v>
      </c>
      <c r="P4" s="11" t="s">
        <v>23</v>
      </c>
      <c r="Q4" s="11" t="s">
        <v>24</v>
      </c>
      <c r="R4" s="15" t="s">
        <v>25</v>
      </c>
    </row>
    <row r="5" spans="1:18" s="5" customFormat="1" ht="37.5" customHeight="1">
      <c r="A5" s="29" t="s">
        <v>3</v>
      </c>
      <c r="B5" s="18">
        <v>499</v>
      </c>
      <c r="C5" s="18">
        <v>499</v>
      </c>
      <c r="D5" s="18">
        <v>499</v>
      </c>
      <c r="E5" s="18">
        <v>499</v>
      </c>
      <c r="F5" s="18">
        <v>499</v>
      </c>
      <c r="G5" s="18">
        <v>499</v>
      </c>
      <c r="H5" s="18">
        <v>499</v>
      </c>
      <c r="I5" s="18">
        <v>499</v>
      </c>
      <c r="J5" s="18">
        <v>499</v>
      </c>
      <c r="K5" s="18">
        <v>499</v>
      </c>
      <c r="L5" s="18">
        <v>499</v>
      </c>
      <c r="M5" s="18">
        <v>499</v>
      </c>
      <c r="N5" s="18">
        <v>499</v>
      </c>
      <c r="O5" s="18">
        <v>499</v>
      </c>
      <c r="P5" s="18">
        <v>499</v>
      </c>
      <c r="Q5" s="18">
        <v>499</v>
      </c>
      <c r="R5" s="18">
        <v>499</v>
      </c>
    </row>
    <row r="6" spans="1:18" s="5" customFormat="1" ht="37.5" customHeight="1">
      <c r="A6" s="30" t="s">
        <v>39</v>
      </c>
      <c r="B6" s="18">
        <v>0</v>
      </c>
      <c r="C6" s="18">
        <v>53</v>
      </c>
      <c r="D6" s="18">
        <v>55</v>
      </c>
      <c r="E6" s="18">
        <v>101</v>
      </c>
      <c r="F6" s="18">
        <v>53</v>
      </c>
      <c r="G6" s="18">
        <v>56</v>
      </c>
      <c r="H6" s="18">
        <v>134</v>
      </c>
      <c r="I6" s="18">
        <v>160</v>
      </c>
      <c r="J6" s="18">
        <v>28</v>
      </c>
      <c r="K6" s="18">
        <v>59</v>
      </c>
      <c r="L6" s="18">
        <v>40</v>
      </c>
      <c r="M6" s="18">
        <v>99</v>
      </c>
      <c r="N6" s="18">
        <v>29</v>
      </c>
      <c r="O6" s="18">
        <v>12</v>
      </c>
      <c r="P6" s="18">
        <v>13</v>
      </c>
      <c r="Q6" s="18">
        <v>12</v>
      </c>
      <c r="R6" s="18">
        <v>12</v>
      </c>
    </row>
    <row r="7" spans="1:18" s="5" customFormat="1" ht="37.5" customHeight="1">
      <c r="A7" s="30" t="s">
        <v>99</v>
      </c>
      <c r="B7" s="19">
        <f>IF(B6&gt;B5,999,IF(B5=0,0,B6/B5*100))</f>
        <v>0</v>
      </c>
      <c r="C7" s="19">
        <f aca="true" t="shared" si="0" ref="C7:R7">IF(C6&gt;C5,999,IF(C5=0,0,C6/C5*100))</f>
        <v>10.62124248496994</v>
      </c>
      <c r="D7" s="19">
        <f t="shared" si="0"/>
        <v>11.022044088176353</v>
      </c>
      <c r="E7" s="19">
        <f t="shared" si="0"/>
        <v>20.240480961923847</v>
      </c>
      <c r="F7" s="19">
        <f t="shared" si="0"/>
        <v>10.62124248496994</v>
      </c>
      <c r="G7" s="19">
        <f t="shared" si="0"/>
        <v>11.22244488977956</v>
      </c>
      <c r="H7" s="19">
        <f t="shared" si="0"/>
        <v>26.853707414829657</v>
      </c>
      <c r="I7" s="19">
        <f t="shared" si="0"/>
        <v>32.06412825651302</v>
      </c>
      <c r="J7" s="19">
        <f t="shared" si="0"/>
        <v>5.61122244488978</v>
      </c>
      <c r="K7" s="19">
        <f t="shared" si="0"/>
        <v>11.823647294589177</v>
      </c>
      <c r="L7" s="19">
        <f t="shared" si="0"/>
        <v>8.016032064128256</v>
      </c>
      <c r="M7" s="19">
        <f t="shared" si="0"/>
        <v>19.839679358717436</v>
      </c>
      <c r="N7" s="19">
        <f t="shared" si="0"/>
        <v>5.811623246492986</v>
      </c>
      <c r="O7" s="19">
        <f t="shared" si="0"/>
        <v>2.404809619238477</v>
      </c>
      <c r="P7" s="19">
        <f t="shared" si="0"/>
        <v>2.6052104208416833</v>
      </c>
      <c r="Q7" s="19">
        <f t="shared" si="0"/>
        <v>2.404809619238477</v>
      </c>
      <c r="R7" s="19">
        <f t="shared" si="0"/>
        <v>2.404809619238477</v>
      </c>
    </row>
    <row r="8" spans="1:18" s="5" customFormat="1" ht="37.5" customHeight="1">
      <c r="A8" s="30" t="s">
        <v>40</v>
      </c>
      <c r="B8" s="18">
        <v>0</v>
      </c>
      <c r="C8" s="18">
        <v>73</v>
      </c>
      <c r="D8" s="18">
        <v>80</v>
      </c>
      <c r="E8" s="18">
        <v>201</v>
      </c>
      <c r="F8" s="18">
        <v>54</v>
      </c>
      <c r="G8" s="18">
        <v>114</v>
      </c>
      <c r="H8" s="18">
        <v>136</v>
      </c>
      <c r="I8" s="18">
        <v>219</v>
      </c>
      <c r="J8" s="18">
        <v>28</v>
      </c>
      <c r="K8" s="18">
        <v>60</v>
      </c>
      <c r="L8" s="18">
        <v>40</v>
      </c>
      <c r="M8" s="18">
        <v>99</v>
      </c>
      <c r="N8" s="18">
        <v>30</v>
      </c>
      <c r="O8" s="18">
        <v>12</v>
      </c>
      <c r="P8" s="18">
        <v>13</v>
      </c>
      <c r="Q8" s="18">
        <v>13</v>
      </c>
      <c r="R8" s="18">
        <v>13</v>
      </c>
    </row>
    <row r="9" spans="1:19" s="5" customFormat="1" ht="37.5" customHeight="1">
      <c r="A9" s="30" t="s">
        <v>41</v>
      </c>
      <c r="B9" s="18">
        <v>197</v>
      </c>
      <c r="C9" s="18">
        <v>197</v>
      </c>
      <c r="D9" s="18">
        <v>197</v>
      </c>
      <c r="E9" s="18">
        <v>197</v>
      </c>
      <c r="F9" s="18">
        <v>197</v>
      </c>
      <c r="G9" s="18">
        <v>197</v>
      </c>
      <c r="H9" s="18">
        <v>197</v>
      </c>
      <c r="I9" s="18">
        <v>197</v>
      </c>
      <c r="J9" s="18">
        <v>197</v>
      </c>
      <c r="K9" s="18">
        <v>197</v>
      </c>
      <c r="L9" s="18">
        <v>197</v>
      </c>
      <c r="M9" s="18">
        <v>197</v>
      </c>
      <c r="N9" s="18">
        <v>197</v>
      </c>
      <c r="O9" s="18">
        <v>197</v>
      </c>
      <c r="P9" s="18">
        <v>197</v>
      </c>
      <c r="Q9" s="18">
        <v>197</v>
      </c>
      <c r="R9" s="18">
        <v>197</v>
      </c>
      <c r="S9" s="18"/>
    </row>
    <row r="10" spans="1:18" s="5" customFormat="1" ht="37.5" customHeight="1">
      <c r="A10" s="30" t="s">
        <v>42</v>
      </c>
      <c r="B10" s="18">
        <v>0</v>
      </c>
      <c r="C10" s="18">
        <v>20</v>
      </c>
      <c r="D10" s="18">
        <v>18</v>
      </c>
      <c r="E10" s="18">
        <v>60</v>
      </c>
      <c r="F10" s="18">
        <v>25</v>
      </c>
      <c r="G10" s="18">
        <v>36</v>
      </c>
      <c r="H10" s="18">
        <v>42</v>
      </c>
      <c r="I10" s="18">
        <v>96</v>
      </c>
      <c r="J10" s="18">
        <v>7</v>
      </c>
      <c r="K10" s="18">
        <v>22</v>
      </c>
      <c r="L10" s="18">
        <v>14</v>
      </c>
      <c r="M10" s="18">
        <v>56</v>
      </c>
      <c r="N10" s="18">
        <v>12</v>
      </c>
      <c r="O10" s="18">
        <v>10</v>
      </c>
      <c r="P10" s="18">
        <v>12</v>
      </c>
      <c r="Q10" s="18">
        <v>12</v>
      </c>
      <c r="R10" s="18">
        <v>11</v>
      </c>
    </row>
    <row r="11" spans="1:18" s="5" customFormat="1" ht="37.5" customHeight="1">
      <c r="A11" s="30" t="s">
        <v>43</v>
      </c>
      <c r="B11" s="18">
        <v>0</v>
      </c>
      <c r="C11" s="18">
        <v>16</v>
      </c>
      <c r="D11" s="18">
        <v>15</v>
      </c>
      <c r="E11" s="18">
        <v>60</v>
      </c>
      <c r="F11" s="18">
        <v>25</v>
      </c>
      <c r="G11" s="18">
        <v>36</v>
      </c>
      <c r="H11" s="18">
        <v>42</v>
      </c>
      <c r="I11" s="18">
        <v>96</v>
      </c>
      <c r="J11" s="18">
        <v>7</v>
      </c>
      <c r="K11" s="18">
        <v>22</v>
      </c>
      <c r="L11" s="18">
        <v>14</v>
      </c>
      <c r="M11" s="18">
        <v>51</v>
      </c>
      <c r="N11" s="18">
        <v>12</v>
      </c>
      <c r="O11" s="18">
        <v>10</v>
      </c>
      <c r="P11" s="18">
        <v>12</v>
      </c>
      <c r="Q11" s="18">
        <v>12</v>
      </c>
      <c r="R11" s="18">
        <v>11</v>
      </c>
    </row>
    <row r="12" spans="1:18" s="5" customFormat="1" ht="37.5" customHeight="1">
      <c r="A12" s="30" t="s">
        <v>80</v>
      </c>
      <c r="B12" s="19">
        <f>IF(B11&gt;B10,999,IF(B10=0,0,B11/B10*100))</f>
        <v>0</v>
      </c>
      <c r="C12" s="19">
        <f aca="true" t="shared" si="1" ref="C12:R12">IF(C11&gt;C10,999,IF(C10=0,0,C11/C10*100))</f>
        <v>80</v>
      </c>
      <c r="D12" s="19">
        <f t="shared" si="1"/>
        <v>83.33333333333334</v>
      </c>
      <c r="E12" s="19">
        <f t="shared" si="1"/>
        <v>100</v>
      </c>
      <c r="F12" s="19">
        <f t="shared" si="1"/>
        <v>100</v>
      </c>
      <c r="G12" s="19">
        <f t="shared" si="1"/>
        <v>100</v>
      </c>
      <c r="H12" s="19">
        <f t="shared" si="1"/>
        <v>100</v>
      </c>
      <c r="I12" s="19">
        <f t="shared" si="1"/>
        <v>100</v>
      </c>
      <c r="J12" s="19">
        <f t="shared" si="1"/>
        <v>100</v>
      </c>
      <c r="K12" s="19">
        <f t="shared" si="1"/>
        <v>100</v>
      </c>
      <c r="L12" s="19">
        <f t="shared" si="1"/>
        <v>100</v>
      </c>
      <c r="M12" s="19">
        <f t="shared" si="1"/>
        <v>91.07142857142857</v>
      </c>
      <c r="N12" s="19">
        <f t="shared" si="1"/>
        <v>100</v>
      </c>
      <c r="O12" s="19">
        <f t="shared" si="1"/>
        <v>100</v>
      </c>
      <c r="P12" s="19">
        <f t="shared" si="1"/>
        <v>100</v>
      </c>
      <c r="Q12" s="19">
        <f t="shared" si="1"/>
        <v>100</v>
      </c>
      <c r="R12" s="19">
        <f t="shared" si="1"/>
        <v>100</v>
      </c>
    </row>
    <row r="13" spans="1:18" s="5" customFormat="1" ht="43.5" customHeight="1" thickBot="1">
      <c r="A13" s="31" t="s">
        <v>45</v>
      </c>
      <c r="B13" s="18">
        <v>0</v>
      </c>
      <c r="C13" s="18">
        <v>1</v>
      </c>
      <c r="D13" s="18">
        <v>0</v>
      </c>
      <c r="E13" s="18">
        <v>0</v>
      </c>
      <c r="F13" s="18">
        <v>1</v>
      </c>
      <c r="G13" s="18">
        <v>1</v>
      </c>
      <c r="H13" s="18">
        <v>3</v>
      </c>
      <c r="I13" s="18">
        <v>0</v>
      </c>
      <c r="J13" s="18">
        <v>0</v>
      </c>
      <c r="K13" s="18">
        <v>2</v>
      </c>
      <c r="L13" s="18">
        <v>4</v>
      </c>
      <c r="M13" s="18">
        <v>0</v>
      </c>
      <c r="N13" s="18">
        <v>1</v>
      </c>
      <c r="O13" s="18">
        <v>0</v>
      </c>
      <c r="P13" s="18">
        <v>0</v>
      </c>
      <c r="Q13" s="18">
        <v>0</v>
      </c>
      <c r="R13" s="18">
        <v>0</v>
      </c>
    </row>
    <row r="14" spans="1:18" s="5" customFormat="1" ht="69.75" customHeight="1">
      <c r="A14" s="50" t="s">
        <v>103</v>
      </c>
      <c r="B14" s="50"/>
      <c r="C14" s="50"/>
      <c r="D14" s="50"/>
      <c r="E14" s="50"/>
      <c r="F14" s="50"/>
      <c r="G14" s="50"/>
      <c r="H14" s="50"/>
      <c r="I14" s="50"/>
      <c r="J14" s="20"/>
      <c r="K14" s="20"/>
      <c r="L14" s="20"/>
      <c r="M14" s="20"/>
      <c r="N14" s="20"/>
      <c r="O14" s="20"/>
      <c r="P14" s="20"/>
      <c r="Q14" s="20"/>
      <c r="R14" s="20"/>
    </row>
    <row r="15" s="5" customFormat="1" ht="75" customHeight="1">
      <c r="A15" s="5" t="s">
        <v>26</v>
      </c>
    </row>
    <row r="16" spans="1:18" s="5" customFormat="1" ht="13.5" customHeight="1">
      <c r="A16" s="60" t="s">
        <v>89</v>
      </c>
      <c r="B16" s="60"/>
      <c r="C16" s="60"/>
      <c r="D16" s="60"/>
      <c r="E16" s="60"/>
      <c r="F16" s="60"/>
      <c r="G16" s="60"/>
      <c r="H16" s="60"/>
      <c r="I16" s="60"/>
      <c r="J16" s="60" t="s">
        <v>90</v>
      </c>
      <c r="K16" s="60"/>
      <c r="L16" s="60"/>
      <c r="M16" s="60"/>
      <c r="N16" s="60"/>
      <c r="O16" s="60"/>
      <c r="P16" s="60"/>
      <c r="Q16" s="60"/>
      <c r="R16" s="60"/>
    </row>
    <row r="17" spans="1:18" s="5" customFormat="1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</sheetData>
  <mergeCells count="19">
    <mergeCell ref="A1:I1"/>
    <mergeCell ref="J1:R1"/>
    <mergeCell ref="A14:I14"/>
    <mergeCell ref="A2:I2"/>
    <mergeCell ref="I3:I4"/>
    <mergeCell ref="A3:A4"/>
    <mergeCell ref="B3:B4"/>
    <mergeCell ref="C3:C4"/>
    <mergeCell ref="D3:D4"/>
    <mergeCell ref="A16:I16"/>
    <mergeCell ref="J16:R16"/>
    <mergeCell ref="J2:Q2"/>
    <mergeCell ref="J3:K3"/>
    <mergeCell ref="L3:M3"/>
    <mergeCell ref="N3:N4"/>
    <mergeCell ref="O3:R3"/>
    <mergeCell ref="E3:E4"/>
    <mergeCell ref="F3:G3"/>
    <mergeCell ref="H3:H4"/>
  </mergeCells>
  <dataValidations count="1">
    <dataValidation type="whole" allowBlank="1" showInputMessage="1" showErrorMessage="1" errorTitle="嘿嘿！你粉混喔" error="數字必須素整數而且不得小於 0 也應該不會大於 50000000 吧" sqref="B5:R6 B13:R13 B8:M11 N8:R8 N10:R11 N9:S9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9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2006-05-04T06:04:52Z</cp:lastPrinted>
  <dcterms:created xsi:type="dcterms:W3CDTF">2000-07-04T10:15:28Z</dcterms:created>
  <dcterms:modified xsi:type="dcterms:W3CDTF">2006-08-11T08:47:01Z</dcterms:modified>
  <cp:category/>
  <cp:version/>
  <cp:contentType/>
  <cp:contentStatus/>
</cp:coreProperties>
</file>