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第二科\★★勞動檢查統計年報\115年(新)\06.上傳檔案\114年_01_職安署官網PDF檔\ods檔\"/>
    </mc:Choice>
  </mc:AlternateContent>
  <xr:revisionPtr revIDLastSave="0" documentId="14_{7C8E326A-A71C-4FD6-AC73-1BCF4849E5A1}" xr6:coauthVersionLast="36" xr6:coauthVersionMax="36" xr10:uidLastSave="{00000000-0000-0000-0000-000000000000}"/>
  <bookViews>
    <workbookView xWindow="0" yWindow="0" windowWidth="22920" windowHeight="9000" xr2:uid="{BFD5FA42-ABD8-4C8D-86EF-61201B4C9415}"/>
  </bookViews>
  <sheets>
    <sheet name="M003(2-1)-完成" sheetId="1" r:id="rId1"/>
    <sheet name="M004(2-2)-完成" sheetId="26" r:id="rId2"/>
    <sheet name="M005(2-3-1)家次-完成" sheetId="3" r:id="rId3"/>
    <sheet name="M005(2-3-2)家數-完成" sheetId="4" r:id="rId4"/>
    <sheet name="M006(2-4-1)家次-完成" sheetId="5" r:id="rId5"/>
    <sheet name="M006(2-4-2)家數-完成" sheetId="6" r:id="rId6"/>
    <sheet name="M007(2-5-1)家次-完成" sheetId="7" r:id="rId7"/>
    <sheet name="M007(2-5-2)家數-完成" sheetId="8" r:id="rId8"/>
    <sheet name="M008(2-6)-完成" sheetId="9" r:id="rId9"/>
    <sheet name="M009(2-7)-完成 (3)" sheetId="27" r:id="rId10"/>
    <sheet name="M010(2-8)-完成 (2)" sheetId="19" r:id="rId11"/>
    <sheet name="M011(2-9)--完成 (2)" sheetId="20" r:id="rId12"/>
    <sheet name="M012(2-10)-完成 (3)" sheetId="28" r:id="rId13"/>
    <sheet name="M013(2-11)-完成 (2)" sheetId="22" r:id="rId14"/>
    <sheet name="M014(2-12)-完成 (2)" sheetId="23" r:id="rId15"/>
    <sheet name="M015(2-13)-完成 (2)" sheetId="24" r:id="rId16"/>
    <sheet name="M016(2-14)-完成 (2)" sheetId="25" r:id="rId17"/>
  </sheets>
  <definedNames>
    <definedName name="_xlnm.Print_Area" localSheetId="1">'M004(2-2)-完成'!$A$1:$AU$54</definedName>
    <definedName name="_xlnm.Print_Area" localSheetId="2">'M005(2-3-1)家次-完成'!$A$1:$AG$56</definedName>
    <definedName name="_xlnm.Print_Area" localSheetId="3">'M005(2-3-2)家數-完成'!$A$1:$AG$56</definedName>
    <definedName name="_xlnm.Print_Area" localSheetId="4">'M006(2-4-1)家次-完成'!$A$1:$AG$56</definedName>
    <definedName name="_xlnm.Print_Area" localSheetId="5">'M006(2-4-2)家數-完成'!$A$1:$AG$56</definedName>
    <definedName name="_xlnm.Print_Area" localSheetId="6">'M007(2-5-1)家次-完成'!$A$1:$P$55</definedName>
    <definedName name="_xlnm.Print_Area" localSheetId="7">'M007(2-5-2)家數-完成'!$A$1:$P$55</definedName>
    <definedName name="_xlnm.Print_Area" localSheetId="9">'M009(2-7)-完成 (3)'!$A$1:$EH$57</definedName>
    <definedName name="_xlnm.Print_Area" localSheetId="10">'M010(2-8)-完成 (2)'!$A$1:$BG$55</definedName>
    <definedName name="_xlnm.Print_Area" localSheetId="11">'M011(2-9)--完成 (2)'!$A$1:$BG$56</definedName>
    <definedName name="_xlnm.Print_Area" localSheetId="12">'M012(2-10)-完成 (3)'!$A$1:$BJ$39</definedName>
    <definedName name="_xlnm.Print_Area" localSheetId="13">'M013(2-11)-完成 (2)'!$A$1:$BG$39</definedName>
    <definedName name="_xlnm.Print_Area" localSheetId="14">'M014(2-12)-完成 (2)'!$A$1:$BG$38</definedName>
    <definedName name="_xlnm.Print_Area" localSheetId="15">'M015(2-13)-完成 (2)'!$A$1:$BG$56</definedName>
    <definedName name="_xlnm.Print_Area" localSheetId="16">'M016(2-14)-完成 (2)'!$A$1:$BG$39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5" i="26" l="1"/>
  <c r="AT5" i="26"/>
  <c r="AS5" i="26"/>
  <c r="AR5" i="26"/>
  <c r="AQ5" i="26"/>
  <c r="AP5" i="26"/>
  <c r="AO5" i="26"/>
  <c r="AN5" i="26"/>
  <c r="AM5" i="26"/>
  <c r="AL5" i="26"/>
  <c r="AK5" i="26"/>
  <c r="AJ5" i="26"/>
  <c r="AI5" i="26"/>
  <c r="AH5" i="26"/>
  <c r="AF5" i="26"/>
  <c r="AE5" i="26"/>
  <c r="AD5" i="26"/>
  <c r="AC5" i="26"/>
  <c r="AB5" i="26"/>
  <c r="AA5" i="26"/>
  <c r="Z5" i="26"/>
  <c r="Y5" i="26"/>
  <c r="X5" i="26"/>
  <c r="W5" i="26"/>
  <c r="V5" i="26"/>
  <c r="U5" i="26"/>
  <c r="T5" i="26"/>
  <c r="S5" i="26"/>
  <c r="R5" i="26"/>
  <c r="P5" i="26"/>
  <c r="O5" i="26"/>
  <c r="N5" i="26"/>
  <c r="M5" i="26"/>
  <c r="L5" i="26"/>
  <c r="K5" i="26"/>
  <c r="J5" i="26"/>
  <c r="I5" i="26"/>
  <c r="H5" i="26"/>
  <c r="G5" i="26"/>
  <c r="F5" i="26"/>
  <c r="E5" i="26"/>
  <c r="D5" i="26"/>
  <c r="C5" i="26"/>
  <c r="B5" i="26"/>
  <c r="C6" i="1" l="1"/>
  <c r="E6" i="1" l="1"/>
  <c r="E5" i="9" l="1"/>
  <c r="F5" i="9" s="1"/>
  <c r="C5" i="9"/>
  <c r="G5" i="9" s="1"/>
  <c r="B5" i="9"/>
  <c r="P4" i="8"/>
  <c r="O4" i="8"/>
  <c r="N4" i="8"/>
  <c r="M4" i="8"/>
  <c r="L4" i="8"/>
  <c r="K4" i="8"/>
  <c r="J4" i="8"/>
  <c r="I4" i="8"/>
  <c r="H4" i="8"/>
  <c r="G4" i="8"/>
  <c r="F4" i="8"/>
  <c r="E4" i="8"/>
  <c r="D4" i="8"/>
  <c r="B4" i="8"/>
  <c r="P4" i="7"/>
  <c r="O4" i="7"/>
  <c r="N4" i="7"/>
  <c r="M4" i="7"/>
  <c r="L4" i="7"/>
  <c r="K4" i="7"/>
  <c r="J4" i="7"/>
  <c r="I4" i="7"/>
  <c r="H4" i="7"/>
  <c r="G4" i="7"/>
  <c r="F4" i="7"/>
  <c r="B4" i="7" s="1"/>
  <c r="E4" i="7"/>
  <c r="D4" i="7"/>
  <c r="AG5" i="6"/>
  <c r="AF5" i="6"/>
  <c r="AE5" i="6"/>
  <c r="AD5" i="6"/>
  <c r="AC5" i="6"/>
  <c r="AB5" i="6"/>
  <c r="AA5" i="6"/>
  <c r="Z5" i="6"/>
  <c r="Y5" i="6"/>
  <c r="X5" i="6"/>
  <c r="W5" i="6"/>
  <c r="V5" i="6"/>
  <c r="U5" i="6"/>
  <c r="T5" i="6"/>
  <c r="S5" i="6"/>
  <c r="R5" i="6"/>
  <c r="P5" i="6"/>
  <c r="O5" i="6"/>
  <c r="N5" i="6"/>
  <c r="M5" i="6"/>
  <c r="L5" i="6"/>
  <c r="K5" i="6"/>
  <c r="J5" i="6"/>
  <c r="I5" i="6"/>
  <c r="H5" i="6"/>
  <c r="G5" i="6"/>
  <c r="F5" i="6"/>
  <c r="E5" i="6"/>
  <c r="D5" i="6"/>
  <c r="B5" i="6"/>
  <c r="AG5" i="5"/>
  <c r="AF5" i="5"/>
  <c r="AE5" i="5"/>
  <c r="AD5" i="5"/>
  <c r="AC5" i="5"/>
  <c r="AB5" i="5"/>
  <c r="AA5" i="5"/>
  <c r="Z5" i="5"/>
  <c r="Y5" i="5"/>
  <c r="X5" i="5"/>
  <c r="W5" i="5"/>
  <c r="V5" i="5"/>
  <c r="U5" i="5"/>
  <c r="T5" i="5"/>
  <c r="S5" i="5"/>
  <c r="R5" i="5"/>
  <c r="P5" i="5"/>
  <c r="O5" i="5"/>
  <c r="N5" i="5"/>
  <c r="M5" i="5"/>
  <c r="L5" i="5"/>
  <c r="K5" i="5"/>
  <c r="J5" i="5"/>
  <c r="I5" i="5"/>
  <c r="H5" i="5"/>
  <c r="G5" i="5"/>
  <c r="F5" i="5"/>
  <c r="E5" i="5"/>
  <c r="D5" i="5"/>
  <c r="B5" i="5"/>
  <c r="D5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蔡逸貞</author>
  </authors>
  <commentList>
    <comment ref="H18" authorId="0" shapeId="0" xr:uid="{23AA161B-23C3-4CE9-9687-C96013ACA628}">
      <text>
        <r>
          <rPr>
            <b/>
            <sz val="9"/>
            <color indexed="81"/>
            <rFont val="細明體"/>
            <family val="3"/>
            <charset val="136"/>
          </rPr>
          <t>蔡逸貞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20260423
</t>
        </r>
        <r>
          <rPr>
            <sz val="9"/>
            <color indexed="81"/>
            <rFont val="細明體"/>
            <family val="3"/>
            <charset val="136"/>
          </rPr>
          <t>依承辦指示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細明體"/>
            <family val="3"/>
            <charset val="136"/>
          </rPr>
          <t>罰鍰金額以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細明體"/>
            <family val="3"/>
            <charset val="136"/>
          </rPr>
          <t>萬元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細明體"/>
            <family val="3"/>
            <charset val="136"/>
          </rPr>
          <t>為單位</t>
        </r>
        <r>
          <rPr>
            <sz val="9"/>
            <color indexed="81"/>
            <rFont val="Tahoma"/>
            <family val="2"/>
          </rPr>
          <t>,</t>
        </r>
        <r>
          <rPr>
            <sz val="9"/>
            <color indexed="81"/>
            <rFont val="細明體"/>
            <family val="3"/>
            <charset val="136"/>
          </rPr>
          <t>單位較大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細明體"/>
            <family val="3"/>
            <charset val="136"/>
          </rPr>
          <t>故來源料，若有特別顯示小數點顯示到第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細明體"/>
            <family val="3"/>
            <charset val="136"/>
          </rPr>
          <t>位</t>
        </r>
        <r>
          <rPr>
            <sz val="9"/>
            <color indexed="81"/>
            <rFont val="Tahoma"/>
            <family val="2"/>
          </rPr>
          <t>, (</t>
        </r>
        <r>
          <rPr>
            <sz val="9"/>
            <color indexed="81"/>
            <rFont val="細明體"/>
            <family val="3"/>
            <charset val="136"/>
          </rPr>
          <t>可能是有特別顯示用意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細明體"/>
            <family val="3"/>
            <charset val="136"/>
          </rPr>
          <t>，比照來源顯示，不要修改！</t>
        </r>
      </text>
    </comment>
    <comment ref="H20" authorId="0" shapeId="0" xr:uid="{78690176-CC80-4753-89A5-9D3EB7637146}">
      <text>
        <r>
          <rPr>
            <b/>
            <sz val="9"/>
            <color indexed="81"/>
            <rFont val="細明體"/>
            <family val="3"/>
            <charset val="136"/>
          </rPr>
          <t>蔡逸貞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20260423
</t>
        </r>
        <r>
          <rPr>
            <sz val="9"/>
            <color indexed="81"/>
            <rFont val="細明體"/>
            <family val="3"/>
            <charset val="136"/>
          </rPr>
          <t>依承辦指示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細明體"/>
            <family val="3"/>
            <charset val="136"/>
          </rPr>
          <t>罰鍰金額以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細明體"/>
            <family val="3"/>
            <charset val="136"/>
          </rPr>
          <t>萬元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細明體"/>
            <family val="3"/>
            <charset val="136"/>
          </rPr>
          <t>為單位</t>
        </r>
        <r>
          <rPr>
            <sz val="9"/>
            <color indexed="81"/>
            <rFont val="Tahoma"/>
            <family val="2"/>
          </rPr>
          <t>,</t>
        </r>
        <r>
          <rPr>
            <sz val="9"/>
            <color indexed="81"/>
            <rFont val="細明體"/>
            <family val="3"/>
            <charset val="136"/>
          </rPr>
          <t>單位較大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細明體"/>
            <family val="3"/>
            <charset val="136"/>
          </rPr>
          <t>故來源料，若有特別顯示小數點顯示到第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細明體"/>
            <family val="3"/>
            <charset val="136"/>
          </rPr>
          <t>位</t>
        </r>
        <r>
          <rPr>
            <sz val="9"/>
            <color indexed="81"/>
            <rFont val="Tahoma"/>
            <family val="2"/>
          </rPr>
          <t>, (</t>
        </r>
        <r>
          <rPr>
            <sz val="9"/>
            <color indexed="81"/>
            <rFont val="細明體"/>
            <family val="3"/>
            <charset val="136"/>
          </rPr>
          <t>可能是有特別顯示用意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細明體"/>
            <family val="3"/>
            <charset val="136"/>
          </rPr>
          <t>，比照來源顯示，不要修改！</t>
        </r>
      </text>
    </comment>
    <comment ref="H21" authorId="0" shapeId="0" xr:uid="{F397BB79-265F-4FEF-AF71-8D60C3ABAA86}">
      <text>
        <r>
          <rPr>
            <sz val="9"/>
            <color indexed="81"/>
            <rFont val="細明體"/>
            <family val="3"/>
            <charset val="136"/>
          </rPr>
          <t>蔡逸貞</t>
        </r>
        <r>
          <rPr>
            <sz val="9"/>
            <color indexed="81"/>
            <rFont val="Tahoma"/>
            <family val="2"/>
          </rPr>
          <t xml:space="preserve">:20260423
</t>
        </r>
        <r>
          <rPr>
            <sz val="9"/>
            <color indexed="81"/>
            <rFont val="細明體"/>
            <family val="3"/>
            <charset val="136"/>
          </rPr>
          <t>依承辦指示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細明體"/>
            <family val="3"/>
            <charset val="136"/>
          </rPr>
          <t>罰鍰金額以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細明體"/>
            <family val="3"/>
            <charset val="136"/>
          </rPr>
          <t>萬元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細明體"/>
            <family val="3"/>
            <charset val="136"/>
          </rPr>
          <t>為單位</t>
        </r>
        <r>
          <rPr>
            <sz val="9"/>
            <color indexed="81"/>
            <rFont val="Tahoma"/>
            <family val="2"/>
          </rPr>
          <t>,</t>
        </r>
        <r>
          <rPr>
            <sz val="9"/>
            <color indexed="81"/>
            <rFont val="細明體"/>
            <family val="3"/>
            <charset val="136"/>
          </rPr>
          <t>單位較大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細明體"/>
            <family val="3"/>
            <charset val="136"/>
          </rPr>
          <t>故來源料，若有特別顯示小數點顯示到第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細明體"/>
            <family val="3"/>
            <charset val="136"/>
          </rPr>
          <t>位</t>
        </r>
        <r>
          <rPr>
            <sz val="9"/>
            <color indexed="81"/>
            <rFont val="Tahoma"/>
            <family val="2"/>
          </rPr>
          <t>, (</t>
        </r>
        <r>
          <rPr>
            <sz val="9"/>
            <color indexed="81"/>
            <rFont val="細明體"/>
            <family val="3"/>
            <charset val="136"/>
          </rPr>
          <t>可能是有特別顯示用意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細明體"/>
            <family val="3"/>
            <charset val="136"/>
          </rPr>
          <t>，比照來源顯示，不要修改！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<sst xmlns="http://schemas.openxmlformats.org/spreadsheetml/2006/main" count="3203" uniqueCount="648">
  <si>
    <t>表 2-1 勞動檢查事業單位</t>
    <phoneticPr fontId="4" type="noConversion"/>
  </si>
  <si>
    <t>違反勞動基準法移送處分情形</t>
    <phoneticPr fontId="3" type="noConversion"/>
  </si>
  <si>
    <t xml:space="preserve">中華民國 </t>
  </si>
  <si>
    <t>114年</t>
  </si>
  <si>
    <t>機關別</t>
  </si>
  <si>
    <t xml:space="preserve">  違                               反                               勞</t>
    <phoneticPr fontId="3" type="noConversion"/>
  </si>
  <si>
    <t>動                                          基                                          準                                          法</t>
    <phoneticPr fontId="3" type="noConversion"/>
  </si>
  <si>
    <t>總受檢
場次</t>
  </si>
  <si>
    <t>違                                                 反                                             件                                          數                                 (   件  次   )</t>
    <phoneticPr fontId="4" type="noConversion"/>
  </si>
  <si>
    <t>計</t>
    <phoneticPr fontId="4" type="noConversion"/>
  </si>
  <si>
    <t>處     分      率
（  ％  ）</t>
    <phoneticPr fontId="4" type="noConversion"/>
  </si>
  <si>
    <t>罰         鍰        告        發</t>
    <phoneticPr fontId="3" type="noConversion"/>
  </si>
  <si>
    <t>移        送        參        辦</t>
    <phoneticPr fontId="3" type="noConversion"/>
  </si>
  <si>
    <t>移  送  地  方  處  理</t>
    <phoneticPr fontId="4" type="noConversion"/>
  </si>
  <si>
    <t>罰        鍰        金        額
(    萬     元    )</t>
    <phoneticPr fontId="4" type="noConversion"/>
  </si>
  <si>
    <t>總計</t>
    <phoneticPr fontId="3" type="noConversion"/>
  </si>
  <si>
    <t>臺北市政府</t>
  </si>
  <si>
    <t>新北市政府</t>
  </si>
  <si>
    <t>桃園市政府</t>
  </si>
  <si>
    <t>臺中市政府</t>
  </si>
  <si>
    <t>臺南市政府</t>
  </si>
  <si>
    <t>高雄市政府</t>
  </si>
  <si>
    <t>宜蘭縣政府</t>
  </si>
  <si>
    <t>新竹縣政府</t>
  </si>
  <si>
    <t>苗栗縣政府</t>
  </si>
  <si>
    <t>彰化縣政府</t>
  </si>
  <si>
    <t>南投縣政府</t>
  </si>
  <si>
    <t>雲林縣政府</t>
  </si>
  <si>
    <t>嘉義縣政府</t>
  </si>
  <si>
    <t>屏東縣政府</t>
  </si>
  <si>
    <t>臺東縣政府</t>
  </si>
  <si>
    <t>花蓮縣政府</t>
  </si>
  <si>
    <t>澎湖縣政府</t>
  </si>
  <si>
    <t>基隆市政府</t>
  </si>
  <si>
    <t>新竹市政府</t>
  </si>
  <si>
    <t>嘉義市政府</t>
  </si>
  <si>
    <t>金門縣政府</t>
  </si>
  <si>
    <t>連江縣政府</t>
  </si>
  <si>
    <t>經濟部產業園區管理局</t>
    <phoneticPr fontId="3" type="noConversion"/>
  </si>
  <si>
    <t>國科會新竹科學園區管理局</t>
  </si>
  <si>
    <t>國科會中部科學園區管理局</t>
  </si>
  <si>
    <t>國科會南部科學園區管理局</t>
  </si>
  <si>
    <t>職安署北區職業安全衛生中心</t>
  </si>
  <si>
    <t>職安署中區職業安全衛生中心</t>
  </si>
  <si>
    <t>職安署南區職業安全衛生中心</t>
  </si>
  <si>
    <t xml:space="preserve"> -52-</t>
    <phoneticPr fontId="4" type="noConversion"/>
  </si>
  <si>
    <t xml:space="preserve"> -53-</t>
    <phoneticPr fontId="3" type="noConversion"/>
  </si>
  <si>
    <t>表 2-2  勞動</t>
    <phoneticPr fontId="18" type="noConversion"/>
  </si>
  <si>
    <t>檢查次數</t>
    <phoneticPr fontId="2" type="noConversion"/>
  </si>
  <si>
    <t>表 2-2  勞動</t>
    <phoneticPr fontId="2" type="noConversion"/>
  </si>
  <si>
    <t>檢查次數（續一）</t>
    <phoneticPr fontId="2" type="noConversion"/>
  </si>
  <si>
    <t>檢查次數（續二完）</t>
    <phoneticPr fontId="2" type="noConversion"/>
  </si>
  <si>
    <t>中華民國</t>
  </si>
  <si>
    <t>114 年</t>
  </si>
  <si>
    <t>單 位： 場 次</t>
    <phoneticPr fontId="2" type="noConversion"/>
  </si>
  <si>
    <t>中華民國</t>
    <phoneticPr fontId="2" type="noConversion"/>
  </si>
  <si>
    <t>單位：場次</t>
    <phoneticPr fontId="2" type="noConversion"/>
  </si>
  <si>
    <t>114  年</t>
  </si>
  <si>
    <t>行            業              別</t>
    <phoneticPr fontId="4" type="noConversion"/>
  </si>
  <si>
    <t xml:space="preserve">            勞                                    動                                        條              </t>
    <phoneticPr fontId="18" type="noConversion"/>
  </si>
  <si>
    <t xml:space="preserve">                                    件                                              檢                                                 查</t>
    <phoneticPr fontId="2" type="noConversion"/>
  </si>
  <si>
    <t xml:space="preserve">勞                                    動                                     條              </t>
    <phoneticPr fontId="18" type="noConversion"/>
  </si>
  <si>
    <t xml:space="preserve"> 件                                              檢                                                 查</t>
    <phoneticPr fontId="2" type="noConversion"/>
  </si>
  <si>
    <t xml:space="preserve">安                                  全                                  衛              </t>
    <phoneticPr fontId="18" type="noConversion"/>
  </si>
  <si>
    <t xml:space="preserve">                      生                                           檢                                            查</t>
    <phoneticPr fontId="18" type="noConversion"/>
  </si>
  <si>
    <t>總計</t>
  </si>
  <si>
    <t>臺北市</t>
  </si>
  <si>
    <t>新北市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</si>
  <si>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</si>
  <si>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</si>
  <si>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</si>
  <si>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</si>
  <si>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</si>
  <si>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</si>
  <si>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</si>
  <si>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</si>
  <si>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</si>
  <si>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</si>
  <si>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</si>
  <si>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</si>
  <si>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</si>
  <si>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</si>
  <si>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</si>
  <si>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</si>
  <si>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</si>
  <si>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</si>
  <si>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</si>
  <si>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</si>
  <si>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經濟部
產業園區
管理局</t>
  </si>
  <si>
    <t>國科會
新竹科學園區
管理局</t>
  </si>
  <si>
    <t>國科會
中部科學園區
管理局</t>
  </si>
  <si>
    <t>國科會
南部科學園區
管理局</t>
  </si>
  <si>
    <t>職安署北區
職業安全衛生
中心</t>
  </si>
  <si>
    <t>職安署中區
職業安全衛生
中心</t>
  </si>
  <si>
    <t>職安署南區
職業安全衛生
中心</t>
  </si>
  <si>
    <t>總       計</t>
    <phoneticPr fontId="18" type="noConversion"/>
  </si>
  <si>
    <t>臺北市
勞動檢查處</t>
  </si>
  <si>
    <t>新北市政府
勞動檢查處</t>
  </si>
  <si>
    <t>桃園市政府
勞動檢查處</t>
  </si>
  <si>
    <t>臺中市
勞動檢查處</t>
  </si>
  <si>
    <t>臺南市
職安健康處</t>
  </si>
  <si>
    <t>高雄市政府
勞工局
勞動檢查處</t>
  </si>
  <si>
    <t>農、林、漁、牧業</t>
  </si>
  <si>
    <t>礦業及土石採取業</t>
  </si>
  <si>
    <t>製         造          業</t>
    <phoneticPr fontId="18" type="noConversion"/>
  </si>
  <si>
    <t>食品及飼品製造業</t>
  </si>
  <si>
    <t>飲料製造業</t>
  </si>
  <si>
    <t>菸草製造業</t>
  </si>
  <si>
    <t>紡織業</t>
  </si>
  <si>
    <t>成衣及服飾品製造業</t>
  </si>
  <si>
    <t>皮革、毛皮及其製品製造業</t>
  </si>
  <si>
    <t>木竹製品製造業</t>
  </si>
  <si>
    <t>紙漿、紙及紙製品製造業</t>
  </si>
  <si>
    <t>印刷及資料儲存媒體複製業</t>
  </si>
  <si>
    <t>石油及煤製品製造業</t>
  </si>
  <si>
    <t>化學材料製造業</t>
  </si>
  <si>
    <t>其他化學製品製造業</t>
  </si>
  <si>
    <t>藥品製造業</t>
  </si>
  <si>
    <t>橡膠製品製造業</t>
  </si>
  <si>
    <t>塑膠製品製造業</t>
  </si>
  <si>
    <t>非金屬礦物製品製造業</t>
  </si>
  <si>
    <t>基本金屬製造業</t>
  </si>
  <si>
    <t>金屬製品製造業</t>
  </si>
  <si>
    <t>電子零組件製造業</t>
  </si>
  <si>
    <t>電腦、電子產品及光學製品製造業</t>
  </si>
  <si>
    <t>電力設備製造業</t>
  </si>
  <si>
    <t>機械設備製造業</t>
  </si>
  <si>
    <t>汽車及其零件製造業</t>
  </si>
  <si>
    <t>其他運輸工具製造業</t>
  </si>
  <si>
    <t>家具製造業</t>
  </si>
  <si>
    <t>其他製造業</t>
  </si>
  <si>
    <t>產業用機械設備維修及安裝業</t>
  </si>
  <si>
    <t>電力及燃氣供應業</t>
    <phoneticPr fontId="18" type="noConversion"/>
  </si>
  <si>
    <t>用水供應及污染整治業</t>
    <phoneticPr fontId="18" type="noConversion"/>
  </si>
  <si>
    <t>營建工程業</t>
    <phoneticPr fontId="18" type="noConversion"/>
  </si>
  <si>
    <t>批發及零售業</t>
  </si>
  <si>
    <t>運輸及倉儲業</t>
    <phoneticPr fontId="18" type="noConversion"/>
  </si>
  <si>
    <t>住宿及餐飲業</t>
  </si>
  <si>
    <t>出版影音及資通訊業</t>
  </si>
  <si>
    <t>金融及保險業</t>
  </si>
  <si>
    <t>不動產業</t>
    <phoneticPr fontId="18" type="noConversion"/>
  </si>
  <si>
    <t>專業、科學及技術服務業</t>
  </si>
  <si>
    <r>
      <t>支</t>
    </r>
    <r>
      <rPr>
        <sz val="9"/>
        <rFont val="Times New Roman"/>
        <family val="1"/>
      </rPr>
      <t xml:space="preserve"> </t>
    </r>
    <r>
      <rPr>
        <sz val="9"/>
        <rFont val="細明體"/>
        <family val="3"/>
        <charset val="136"/>
      </rPr>
      <t>援</t>
    </r>
    <r>
      <rPr>
        <sz val="9"/>
        <rFont val="Times New Roman"/>
        <family val="1"/>
      </rPr>
      <t xml:space="preserve"> </t>
    </r>
    <r>
      <rPr>
        <sz val="9"/>
        <rFont val="細明體"/>
        <family val="3"/>
        <charset val="136"/>
      </rPr>
      <t>服</t>
    </r>
    <r>
      <rPr>
        <sz val="9"/>
        <rFont val="Times New Roman"/>
        <family val="1"/>
      </rPr>
      <t xml:space="preserve"> </t>
    </r>
    <r>
      <rPr>
        <sz val="9"/>
        <rFont val="細明體"/>
        <family val="3"/>
        <charset val="136"/>
      </rPr>
      <t>務</t>
    </r>
    <r>
      <rPr>
        <sz val="9"/>
        <rFont val="Times New Roman"/>
        <family val="1"/>
      </rPr>
      <t xml:space="preserve"> </t>
    </r>
    <r>
      <rPr>
        <sz val="9"/>
        <rFont val="細明體"/>
        <family val="3"/>
        <charset val="136"/>
      </rPr>
      <t>業</t>
    </r>
    <phoneticPr fontId="18" type="noConversion"/>
  </si>
  <si>
    <t>公共行政及國防；強制性社會安全</t>
    <phoneticPr fontId="18" type="noConversion"/>
  </si>
  <si>
    <r>
      <t>教</t>
    </r>
    <r>
      <rPr>
        <sz val="9"/>
        <rFont val="Times New Roman"/>
        <family val="1"/>
      </rPr>
      <t xml:space="preserve"> </t>
    </r>
    <r>
      <rPr>
        <sz val="9"/>
        <rFont val="細明體"/>
        <family val="3"/>
        <charset val="136"/>
      </rPr>
      <t>育</t>
    </r>
    <r>
      <rPr>
        <sz val="9"/>
        <rFont val="Times New Roman"/>
        <family val="1"/>
      </rPr>
      <t xml:space="preserve"> </t>
    </r>
    <r>
      <rPr>
        <sz val="9"/>
        <rFont val="細明體"/>
        <family val="3"/>
        <charset val="136"/>
      </rPr>
      <t>服</t>
    </r>
    <r>
      <rPr>
        <sz val="9"/>
        <rFont val="Times New Roman"/>
        <family val="1"/>
      </rPr>
      <t xml:space="preserve"> </t>
    </r>
    <r>
      <rPr>
        <sz val="9"/>
        <rFont val="細明體"/>
        <family val="3"/>
        <charset val="136"/>
      </rPr>
      <t>務</t>
    </r>
    <r>
      <rPr>
        <sz val="9"/>
        <rFont val="Times New Roman"/>
        <family val="1"/>
      </rPr>
      <t xml:space="preserve"> </t>
    </r>
    <r>
      <rPr>
        <sz val="9"/>
        <rFont val="細明體"/>
        <family val="3"/>
        <charset val="136"/>
      </rPr>
      <t>業</t>
    </r>
  </si>
  <si>
    <t>醫療保健及社會工作服務業</t>
    <phoneticPr fontId="18" type="noConversion"/>
  </si>
  <si>
    <t>藝術、娛樂及休閒服務業</t>
    <phoneticPr fontId="18" type="noConversion"/>
  </si>
  <si>
    <r>
      <t>其</t>
    </r>
    <r>
      <rPr>
        <sz val="9"/>
        <rFont val="Times New Roman"/>
        <family val="1"/>
      </rPr>
      <t xml:space="preserve"> </t>
    </r>
    <r>
      <rPr>
        <sz val="9"/>
        <rFont val="新細明體"/>
        <family val="1"/>
        <charset val="136"/>
      </rPr>
      <t>他</t>
    </r>
    <r>
      <rPr>
        <sz val="9"/>
        <rFont val="Times New Roman"/>
        <family val="1"/>
      </rPr>
      <t xml:space="preserve"> </t>
    </r>
    <r>
      <rPr>
        <sz val="9"/>
        <rFont val="新細明體"/>
        <family val="1"/>
        <charset val="136"/>
      </rPr>
      <t>服</t>
    </r>
    <r>
      <rPr>
        <sz val="9"/>
        <rFont val="Times New Roman"/>
        <family val="1"/>
      </rPr>
      <t xml:space="preserve"> </t>
    </r>
    <r>
      <rPr>
        <sz val="9"/>
        <rFont val="新細明體"/>
        <family val="1"/>
        <charset val="136"/>
      </rPr>
      <t>務</t>
    </r>
    <r>
      <rPr>
        <sz val="9"/>
        <rFont val="Times New Roman"/>
        <family val="1"/>
      </rPr>
      <t xml:space="preserve"> </t>
    </r>
    <r>
      <rPr>
        <sz val="9"/>
        <rFont val="新細明體"/>
        <family val="1"/>
        <charset val="136"/>
      </rPr>
      <t>業</t>
    </r>
    <phoneticPr fontId="18" type="noConversion"/>
  </si>
  <si>
    <t xml:space="preserve"> -54-</t>
    <phoneticPr fontId="4" type="noConversion"/>
  </si>
  <si>
    <t xml:space="preserve"> -55-</t>
    <phoneticPr fontId="2" type="noConversion"/>
  </si>
  <si>
    <t xml:space="preserve"> -56-</t>
    <phoneticPr fontId="2" type="noConversion"/>
  </si>
  <si>
    <t xml:space="preserve"> -57-</t>
    <phoneticPr fontId="2" type="noConversion"/>
  </si>
  <si>
    <t xml:space="preserve"> -58-</t>
    <phoneticPr fontId="2" type="noConversion"/>
  </si>
  <si>
    <t xml:space="preserve"> -59-</t>
    <phoneticPr fontId="2" type="noConversion"/>
  </si>
  <si>
    <t>表 2-3-1 實施檢查事業單位按</t>
    <phoneticPr fontId="3" type="noConversion"/>
  </si>
  <si>
    <t>行業與地區分（總表－事業單位家次）</t>
    <phoneticPr fontId="18" type="noConversion"/>
  </si>
  <si>
    <t>行業與地區分（總表－事業單位家次）（續完）</t>
    <phoneticPr fontId="18" type="noConversion"/>
  </si>
  <si>
    <t>中華民國</t>
    <phoneticPr fontId="18" type="noConversion"/>
  </si>
  <si>
    <t>單位：事業單位家次</t>
    <phoneticPr fontId="18" type="noConversion"/>
  </si>
  <si>
    <t>行業別</t>
  </si>
  <si>
    <t>總      受      檢
家                次</t>
    <phoneticPr fontId="18" type="noConversion"/>
  </si>
  <si>
    <t>行             業
受  檢  比  率
( ％ )</t>
    <phoneticPr fontId="18" type="noConversion"/>
  </si>
  <si>
    <t xml:space="preserve">地      方      政      府     </t>
    <phoneticPr fontId="18" type="noConversion"/>
  </si>
  <si>
    <t xml:space="preserve">    (       含       直       轄       市       檢       查       機       構       )</t>
    <phoneticPr fontId="18" type="noConversion"/>
  </si>
  <si>
    <t xml:space="preserve">地  方  政   府  (  含  直  轄  市 </t>
    <phoneticPr fontId="18" type="noConversion"/>
  </si>
  <si>
    <t xml:space="preserve">   檢  查  機  構   )</t>
    <phoneticPr fontId="18" type="noConversion"/>
  </si>
  <si>
    <t>國科會
新竹科學園區管理局</t>
  </si>
  <si>
    <t>國科會
中部科學園區管理局</t>
  </si>
  <si>
    <t>國科會
南部科學園區管理局</t>
  </si>
  <si>
    <t>地區受檢比率（％）</t>
    <phoneticPr fontId="18" type="noConversion"/>
  </si>
  <si>
    <t>農、林、漁、牧業</t>
    <phoneticPr fontId="18" type="noConversion"/>
  </si>
  <si>
    <t>礦業及土石採取業</t>
    <phoneticPr fontId="18" type="noConversion"/>
  </si>
  <si>
    <t>製       造       業</t>
    <phoneticPr fontId="18" type="noConversion"/>
  </si>
  <si>
    <t>製        造         業</t>
    <phoneticPr fontId="18" type="noConversion"/>
  </si>
  <si>
    <t xml:space="preserve">    食品及飼品製造業</t>
  </si>
  <si>
    <t xml:space="preserve">    飲料製造業</t>
    <phoneticPr fontId="18" type="noConversion"/>
  </si>
  <si>
    <t xml:space="preserve">    菸草製造業</t>
    <phoneticPr fontId="18" type="noConversion"/>
  </si>
  <si>
    <t xml:space="preserve">    紡    織    業</t>
  </si>
  <si>
    <t xml:space="preserve">    成衣及服飾品製造業</t>
    <phoneticPr fontId="18" type="noConversion"/>
  </si>
  <si>
    <t xml:space="preserve">    皮革、毛皮及其製品製造業</t>
  </si>
  <si>
    <t xml:space="preserve">    木竹製品製造業</t>
  </si>
  <si>
    <t xml:space="preserve">    紙漿、紙及紙製品製造業</t>
  </si>
  <si>
    <t xml:space="preserve">    印刷及資料儲存媒體複製業</t>
    <phoneticPr fontId="18" type="noConversion"/>
  </si>
  <si>
    <t xml:space="preserve">    石油及煤製品製造業</t>
  </si>
  <si>
    <t xml:space="preserve">    化學材料製造業</t>
  </si>
  <si>
    <t xml:space="preserve">    其他化學製品製造業</t>
    <phoneticPr fontId="18" type="noConversion"/>
  </si>
  <si>
    <t xml:space="preserve">    藥品製造業</t>
    <phoneticPr fontId="18" type="noConversion"/>
  </si>
  <si>
    <t xml:space="preserve">    橡膠製品製造業</t>
  </si>
  <si>
    <t xml:space="preserve">    塑膠製品製造業</t>
  </si>
  <si>
    <t xml:space="preserve">    非金屬礦物製品製造業</t>
  </si>
  <si>
    <t xml:space="preserve">    基本金屬製造業</t>
    <phoneticPr fontId="18" type="noConversion"/>
  </si>
  <si>
    <t xml:space="preserve">    金屬製品製造業</t>
  </si>
  <si>
    <t xml:space="preserve">    電子零組件製造業</t>
  </si>
  <si>
    <t xml:space="preserve">    電腦、電子產品及光學製品製造業</t>
    <phoneticPr fontId="18" type="noConversion"/>
  </si>
  <si>
    <t xml:space="preserve">    電力設備製造業</t>
    <phoneticPr fontId="18" type="noConversion"/>
  </si>
  <si>
    <t xml:space="preserve">    機械設備製造業</t>
    <phoneticPr fontId="18" type="noConversion"/>
  </si>
  <si>
    <t xml:space="preserve">    汽車及其零件製造業</t>
    <phoneticPr fontId="18" type="noConversion"/>
  </si>
  <si>
    <t xml:space="preserve">    其他運輸工具製造業</t>
    <phoneticPr fontId="18" type="noConversion"/>
  </si>
  <si>
    <t xml:space="preserve">    家具製造業</t>
    <phoneticPr fontId="18" type="noConversion"/>
  </si>
  <si>
    <t xml:space="preserve">    其他製造業</t>
    <phoneticPr fontId="18" type="noConversion"/>
  </si>
  <si>
    <t xml:space="preserve">    產業用機械設備維修及安裝業</t>
    <phoneticPr fontId="18" type="noConversion"/>
  </si>
  <si>
    <t>批發及零售業</t>
    <phoneticPr fontId="18" type="noConversion"/>
  </si>
  <si>
    <t>住宿及餐飲業</t>
    <phoneticPr fontId="18" type="noConversion"/>
  </si>
  <si>
    <t>出版影音及資通訊業</t>
    <phoneticPr fontId="18" type="noConversion"/>
  </si>
  <si>
    <t>金融及保險業</t>
    <phoneticPr fontId="18" type="noConversion"/>
  </si>
  <si>
    <t>專業、科學及技術服務業</t>
    <phoneticPr fontId="18" type="noConversion"/>
  </si>
  <si>
    <t>支援服務業</t>
    <phoneticPr fontId="18" type="noConversion"/>
  </si>
  <si>
    <t>教育服務業</t>
    <phoneticPr fontId="18" type="noConversion"/>
  </si>
  <si>
    <t>其他服務業</t>
    <phoneticPr fontId="18" type="noConversion"/>
  </si>
  <si>
    <t xml:space="preserve">             2.地區受檢比率 ＝ 地區受檢場數  ÷  總受檢家次  ×  100。</t>
    <phoneticPr fontId="3" type="noConversion"/>
  </si>
  <si>
    <t xml:space="preserve"> -60-</t>
    <phoneticPr fontId="3" type="noConversion"/>
  </si>
  <si>
    <t xml:space="preserve"> -61-</t>
    <phoneticPr fontId="18" type="noConversion"/>
  </si>
  <si>
    <t xml:space="preserve"> -62-</t>
    <phoneticPr fontId="18" type="noConversion"/>
  </si>
  <si>
    <t xml:space="preserve"> -63-</t>
    <phoneticPr fontId="18" type="noConversion"/>
  </si>
  <si>
    <t>表 2-3-2 實施檢查事業單位按</t>
    <phoneticPr fontId="3" type="noConversion"/>
  </si>
  <si>
    <t>行業與地區分（總表－事業單位家數）</t>
    <phoneticPr fontId="18" type="noConversion"/>
  </si>
  <si>
    <t>單位：事業單位家數</t>
    <phoneticPr fontId="3" type="noConversion"/>
  </si>
  <si>
    <t xml:space="preserve"> 114 年</t>
  </si>
  <si>
    <t>總     受     檢
家              次</t>
    <phoneticPr fontId="18" type="noConversion"/>
  </si>
  <si>
    <t xml:space="preserve">   (      含      直      轄      市      檢      查      機      構      )</t>
    <phoneticPr fontId="18" type="noConversion"/>
  </si>
  <si>
    <t xml:space="preserve">地   方   政   府   (   含   直   轄   市 </t>
    <phoneticPr fontId="18" type="noConversion"/>
  </si>
  <si>
    <t>屏  東  縣</t>
    <phoneticPr fontId="2" type="noConversion"/>
  </si>
  <si>
    <t>臺  東  縣</t>
    <phoneticPr fontId="2" type="noConversion"/>
  </si>
  <si>
    <t>花  蓮  縣</t>
    <phoneticPr fontId="2" type="noConversion"/>
  </si>
  <si>
    <t>澎  湖  縣</t>
    <phoneticPr fontId="2" type="noConversion"/>
  </si>
  <si>
    <t>基  隆  市</t>
    <phoneticPr fontId="2" type="noConversion"/>
  </si>
  <si>
    <t>新  竹  市</t>
    <phoneticPr fontId="2" type="noConversion"/>
  </si>
  <si>
    <t>嘉  義  市</t>
    <phoneticPr fontId="2" type="noConversion"/>
  </si>
  <si>
    <t>金  門  縣</t>
    <phoneticPr fontId="2" type="noConversion"/>
  </si>
  <si>
    <t>連  江  縣</t>
    <phoneticPr fontId="2" type="noConversion"/>
  </si>
  <si>
    <t>地區受檢比率（％）</t>
    <phoneticPr fontId="3" type="noConversion"/>
  </si>
  <si>
    <t>農、林、漁、牧業</t>
    <phoneticPr fontId="3" type="noConversion"/>
  </si>
  <si>
    <t>製        造        業</t>
    <phoneticPr fontId="18" type="noConversion"/>
  </si>
  <si>
    <t>食品及飼品製造業</t>
    <phoneticPr fontId="18" type="noConversion"/>
  </si>
  <si>
    <t>營建工程業</t>
  </si>
  <si>
    <t>出版影音及資通訊業</t>
    <phoneticPr fontId="3" type="noConversion"/>
  </si>
  <si>
    <r>
      <t xml:space="preserve">       </t>
    </r>
    <r>
      <rPr>
        <sz val="6"/>
        <rFont val="新細明體"/>
        <family val="1"/>
        <charset val="136"/>
      </rPr>
      <t xml:space="preserve"> </t>
    </r>
    <r>
      <rPr>
        <sz val="8"/>
        <rFont val="新細明體"/>
        <family val="1"/>
        <charset val="136"/>
      </rPr>
      <t xml:space="preserve">     2.地區受檢比率 ＝ 地區受檢場數  ÷  總受檢家數  ×  100。</t>
    </r>
    <phoneticPr fontId="3" type="noConversion"/>
  </si>
  <si>
    <t xml:space="preserve"> -64-</t>
    <phoneticPr fontId="3" type="noConversion"/>
  </si>
  <si>
    <t xml:space="preserve"> -65-</t>
    <phoneticPr fontId="18" type="noConversion"/>
  </si>
  <si>
    <t xml:space="preserve"> -66-</t>
    <phoneticPr fontId="18" type="noConversion"/>
  </si>
  <si>
    <t xml:space="preserve"> -67-</t>
    <phoneticPr fontId="18" type="noConversion"/>
  </si>
  <si>
    <t>表 2-4-1 實施勞動條件檢查事業單位</t>
    <phoneticPr fontId="3" type="noConversion"/>
  </si>
  <si>
    <t>按行業與地區分（事業單位家次）</t>
    <phoneticPr fontId="18" type="noConversion"/>
  </si>
  <si>
    <t>按行業與地區分（事業單位家次）（續完）</t>
    <phoneticPr fontId="18" type="noConversion"/>
  </si>
  <si>
    <t>(       含       直       轄       市       檢       查       機       構       )</t>
    <phoneticPr fontId="18" type="noConversion"/>
  </si>
  <si>
    <t>行              業                別</t>
    <phoneticPr fontId="4" type="noConversion"/>
  </si>
  <si>
    <t xml:space="preserve">地    方    政    府    (    含    直    轄    市 </t>
    <phoneticPr fontId="18" type="noConversion"/>
  </si>
  <si>
    <t>檢  查  機  構   )</t>
    <phoneticPr fontId="18" type="noConversion"/>
  </si>
  <si>
    <t xml:space="preserve"> -68-</t>
    <phoneticPr fontId="3" type="noConversion"/>
  </si>
  <si>
    <t xml:space="preserve"> -69-</t>
    <phoneticPr fontId="3" type="noConversion"/>
  </si>
  <si>
    <t xml:space="preserve"> -70-</t>
    <phoneticPr fontId="3" type="noConversion"/>
  </si>
  <si>
    <t xml:space="preserve"> -71-</t>
    <phoneticPr fontId="3" type="noConversion"/>
  </si>
  <si>
    <t xml:space="preserve">                                                                                                表 2-4-2 實施勞動條件檢查事業單位</t>
    <phoneticPr fontId="3" type="noConversion"/>
  </si>
  <si>
    <t>按行業與地區分（事業單位家數）</t>
    <phoneticPr fontId="18" type="noConversion"/>
  </si>
  <si>
    <t xml:space="preserve">                                                                                                        表 2-4-2 實施勞動條件檢查事業單位</t>
    <phoneticPr fontId="3" type="noConversion"/>
  </si>
  <si>
    <t>按行業與地區分（事業單位家數）（續完）</t>
    <phoneticPr fontId="3" type="noConversion"/>
  </si>
  <si>
    <t xml:space="preserve"> 單位：事業單位家數</t>
    <phoneticPr fontId="3" type="noConversion"/>
  </si>
  <si>
    <t xml:space="preserve">地    方    政    府    (    含     直     轄     市 </t>
    <phoneticPr fontId="18" type="noConversion"/>
  </si>
  <si>
    <t>檢   查   機   構   )</t>
    <phoneticPr fontId="18" type="noConversion"/>
  </si>
  <si>
    <t>製       造        業</t>
    <phoneticPr fontId="18" type="noConversion"/>
  </si>
  <si>
    <t>食品及飼品製造業</t>
    <phoneticPr fontId="3" type="noConversion"/>
  </si>
  <si>
    <t>化學製品製造業</t>
  </si>
  <si>
    <t xml:space="preserve"> -72-</t>
    <phoneticPr fontId="3" type="noConversion"/>
  </si>
  <si>
    <t xml:space="preserve"> -73-</t>
    <phoneticPr fontId="3" type="noConversion"/>
  </si>
  <si>
    <t xml:space="preserve"> -74-</t>
    <phoneticPr fontId="3" type="noConversion"/>
  </si>
  <si>
    <t xml:space="preserve"> -75-</t>
    <phoneticPr fontId="3" type="noConversion"/>
  </si>
  <si>
    <t>表 2-5-1 實施職業安全衛生檢查事業單位</t>
    <phoneticPr fontId="3" type="noConversion"/>
  </si>
  <si>
    <t xml:space="preserve"> 單位：事業單位家次</t>
    <phoneticPr fontId="18" type="noConversion"/>
  </si>
  <si>
    <t>總受檢
家次</t>
    <phoneticPr fontId="18" type="noConversion"/>
  </si>
  <si>
    <t>行          業
受 檢 比 率
( ％ )</t>
    <phoneticPr fontId="18" type="noConversion"/>
  </si>
  <si>
    <t>職安署北區
職業安全衛生中心</t>
  </si>
  <si>
    <t>職安署中區
職業安全衛生中心</t>
  </si>
  <si>
    <t xml:space="preserve">    食品及飼品製造業
</t>
    <phoneticPr fontId="18" type="noConversion"/>
  </si>
  <si>
    <r>
      <t>教</t>
    </r>
    <r>
      <rPr>
        <sz val="9"/>
        <rFont val="Times New Roman"/>
        <family val="1"/>
      </rPr>
      <t xml:space="preserve"> </t>
    </r>
    <r>
      <rPr>
        <sz val="9"/>
        <rFont val="細明體"/>
        <family val="3"/>
        <charset val="136"/>
      </rPr>
      <t>育</t>
    </r>
    <r>
      <rPr>
        <sz val="9"/>
        <rFont val="Times New Roman"/>
        <family val="1"/>
      </rPr>
      <t xml:space="preserve"> </t>
    </r>
    <r>
      <rPr>
        <sz val="9"/>
        <rFont val="細明體"/>
        <family val="3"/>
        <charset val="136"/>
      </rPr>
      <t>服</t>
    </r>
    <r>
      <rPr>
        <sz val="9"/>
        <rFont val="Times New Roman"/>
        <family val="1"/>
      </rPr>
      <t xml:space="preserve"> </t>
    </r>
    <r>
      <rPr>
        <sz val="9"/>
        <rFont val="細明體"/>
        <family val="3"/>
        <charset val="136"/>
      </rPr>
      <t>務</t>
    </r>
    <r>
      <rPr>
        <sz val="9"/>
        <rFont val="Times New Roman"/>
        <family val="1"/>
      </rPr>
      <t xml:space="preserve"> </t>
    </r>
    <r>
      <rPr>
        <sz val="9"/>
        <rFont val="細明體"/>
        <family val="3"/>
        <charset val="136"/>
      </rPr>
      <t>業</t>
    </r>
    <phoneticPr fontId="18" type="noConversion"/>
  </si>
  <si>
    <t xml:space="preserve">             2.地區受檢比率 ＝ 地區受檢場數÷ 總受檢家次 ×100。</t>
    <phoneticPr fontId="18" type="noConversion"/>
  </si>
  <si>
    <t xml:space="preserve"> -76-</t>
    <phoneticPr fontId="3" type="noConversion"/>
  </si>
  <si>
    <t xml:space="preserve"> -77-</t>
    <phoneticPr fontId="3" type="noConversion"/>
  </si>
  <si>
    <t>表 2-5-2 實施職業安全衛生檢查事業單位</t>
    <phoneticPr fontId="3" type="noConversion"/>
  </si>
  <si>
    <t>總   受   檢
家          數</t>
    <phoneticPr fontId="18" type="noConversion"/>
  </si>
  <si>
    <t xml:space="preserve"> -78-</t>
    <phoneticPr fontId="3" type="noConversion"/>
  </si>
  <si>
    <t xml:space="preserve"> -79-</t>
    <phoneticPr fontId="3" type="noConversion"/>
  </si>
  <si>
    <t>表 2-6  勞工分業勞動</t>
    <phoneticPr fontId="3" type="noConversion"/>
  </si>
  <si>
    <t>條件檢查次數</t>
  </si>
  <si>
    <t xml:space="preserve">                                                          單位：場次</t>
    <phoneticPr fontId="3" type="noConversion"/>
  </si>
  <si>
    <t>總受檢場次</t>
  </si>
  <si>
    <t xml:space="preserve">              初                                       查</t>
    <phoneticPr fontId="3" type="noConversion"/>
  </si>
  <si>
    <t xml:space="preserve"> 複                                                                                          查</t>
    <phoneticPr fontId="3" type="noConversion"/>
  </si>
  <si>
    <t>場次</t>
    <phoneticPr fontId="18" type="noConversion"/>
  </si>
  <si>
    <t>初 查 比 率（％）</t>
    <phoneticPr fontId="18" type="noConversion"/>
  </si>
  <si>
    <t>複查比率（％）</t>
  </si>
  <si>
    <t>複查率（％）</t>
  </si>
  <si>
    <t>化學原材料、肥料、氮化合物、
塑橡膠原料及人造纖維製造業</t>
  </si>
  <si>
    <t>藥品及醫用化學製品製造業</t>
  </si>
  <si>
    <t>電力設備及配備製造業</t>
  </si>
  <si>
    <t>其他運輸工具及其零件製造業</t>
  </si>
  <si>
    <t>電力及燃氣供應業</t>
  </si>
  <si>
    <t>用水供應及污染整治業</t>
  </si>
  <si>
    <t>運輸及倉儲業</t>
  </si>
  <si>
    <t>不動產業</t>
  </si>
  <si>
    <t>支援服務業</t>
  </si>
  <si>
    <t>公共行政及國防；強制性社會安全</t>
  </si>
  <si>
    <t>教育業</t>
  </si>
  <si>
    <t>醫療保健及社會工作服務業</t>
  </si>
  <si>
    <t>藝術、娛樂及休閒服務業</t>
  </si>
  <si>
    <t>其他服務業</t>
  </si>
  <si>
    <t xml:space="preserve"> -80-</t>
    <phoneticPr fontId="18" type="noConversion"/>
  </si>
  <si>
    <t xml:space="preserve">  -81-</t>
    <phoneticPr fontId="3" type="noConversion"/>
  </si>
  <si>
    <t>表 2-7 勞工勞動條件檢查</t>
    <phoneticPr fontId="3" type="noConversion"/>
  </si>
  <si>
    <t>違反法令情形按行業分</t>
    <phoneticPr fontId="18" type="noConversion"/>
  </si>
  <si>
    <t>表 2-7 勞工勞動條件檢查</t>
    <phoneticPr fontId="18" type="noConversion"/>
  </si>
  <si>
    <t xml:space="preserve">違反法令情形按行業分 ( 續一 ) </t>
    <phoneticPr fontId="18" type="noConversion"/>
  </si>
  <si>
    <t xml:space="preserve">違反法令情形按行業分 ( 續二 ) </t>
    <phoneticPr fontId="18" type="noConversion"/>
  </si>
  <si>
    <t xml:space="preserve">違反法令情形按行業分 ( 續三 ) </t>
    <phoneticPr fontId="18" type="noConversion"/>
  </si>
  <si>
    <t xml:space="preserve">違反法令情形按行業分 ( 續四 ) </t>
    <phoneticPr fontId="18" type="noConversion"/>
  </si>
  <si>
    <t>違反法令情形按行業分 ( 續五 )</t>
    <phoneticPr fontId="18" type="noConversion"/>
  </si>
  <si>
    <t>單位：場、項</t>
  </si>
  <si>
    <t>單位：場、項</t>
    <phoneticPr fontId="18" type="noConversion"/>
  </si>
  <si>
    <t>中華民國</t>
    <phoneticPr fontId="3" type="noConversion"/>
  </si>
  <si>
    <t>行               業               別</t>
    <phoneticPr fontId="18" type="noConversion"/>
  </si>
  <si>
    <t>實     施
檢     查
場     次</t>
    <phoneticPr fontId="3" type="noConversion"/>
  </si>
  <si>
    <t xml:space="preserve">違     反 
法     令
場    次  </t>
    <phoneticPr fontId="3" type="noConversion"/>
  </si>
  <si>
    <t xml:space="preserve">違      反
法      令
項     數  </t>
    <phoneticPr fontId="3" type="noConversion"/>
  </si>
  <si>
    <t>違                                              反</t>
    <phoneticPr fontId="3" type="noConversion"/>
  </si>
  <si>
    <t>狀                                                                                                            況</t>
    <phoneticPr fontId="3" type="noConversion"/>
  </si>
  <si>
    <t>違                                                                                 反</t>
    <phoneticPr fontId="3" type="noConversion"/>
  </si>
  <si>
    <t>狀                                                                                                            況</t>
  </si>
  <si>
    <t xml:space="preserve">                                 勞                                           動</t>
    <phoneticPr fontId="3" type="noConversion"/>
  </si>
  <si>
    <t>基                                                       準                                                       法</t>
    <phoneticPr fontId="3" type="noConversion"/>
  </si>
  <si>
    <t xml:space="preserve">             勞                                                                              動</t>
    <phoneticPr fontId="3" type="noConversion"/>
  </si>
  <si>
    <t>基                                                         準                                                         法</t>
    <phoneticPr fontId="3" type="noConversion"/>
  </si>
  <si>
    <t xml:space="preserve">                            勞                                                                             動</t>
    <phoneticPr fontId="3" type="noConversion"/>
  </si>
  <si>
    <t>基                                                          準                                                        法</t>
    <phoneticPr fontId="3" type="noConversion"/>
  </si>
  <si>
    <t>就         業          服          務            法</t>
    <phoneticPr fontId="3" type="noConversion"/>
  </si>
  <si>
    <t xml:space="preserve">勞   動   檢   查   法
第 14 . 15 . 26 . 32 條
</t>
    <phoneticPr fontId="3" type="noConversion"/>
  </si>
  <si>
    <t>性    別    平   等    工    作    法</t>
    <phoneticPr fontId="3" type="noConversion"/>
  </si>
  <si>
    <t>第 5 條</t>
    <phoneticPr fontId="18" type="noConversion"/>
  </si>
  <si>
    <t>第 6 條</t>
    <phoneticPr fontId="18" type="noConversion"/>
  </si>
  <si>
    <t>第 7 條</t>
    <phoneticPr fontId="18" type="noConversion"/>
  </si>
  <si>
    <t>第 9 條</t>
    <phoneticPr fontId="18" type="noConversion"/>
  </si>
  <si>
    <t>第 13 條</t>
    <phoneticPr fontId="18" type="noConversion"/>
  </si>
  <si>
    <t>第 16 條</t>
    <phoneticPr fontId="18" type="noConversion"/>
  </si>
  <si>
    <t>第 17 條</t>
    <phoneticPr fontId="18" type="noConversion"/>
  </si>
  <si>
    <t>第 19 條</t>
    <phoneticPr fontId="18" type="noConversion"/>
  </si>
  <si>
    <t>第 21 條</t>
    <phoneticPr fontId="18" type="noConversion"/>
  </si>
  <si>
    <t>第 22 條</t>
    <phoneticPr fontId="18" type="noConversion"/>
  </si>
  <si>
    <t>第 23 條</t>
    <phoneticPr fontId="18" type="noConversion"/>
  </si>
  <si>
    <t>第 24 條</t>
    <phoneticPr fontId="18" type="noConversion"/>
  </si>
  <si>
    <t>第 25 條</t>
    <phoneticPr fontId="18" type="noConversion"/>
  </si>
  <si>
    <t>第 26 條</t>
    <phoneticPr fontId="18" type="noConversion"/>
  </si>
  <si>
    <t>第 27 條</t>
    <phoneticPr fontId="18" type="noConversion"/>
  </si>
  <si>
    <t>第 28 條</t>
    <phoneticPr fontId="18" type="noConversion"/>
  </si>
  <si>
    <t>第 30 條</t>
    <phoneticPr fontId="18" type="noConversion"/>
  </si>
  <si>
    <t>第 32 條</t>
    <phoneticPr fontId="18" type="noConversion"/>
  </si>
  <si>
    <t>第 33 條</t>
    <phoneticPr fontId="18" type="noConversion"/>
  </si>
  <si>
    <t>第 34 條</t>
    <phoneticPr fontId="18" type="noConversion"/>
  </si>
  <si>
    <t>第 35 條</t>
    <phoneticPr fontId="18" type="noConversion"/>
  </si>
  <si>
    <t>第 36 條</t>
    <phoneticPr fontId="18" type="noConversion"/>
  </si>
  <si>
    <t>第 37 條</t>
    <phoneticPr fontId="18" type="noConversion"/>
  </si>
  <si>
    <t>第 38 條</t>
    <phoneticPr fontId="18" type="noConversion"/>
  </si>
  <si>
    <t>第 39 條</t>
    <phoneticPr fontId="18" type="noConversion"/>
  </si>
  <si>
    <t>第 40 條</t>
    <phoneticPr fontId="18" type="noConversion"/>
  </si>
  <si>
    <t>第 41 條</t>
    <phoneticPr fontId="18" type="noConversion"/>
  </si>
  <si>
    <t>第 42 條</t>
    <phoneticPr fontId="18" type="noConversion"/>
  </si>
  <si>
    <t>第 43 條</t>
    <phoneticPr fontId="18" type="noConversion"/>
  </si>
  <si>
    <t>第 44 條</t>
    <phoneticPr fontId="18" type="noConversion"/>
  </si>
  <si>
    <t>第 45 條</t>
    <phoneticPr fontId="18" type="noConversion"/>
  </si>
  <si>
    <t>第 46 條</t>
    <phoneticPr fontId="18" type="noConversion"/>
  </si>
  <si>
    <t>第 47 條</t>
    <phoneticPr fontId="18" type="noConversion"/>
  </si>
  <si>
    <t>第 48 條</t>
    <phoneticPr fontId="18" type="noConversion"/>
  </si>
  <si>
    <t>第 49 條</t>
    <phoneticPr fontId="18" type="noConversion"/>
  </si>
  <si>
    <t>第 50 條</t>
    <phoneticPr fontId="18" type="noConversion"/>
  </si>
  <si>
    <t>第 51 條</t>
    <phoneticPr fontId="18" type="noConversion"/>
  </si>
  <si>
    <t>第 55 條</t>
    <phoneticPr fontId="18" type="noConversion"/>
  </si>
  <si>
    <t>第 56 條</t>
    <phoneticPr fontId="18" type="noConversion"/>
  </si>
  <si>
    <t>第 59 條</t>
    <phoneticPr fontId="18" type="noConversion"/>
  </si>
  <si>
    <t>第 64 條</t>
    <phoneticPr fontId="18" type="noConversion"/>
  </si>
  <si>
    <t>第 65 條</t>
    <phoneticPr fontId="18" type="noConversion"/>
  </si>
  <si>
    <t>第 66 條</t>
    <phoneticPr fontId="18" type="noConversion"/>
  </si>
  <si>
    <t>第 67 條</t>
    <phoneticPr fontId="18" type="noConversion"/>
  </si>
  <si>
    <t>第 68 條</t>
    <phoneticPr fontId="18" type="noConversion"/>
  </si>
  <si>
    <t>第 70 條</t>
    <phoneticPr fontId="18" type="noConversion"/>
  </si>
  <si>
    <t>第 74 條</t>
    <phoneticPr fontId="18" type="noConversion"/>
  </si>
  <si>
    <t>第 83 條</t>
    <phoneticPr fontId="18" type="noConversion"/>
  </si>
  <si>
    <t>第 2.3 條</t>
    <phoneticPr fontId="18" type="noConversion"/>
  </si>
  <si>
    <t>細  則  第  7  條</t>
    <phoneticPr fontId="18" type="noConversion"/>
  </si>
  <si>
    <t>第 6.7.8.9.10.11 條</t>
    <phoneticPr fontId="18" type="noConversion"/>
  </si>
  <si>
    <t>第 14 條</t>
    <phoneticPr fontId="18" type="noConversion"/>
  </si>
  <si>
    <t>第 14 條 第 1 項</t>
    <phoneticPr fontId="18" type="noConversion"/>
  </si>
  <si>
    <t>第 15 條 第 2 項</t>
    <phoneticPr fontId="18" type="noConversion"/>
  </si>
  <si>
    <t>第 7.8.9.10.11 條</t>
    <phoneticPr fontId="18" type="noConversion"/>
  </si>
  <si>
    <t>第 13 條 第 1 項</t>
    <phoneticPr fontId="18" type="noConversion"/>
  </si>
  <si>
    <t>第 21 條 第 1.2 項</t>
    <phoneticPr fontId="18" type="noConversion"/>
  </si>
  <si>
    <t>第 23 條 第 1 項</t>
    <phoneticPr fontId="18" type="noConversion"/>
  </si>
  <si>
    <t xml:space="preserve">
強   制   勞   動
</t>
    <phoneticPr fontId="18" type="noConversion"/>
  </si>
  <si>
    <t xml:space="preserve">
中   間   剝   削
</t>
    <phoneticPr fontId="18" type="noConversion"/>
  </si>
  <si>
    <t xml:space="preserve">
勞   工   名  卡
</t>
    <phoneticPr fontId="18" type="noConversion"/>
  </si>
  <si>
    <t xml:space="preserve">
勞    動     契     約
訂                      定
</t>
    <phoneticPr fontId="18" type="noConversion"/>
  </si>
  <si>
    <t xml:space="preserve">
非                     法 
終    止    契    約
</t>
    <phoneticPr fontId="18" type="noConversion"/>
  </si>
  <si>
    <t xml:space="preserve">
預    告    期    間
</t>
    <phoneticPr fontId="18" type="noConversion"/>
  </si>
  <si>
    <t xml:space="preserve">
資        遣       費
給                   付
</t>
    <phoneticPr fontId="18" type="noConversion"/>
  </si>
  <si>
    <t xml:space="preserve"> 
 服                   務
 證        明       書
</t>
    <phoneticPr fontId="18" type="noConversion"/>
  </si>
  <si>
    <t xml:space="preserve">
基    本    工    資
</t>
    <phoneticPr fontId="18" type="noConversion"/>
  </si>
  <si>
    <t xml:space="preserve">
 全                 額
 直   接   給   付
</t>
    <phoneticPr fontId="18" type="noConversion"/>
  </si>
  <si>
    <t xml:space="preserve">
工    資    清    冊
</t>
    <phoneticPr fontId="18" type="noConversion"/>
  </si>
  <si>
    <t xml:space="preserve">
延                 長 
工   時   工   資
</t>
    <phoneticPr fontId="18" type="noConversion"/>
  </si>
  <si>
    <t xml:space="preserve">
男                  女
同   工   同   酬
</t>
    <phoneticPr fontId="18" type="noConversion"/>
  </si>
  <si>
    <t xml:space="preserve">
預    扣    工    資
</t>
    <phoneticPr fontId="18" type="noConversion"/>
  </si>
  <si>
    <t xml:space="preserve">
工                  資
按   期   給   付
</t>
    <phoneticPr fontId="18" type="noConversion"/>
  </si>
  <si>
    <t xml:space="preserve">
工                  資
墊   償   基   金
</t>
    <phoneticPr fontId="18" type="noConversion"/>
  </si>
  <si>
    <t xml:space="preserve">
正                 常
工   作   時   間
</t>
    <phoneticPr fontId="18" type="noConversion"/>
  </si>
  <si>
    <t xml:space="preserve"> 
延                 長
工   作   時   間
</t>
    <phoneticPr fontId="18" type="noConversion"/>
  </si>
  <si>
    <t xml:space="preserve">
調                 整
工   作   時   間
</t>
    <phoneticPr fontId="3" type="noConversion"/>
  </si>
  <si>
    <t xml:space="preserve">
輪班工作
更換
</t>
    <phoneticPr fontId="3" type="noConversion"/>
  </si>
  <si>
    <t xml:space="preserve">
休   息   時   間
</t>
    <phoneticPr fontId="18" type="noConversion"/>
  </si>
  <si>
    <t xml:space="preserve">
例     假     日
</t>
    <phoneticPr fontId="18" type="noConversion"/>
  </si>
  <si>
    <t xml:space="preserve">
休     假     日
</t>
    <phoneticPr fontId="18" type="noConversion"/>
  </si>
  <si>
    <t xml:space="preserve">
特   別   休   假
</t>
    <phoneticPr fontId="18" type="noConversion"/>
  </si>
  <si>
    <t xml:space="preserve">
假   日   工   資
</t>
    <phoneticPr fontId="18" type="noConversion"/>
  </si>
  <si>
    <t xml:space="preserve">
停   止   假   日
</t>
    <phoneticPr fontId="18" type="noConversion"/>
  </si>
  <si>
    <t xml:space="preserve">
停                  止
休   假    規   定
</t>
    <phoneticPr fontId="3" type="noConversion"/>
  </si>
  <si>
    <t xml:space="preserve">
強制
延長工時
</t>
    <phoneticPr fontId="3" type="noConversion"/>
  </si>
  <si>
    <t xml:space="preserve">
請            假
</t>
    <phoneticPr fontId="18" type="noConversion"/>
  </si>
  <si>
    <t xml:space="preserve">
違    反    僱    用
童                    工
</t>
    <phoneticPr fontId="18" type="noConversion"/>
  </si>
  <si>
    <t xml:space="preserve">
童                         工
同  意  及  証  明  書
</t>
    <phoneticPr fontId="18" type="noConversion"/>
  </si>
  <si>
    <t xml:space="preserve">
童工
延時工作
</t>
    <phoneticPr fontId="18" type="noConversion"/>
  </si>
  <si>
    <t xml:space="preserve">
童工
夜間工作
</t>
    <phoneticPr fontId="18" type="noConversion"/>
  </si>
  <si>
    <t xml:space="preserve">
女工
夜 間工作
</t>
    <phoneticPr fontId="18" type="noConversion"/>
  </si>
  <si>
    <t xml:space="preserve">
產假及
產假工資
</t>
    <phoneticPr fontId="18" type="noConversion"/>
  </si>
  <si>
    <t xml:space="preserve">
妊娠
工作改調
</t>
    <phoneticPr fontId="18" type="noConversion"/>
  </si>
  <si>
    <t xml:space="preserve">
退 休金
給付
</t>
    <phoneticPr fontId="18" type="noConversion"/>
  </si>
  <si>
    <t xml:space="preserve">
退               休
準     備      金
</t>
    <phoneticPr fontId="18" type="noConversion"/>
  </si>
  <si>
    <t xml:space="preserve">
職     業      災     害
補                        償
</t>
    <phoneticPr fontId="3" type="noConversion"/>
  </si>
  <si>
    <t xml:space="preserve">
違法招收
技術生
</t>
    <phoneticPr fontId="3" type="noConversion"/>
  </si>
  <si>
    <t xml:space="preserve">
技        術        生
訓    練    契    約
</t>
    <phoneticPr fontId="3" type="noConversion"/>
  </si>
  <si>
    <t xml:space="preserve">
技       術       生
訓       練       費
</t>
    <phoneticPr fontId="3" type="noConversion"/>
  </si>
  <si>
    <t xml:space="preserve">
技     術     生
留              用
</t>
    <phoneticPr fontId="18" type="noConversion"/>
  </si>
  <si>
    <t xml:space="preserve">
技術生
招收人數
</t>
    <phoneticPr fontId="3" type="noConversion"/>
  </si>
  <si>
    <t xml:space="preserve">
工    作    規    則
</t>
    <phoneticPr fontId="18" type="noConversion"/>
  </si>
  <si>
    <t xml:space="preserve">
勞                 工
申   訴   處   分
</t>
    <phoneticPr fontId="18" type="noConversion"/>
  </si>
  <si>
    <t xml:space="preserve">
未        舉        辦
勞    資    會    議
</t>
    <phoneticPr fontId="18" type="noConversion"/>
  </si>
  <si>
    <t xml:space="preserve">
就   業   平   等
</t>
    <phoneticPr fontId="18" type="noConversion"/>
  </si>
  <si>
    <t xml:space="preserve">
資   遣   通   報
</t>
    <phoneticPr fontId="18" type="noConversion"/>
  </si>
  <si>
    <t>未           提          撥
職   工   福   利   金</t>
    <phoneticPr fontId="3" type="noConversion"/>
  </si>
  <si>
    <t>未             組              織
職  工  福  利  委  員  會</t>
    <phoneticPr fontId="3" type="noConversion"/>
  </si>
  <si>
    <t xml:space="preserve"> 福             利             金
未  提  存  公  營  銀  行</t>
    <phoneticPr fontId="3" type="noConversion"/>
  </si>
  <si>
    <t xml:space="preserve">
未    依    法
 投            保
</t>
    <phoneticPr fontId="18" type="noConversion"/>
  </si>
  <si>
    <t>未   按   實   申  報
投    保    薪     資</t>
    <phoneticPr fontId="3" type="noConversion"/>
  </si>
  <si>
    <t>提           撥
勞退準備金</t>
    <phoneticPr fontId="3" type="noConversion"/>
  </si>
  <si>
    <t>提              繳
退     休     金</t>
    <phoneticPr fontId="3" type="noConversion"/>
  </si>
  <si>
    <t>月    提     繳
工             資</t>
    <phoneticPr fontId="3" type="noConversion"/>
  </si>
  <si>
    <t>性別歧視之禁止</t>
    <phoneticPr fontId="3" type="noConversion"/>
  </si>
  <si>
    <t>防治措施、申訴及懲戒辦法</t>
    <phoneticPr fontId="3" type="noConversion"/>
  </si>
  <si>
    <t>拒絕相關請求、不利處分</t>
    <phoneticPr fontId="3" type="noConversion"/>
  </si>
  <si>
    <t>托兒設施或措施</t>
    <phoneticPr fontId="3" type="noConversion"/>
  </si>
  <si>
    <t xml:space="preserve">
項 數
</t>
    <phoneticPr fontId="18" type="noConversion"/>
  </si>
  <si>
    <t>百分率
（％）</t>
    <phoneticPr fontId="3" type="noConversion"/>
  </si>
  <si>
    <t xml:space="preserve">
項 數
</t>
  </si>
  <si>
    <r>
      <t>總</t>
    </r>
    <r>
      <rPr>
        <sz val="12"/>
        <rFont val="Times New Roman"/>
        <family val="1"/>
      </rPr>
      <t xml:space="preserve">                                 </t>
    </r>
    <r>
      <rPr>
        <sz val="12"/>
        <rFont val="新細明體"/>
        <family val="1"/>
        <charset val="136"/>
      </rPr>
      <t>計</t>
    </r>
    <phoneticPr fontId="3" type="noConversion"/>
  </si>
  <si>
    <r>
      <t>總</t>
    </r>
    <r>
      <rPr>
        <sz val="12"/>
        <rFont val="Times New Roman"/>
        <family val="1"/>
      </rPr>
      <t xml:space="preserve">                                    </t>
    </r>
    <r>
      <rPr>
        <sz val="12"/>
        <rFont val="新細明體"/>
        <family val="1"/>
        <charset val="136"/>
      </rPr>
      <t>計</t>
    </r>
    <phoneticPr fontId="3" type="noConversion"/>
  </si>
  <si>
    <t xml:space="preserve"> -86-</t>
    <phoneticPr fontId="3" type="noConversion"/>
  </si>
  <si>
    <t xml:space="preserve"> -87-</t>
    <phoneticPr fontId="3" type="noConversion"/>
  </si>
  <si>
    <t xml:space="preserve">表 2-8 勞工勞動條件檢查 </t>
    <phoneticPr fontId="3" type="noConversion"/>
  </si>
  <si>
    <t>初查不合格情形按行業分</t>
    <phoneticPr fontId="18" type="noConversion"/>
  </si>
  <si>
    <t>表 2-8 勞工勞動條件檢查</t>
    <phoneticPr fontId="3" type="noConversion"/>
  </si>
  <si>
    <t>初查不合格情形按行業分 ( 續一 )</t>
    <phoneticPr fontId="18" type="noConversion"/>
  </si>
  <si>
    <t>114 年</t>
    <phoneticPr fontId="18" type="noConversion"/>
  </si>
  <si>
    <t>行       業       別</t>
    <phoneticPr fontId="18" type="noConversion"/>
  </si>
  <si>
    <t>實施檢查
場次</t>
  </si>
  <si>
    <t>違反法令
項數</t>
  </si>
  <si>
    <t>勞</t>
  </si>
  <si>
    <t xml:space="preserve">                       動                                          基                                                     準                                                法</t>
    <phoneticPr fontId="3" type="noConversion"/>
  </si>
  <si>
    <t xml:space="preserve">                                 勞                              動                               基</t>
    <phoneticPr fontId="3" type="noConversion"/>
  </si>
  <si>
    <t>準                                                                                           法</t>
    <phoneticPr fontId="3" type="noConversion"/>
  </si>
  <si>
    <t>就   業   服   務   法
第   5. 33   條</t>
    <phoneticPr fontId="3" type="noConversion"/>
  </si>
  <si>
    <t>職 工 福 利 金 條 例
第   2. 3. 5.  細  7  條</t>
    <phoneticPr fontId="3" type="noConversion"/>
  </si>
  <si>
    <t>勞   工   保   險   條   例
第  6. 7. 8. 9. 10. 11. 14 條</t>
    <phoneticPr fontId="3" type="noConversion"/>
  </si>
  <si>
    <t>勞 工 退 休 金 條 例
第  13. 14. 15  條</t>
    <phoneticPr fontId="3" type="noConversion"/>
  </si>
  <si>
    <t>勞   動   檢   查   法
第  14. 15. 26. 32  條</t>
    <phoneticPr fontId="3" type="noConversion"/>
  </si>
  <si>
    <t>總           則
第 5. 6. 7 條</t>
    <phoneticPr fontId="3" type="noConversion"/>
  </si>
  <si>
    <t>勞      動       契      約
第  9. 13. 16. 17. 19  條</t>
    <phoneticPr fontId="3" type="noConversion"/>
  </si>
  <si>
    <t>工                 資
第  21 ～ 28  條</t>
    <phoneticPr fontId="3" type="noConversion"/>
  </si>
  <si>
    <t>工     作     時     間
第  30. 32. 33. 34  條</t>
    <phoneticPr fontId="3" type="noConversion"/>
  </si>
  <si>
    <t>休    息   休   假
第  35 ～  43  條</t>
    <phoneticPr fontId="3" type="noConversion"/>
  </si>
  <si>
    <t>童                 工
第  44 ～ 48  條</t>
    <phoneticPr fontId="3" type="noConversion"/>
  </si>
  <si>
    <t>女                   工
第  49. 50. 51  條</t>
    <phoneticPr fontId="3" type="noConversion"/>
  </si>
  <si>
    <t>退             休
第  55. 56  條</t>
    <phoneticPr fontId="3" type="noConversion"/>
  </si>
  <si>
    <t>職  業  災  害  補  償
第    59    條</t>
    <phoneticPr fontId="3" type="noConversion"/>
  </si>
  <si>
    <t>技      術      生
第  64 ～ 68  條</t>
    <phoneticPr fontId="3" type="noConversion"/>
  </si>
  <si>
    <t>工  作  規  則
第   70   條</t>
    <phoneticPr fontId="3" type="noConversion"/>
  </si>
  <si>
    <t>其               他
第   74. 83   條</t>
    <phoneticPr fontId="3" type="noConversion"/>
  </si>
  <si>
    <t>場 次</t>
    <phoneticPr fontId="18" type="noConversion"/>
  </si>
  <si>
    <t>項  數</t>
    <phoneticPr fontId="18" type="noConversion"/>
  </si>
  <si>
    <t xml:space="preserve">表 2-9 勞工勞動條件檢查 </t>
    <phoneticPr fontId="3" type="noConversion"/>
  </si>
  <si>
    <t>複查不合格情形按行業分</t>
    <phoneticPr fontId="18" type="noConversion"/>
  </si>
  <si>
    <t xml:space="preserve">表 2-9 勞工勞動條件檢查 </t>
  </si>
  <si>
    <t>複查不合格情形按行業分 ( 續一 )</t>
    <phoneticPr fontId="18" type="noConversion"/>
  </si>
  <si>
    <t>勞</t>
    <phoneticPr fontId="18" type="noConversion"/>
  </si>
  <si>
    <t>動                                          基                                                     準                                                法</t>
    <phoneticPr fontId="3" type="noConversion"/>
  </si>
  <si>
    <t>勞                                                   動                                                   基</t>
    <phoneticPr fontId="3" type="noConversion"/>
  </si>
  <si>
    <t xml:space="preserve">            準                                                                          法</t>
    <phoneticPr fontId="3" type="noConversion"/>
  </si>
  <si>
    <t>就  業  服  務  法
第   5. 33   條</t>
    <phoneticPr fontId="3" type="noConversion"/>
  </si>
  <si>
    <t>總則
第5. 6. 7條</t>
    <phoneticPr fontId="3" type="noConversion"/>
  </si>
  <si>
    <t>勞動契約
第9. 13. 16. 17. 19條</t>
    <phoneticPr fontId="3" type="noConversion"/>
  </si>
  <si>
    <t>工                資
第  21 ～ 28  條</t>
    <phoneticPr fontId="3" type="noConversion"/>
  </si>
  <si>
    <t>工作時間
第30. 32. 33. 34條</t>
    <phoneticPr fontId="3" type="noConversion"/>
  </si>
  <si>
    <t>童                工
第  44 ～ 48  條</t>
    <phoneticPr fontId="3" type="noConversion"/>
  </si>
  <si>
    <t>女工
第49. 50. 51條</t>
    <phoneticPr fontId="3" type="noConversion"/>
  </si>
  <si>
    <t>退休
第55. 56條</t>
    <phoneticPr fontId="3" type="noConversion"/>
  </si>
  <si>
    <t>其他
第74. 83條</t>
    <phoneticPr fontId="3" type="noConversion"/>
  </si>
  <si>
    <t>項 數</t>
    <phoneticPr fontId="18" type="noConversion"/>
  </si>
  <si>
    <t>-107-</t>
    <phoneticPr fontId="18" type="noConversion"/>
  </si>
  <si>
    <t>違反法令情形按區域分</t>
    <phoneticPr fontId="18" type="noConversion"/>
  </si>
  <si>
    <t>違反法令情形  按區域分（續一）</t>
    <phoneticPr fontId="18" type="noConversion"/>
  </si>
  <si>
    <t>114年</t>
    <phoneticPr fontId="18" type="noConversion"/>
  </si>
  <si>
    <t>區域別</t>
  </si>
  <si>
    <t>勞</t>
    <phoneticPr fontId="3" type="noConversion"/>
  </si>
  <si>
    <t>動                                        基                                            準                                             法</t>
    <phoneticPr fontId="3" type="noConversion"/>
  </si>
  <si>
    <t xml:space="preserve">                                  勞                                                  動</t>
    <phoneticPr fontId="3" type="noConversion"/>
  </si>
  <si>
    <t>基                                     準                                       法</t>
    <phoneticPr fontId="3" type="noConversion"/>
  </si>
  <si>
    <t>性  別  平  等  工  作  法
第  7～11.13.21.23  條</t>
    <phoneticPr fontId="3" type="noConversion"/>
  </si>
  <si>
    <t>工                  資
第  21 ～ 28  條</t>
    <phoneticPr fontId="3" type="noConversion"/>
  </si>
  <si>
    <t>童                  工
第  44 ～ 48  條</t>
    <phoneticPr fontId="3" type="noConversion"/>
  </si>
  <si>
    <t>退              休
第  55. 56  條</t>
    <phoneticPr fontId="3" type="noConversion"/>
  </si>
  <si>
    <t>技       術      生
第  64 ～ 68  條</t>
    <phoneticPr fontId="3" type="noConversion"/>
  </si>
  <si>
    <t>其                他
第   74. 83   條</t>
    <phoneticPr fontId="3" type="noConversion"/>
  </si>
  <si>
    <t>總                                   計</t>
    <phoneticPr fontId="3" type="noConversion"/>
  </si>
  <si>
    <t>表 2-11 勞工勞動條件檢查</t>
    <phoneticPr fontId="3" type="noConversion"/>
  </si>
  <si>
    <t>初查不合格情形按區域分</t>
    <phoneticPr fontId="3" type="noConversion"/>
  </si>
  <si>
    <t>初查不合格情形按區域分（續一）</t>
    <phoneticPr fontId="3" type="noConversion"/>
  </si>
  <si>
    <t xml:space="preserve"> 114 年</t>
    <phoneticPr fontId="3" type="noConversion"/>
  </si>
  <si>
    <t>單位：場、項</t>
    <phoneticPr fontId="3" type="noConversion"/>
  </si>
  <si>
    <t xml:space="preserve">       動                             基                                 準                                             法</t>
    <phoneticPr fontId="3" type="noConversion"/>
  </si>
  <si>
    <t>勞                                                  動</t>
    <phoneticPr fontId="3" type="noConversion"/>
  </si>
  <si>
    <t>基                                   準                                     法</t>
    <phoneticPr fontId="3" type="noConversion"/>
  </si>
  <si>
    <t>總          則
第 5. 6. 7 條</t>
    <phoneticPr fontId="3" type="noConversion"/>
  </si>
  <si>
    <t>女                    工
第  49. 50. 51  條</t>
    <phoneticPr fontId="3" type="noConversion"/>
  </si>
  <si>
    <t>場 次</t>
    <phoneticPr fontId="3" type="noConversion"/>
  </si>
  <si>
    <t>表 2-12 勞工勞動條件檢查</t>
    <phoneticPr fontId="3" type="noConversion"/>
  </si>
  <si>
    <t>複查不合格情形按區域分</t>
    <phoneticPr fontId="3" type="noConversion"/>
  </si>
  <si>
    <t>複查不合格情形按區域分（續一）</t>
    <phoneticPr fontId="3" type="noConversion"/>
  </si>
  <si>
    <t xml:space="preserve"> 114  年</t>
    <phoneticPr fontId="3" type="noConversion"/>
  </si>
  <si>
    <t xml:space="preserve"> 114年</t>
    <phoneticPr fontId="3" type="noConversion"/>
  </si>
  <si>
    <t>實 施 檢 查
場          次</t>
    <phoneticPr fontId="3" type="noConversion"/>
  </si>
  <si>
    <t xml:space="preserve">違 反 法 令
項          數  </t>
    <phoneticPr fontId="3" type="noConversion"/>
  </si>
  <si>
    <t xml:space="preserve">              動                                        基                                            準                                             法</t>
    <phoneticPr fontId="3" type="noConversion"/>
  </si>
  <si>
    <t xml:space="preserve">   勞                                                  動</t>
    <phoneticPr fontId="3" type="noConversion"/>
  </si>
  <si>
    <t xml:space="preserve">         基                                     準                                       法</t>
    <phoneticPr fontId="3" type="noConversion"/>
  </si>
  <si>
    <t>工作時 間
第30. 32. 33. 34條</t>
    <phoneticPr fontId="3" type="noConversion"/>
  </si>
  <si>
    <t>女                  工
第  49. 50. 51  條</t>
    <phoneticPr fontId="3" type="noConversion"/>
  </si>
  <si>
    <t>表 2-13 勞工勞動條件檢查申訴案</t>
    <phoneticPr fontId="3" type="noConversion"/>
  </si>
  <si>
    <t>檢查不合格情形按行業分</t>
    <phoneticPr fontId="3" type="noConversion"/>
  </si>
  <si>
    <t>檢查不合格情形按行業分 ( 續一 )</t>
    <phoneticPr fontId="3" type="noConversion"/>
  </si>
  <si>
    <t xml:space="preserve">                             勞</t>
    <phoneticPr fontId="3" type="noConversion"/>
  </si>
  <si>
    <t xml:space="preserve">                     動                                        基                                            準                                             法</t>
    <phoneticPr fontId="3" type="noConversion"/>
  </si>
  <si>
    <t xml:space="preserve">                          勞                                                  動</t>
    <phoneticPr fontId="3" type="noConversion"/>
  </si>
  <si>
    <t>職 工 福 利 金 條 例
第  2. 3. 5. 細  7  條</t>
    <phoneticPr fontId="3" type="noConversion"/>
  </si>
  <si>
    <t>勞 工 退 休 金 條 例
第   13. 14. 15   條</t>
    <phoneticPr fontId="3" type="noConversion"/>
  </si>
  <si>
    <t>總                則
第   5. 6. 7   條</t>
    <phoneticPr fontId="3" type="noConversion"/>
  </si>
  <si>
    <t>工                  資
第 21  ～  28 條</t>
    <phoneticPr fontId="3" type="noConversion"/>
  </si>
  <si>
    <t>休     息     休     假
第   35  ～  43   條</t>
    <phoneticPr fontId="3" type="noConversion"/>
  </si>
  <si>
    <t>童                    工
第  44  ～  48  條</t>
    <phoneticPr fontId="3" type="noConversion"/>
  </si>
  <si>
    <t>退               休
第  55 . 56  條</t>
    <phoneticPr fontId="3" type="noConversion"/>
  </si>
  <si>
    <t>職 業 災 害 補 償
第   59   條</t>
    <phoneticPr fontId="3" type="noConversion"/>
  </si>
  <si>
    <t>技        術         生
第   64 ～  68   條</t>
    <phoneticPr fontId="3" type="noConversion"/>
  </si>
  <si>
    <t>工  作  規  則
第    70    條</t>
    <phoneticPr fontId="3" type="noConversion"/>
  </si>
  <si>
    <t>其                他
第  74 .  83  條</t>
    <phoneticPr fontId="3" type="noConversion"/>
  </si>
  <si>
    <t>表 2-14 勞工勞動條件檢查</t>
    <phoneticPr fontId="3" type="noConversion"/>
  </si>
  <si>
    <t>申訴案檢查不合格情形按區域分</t>
    <phoneticPr fontId="3" type="noConversion"/>
  </si>
  <si>
    <t>申訴案檢查不合格情形按區域分（ 續一 ）</t>
    <phoneticPr fontId="3" type="noConversion"/>
  </si>
  <si>
    <t xml:space="preserve"> 114 年</t>
    <phoneticPr fontId="18" type="noConversion"/>
  </si>
  <si>
    <t>114  年</t>
    <phoneticPr fontId="18" type="noConversion"/>
  </si>
  <si>
    <t>實  施  檢  查
場            次</t>
    <phoneticPr fontId="3" type="noConversion"/>
  </si>
  <si>
    <t xml:space="preserve">違 反 法 令
項           數  </t>
    <phoneticPr fontId="3" type="noConversion"/>
  </si>
  <si>
    <t>童                     工
第  44  ～  48  條</t>
    <phoneticPr fontId="3" type="noConversion"/>
  </si>
  <si>
    <t>其                 他
第  74 .  83  條</t>
    <phoneticPr fontId="3" type="noConversion"/>
  </si>
  <si>
    <t xml:space="preserve">                           違                                                                     反</t>
    <phoneticPr fontId="3" type="noConversion"/>
  </si>
  <si>
    <t>狀                                                                                                        況</t>
    <phoneticPr fontId="3" type="noConversion"/>
  </si>
  <si>
    <t xml:space="preserve">                                   狀                                                                                                        況</t>
    <phoneticPr fontId="3" type="noConversion"/>
  </si>
  <si>
    <t xml:space="preserve">         違                                                                          反</t>
    <phoneticPr fontId="3" type="noConversion"/>
  </si>
  <si>
    <t xml:space="preserve">                                                    狀                                                                                                況</t>
    <phoneticPr fontId="3" type="noConversion"/>
  </si>
  <si>
    <t xml:space="preserve">                            勞                                                                                      動</t>
    <phoneticPr fontId="3" type="noConversion"/>
  </si>
  <si>
    <t xml:space="preserve">                            基                                                           準                                                        法</t>
    <phoneticPr fontId="3" type="noConversion"/>
  </si>
  <si>
    <t xml:space="preserve">                 勞                                                                         動</t>
    <phoneticPr fontId="3" type="noConversion"/>
  </si>
  <si>
    <t xml:space="preserve">                                    基                                                準                                               法</t>
    <phoneticPr fontId="3" type="noConversion"/>
  </si>
  <si>
    <t>最  低  工  資  法</t>
    <phoneticPr fontId="18" type="noConversion"/>
  </si>
  <si>
    <t xml:space="preserve">            職            工            福            利            金            條            例</t>
    <phoneticPr fontId="3" type="noConversion"/>
  </si>
  <si>
    <t>勞     工     保     險     條    例</t>
    <phoneticPr fontId="3" type="noConversion"/>
  </si>
  <si>
    <t>勞     工     退     休     金       條     例</t>
    <phoneticPr fontId="3" type="noConversion"/>
  </si>
  <si>
    <t>最低工資</t>
    <phoneticPr fontId="18" type="noConversion"/>
  </si>
  <si>
    <t>初查不合格情形按行業分 ( 續二完 )</t>
    <phoneticPr fontId="3" type="noConversion"/>
  </si>
  <si>
    <t>114年</t>
    <phoneticPr fontId="3" type="noConversion"/>
  </si>
  <si>
    <t>最 低 工 資 法
第   5   條</t>
    <phoneticPr fontId="3" type="noConversion"/>
  </si>
  <si>
    <r>
      <t>總</t>
    </r>
    <r>
      <rPr>
        <sz val="12"/>
        <color theme="1"/>
        <rFont val="Times New Roman"/>
        <family val="1"/>
      </rPr>
      <t xml:space="preserve">                                    </t>
    </r>
    <r>
      <rPr>
        <sz val="12"/>
        <color theme="1"/>
        <rFont val="新細明體"/>
        <family val="1"/>
        <charset val="136"/>
      </rPr>
      <t>計</t>
    </r>
    <phoneticPr fontId="3" type="noConversion"/>
  </si>
  <si>
    <t>表 2-9 勞工勞動條件檢查</t>
    <phoneticPr fontId="18" type="noConversion"/>
  </si>
  <si>
    <t>複查不合格情形按行業分 ( 續二完 )</t>
    <phoneticPr fontId="18" type="noConversion"/>
  </si>
  <si>
    <t xml:space="preserve">                                      中華民國</t>
    <phoneticPr fontId="3" type="noConversion"/>
  </si>
  <si>
    <t xml:space="preserve">                                           中華民國 </t>
    <phoneticPr fontId="3" type="noConversion"/>
  </si>
  <si>
    <t>-108-</t>
  </si>
  <si>
    <t>-109-</t>
  </si>
  <si>
    <t>-110-</t>
  </si>
  <si>
    <t>初查不合格情形按區域分（續二完）</t>
    <phoneticPr fontId="3" type="noConversion"/>
  </si>
  <si>
    <t xml:space="preserve">                                           中華民國</t>
    <phoneticPr fontId="18" type="noConversion"/>
  </si>
  <si>
    <t>最 低 工 資 法
第 5 條</t>
    <phoneticPr fontId="3" type="noConversion"/>
  </si>
  <si>
    <t>複查不合格情形按區域分（續二完）</t>
    <phoneticPr fontId="3" type="noConversion"/>
  </si>
  <si>
    <t>檢查不合格情形按行業分 ( 續二完 )</t>
    <phoneticPr fontId="3" type="noConversion"/>
  </si>
  <si>
    <r>
      <t>就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新細明體"/>
        <family val="1"/>
        <charset val="136"/>
      </rPr>
      <t>業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新細明體"/>
        <family val="1"/>
        <charset val="136"/>
      </rPr>
      <t>服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新細明體"/>
        <family val="1"/>
        <charset val="136"/>
      </rPr>
      <t>務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新細明體"/>
        <family val="1"/>
        <charset val="136"/>
      </rPr>
      <t>法
第</t>
    </r>
    <r>
      <rPr>
        <sz val="10"/>
        <color theme="1"/>
        <rFont val="Times New Roman"/>
        <family val="1"/>
      </rPr>
      <t xml:space="preserve">   </t>
    </r>
    <r>
      <rPr>
        <sz val="10"/>
        <color theme="1"/>
        <rFont val="新細明體"/>
        <family val="1"/>
        <charset val="136"/>
      </rPr>
      <t xml:space="preserve"> 5 . 33    條</t>
    </r>
    <phoneticPr fontId="3" type="noConversion"/>
  </si>
  <si>
    <r>
      <t>勞</t>
    </r>
    <r>
      <rPr>
        <sz val="9"/>
        <color theme="1"/>
        <rFont val="Times New Roman"/>
        <family val="1"/>
      </rPr>
      <t xml:space="preserve">   </t>
    </r>
    <r>
      <rPr>
        <sz val="9"/>
        <color theme="1"/>
        <rFont val="新細明體"/>
        <family val="1"/>
        <charset val="136"/>
      </rPr>
      <t xml:space="preserve">工 </t>
    </r>
    <r>
      <rPr>
        <sz val="9"/>
        <color theme="1"/>
        <rFont val="Times New Roman"/>
        <family val="1"/>
      </rPr>
      <t xml:space="preserve">  </t>
    </r>
    <r>
      <rPr>
        <sz val="9"/>
        <color theme="1"/>
        <rFont val="新細明體"/>
        <family val="1"/>
        <charset val="136"/>
      </rPr>
      <t xml:space="preserve">保  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新細明體"/>
        <family val="1"/>
        <charset val="136"/>
      </rPr>
      <t xml:space="preserve">險 </t>
    </r>
    <r>
      <rPr>
        <sz val="9"/>
        <color theme="1"/>
        <rFont val="Times New Roman"/>
        <family val="1"/>
      </rPr>
      <t xml:space="preserve">  </t>
    </r>
    <r>
      <rPr>
        <sz val="9"/>
        <color theme="1"/>
        <rFont val="新細明體"/>
        <family val="1"/>
        <charset val="136"/>
      </rPr>
      <t>條</t>
    </r>
    <r>
      <rPr>
        <sz val="9"/>
        <color theme="1"/>
        <rFont val="Times New Roman"/>
        <family val="1"/>
      </rPr>
      <t xml:space="preserve">   </t>
    </r>
    <r>
      <rPr>
        <sz val="9"/>
        <color theme="1"/>
        <rFont val="新細明體"/>
        <family val="1"/>
        <charset val="136"/>
      </rPr>
      <t>例
第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新細明體"/>
        <family val="1"/>
        <charset val="136"/>
      </rPr>
      <t xml:space="preserve"> 6. 7. 8. 9. 10. 11. 14 條</t>
    </r>
    <phoneticPr fontId="3" type="noConversion"/>
  </si>
  <si>
    <r>
      <t>勞</t>
    </r>
    <r>
      <rPr>
        <sz val="9"/>
        <color theme="1"/>
        <rFont val="Times New Roman"/>
        <family val="1"/>
      </rPr>
      <t xml:space="preserve">   </t>
    </r>
    <r>
      <rPr>
        <sz val="9"/>
        <color theme="1"/>
        <rFont val="新細明體"/>
        <family val="1"/>
        <charset val="136"/>
      </rPr>
      <t>動</t>
    </r>
    <r>
      <rPr>
        <sz val="9"/>
        <color theme="1"/>
        <rFont val="Times New Roman"/>
        <family val="1"/>
      </rPr>
      <t xml:space="preserve">   </t>
    </r>
    <r>
      <rPr>
        <sz val="9"/>
        <color theme="1"/>
        <rFont val="新細明體"/>
        <family val="1"/>
        <charset val="136"/>
      </rPr>
      <t>檢</t>
    </r>
    <r>
      <rPr>
        <sz val="9"/>
        <color theme="1"/>
        <rFont val="Times New Roman"/>
        <family val="1"/>
      </rPr>
      <t xml:space="preserve">   </t>
    </r>
    <r>
      <rPr>
        <sz val="9"/>
        <color theme="1"/>
        <rFont val="新細明體"/>
        <family val="1"/>
        <charset val="136"/>
      </rPr>
      <t>查</t>
    </r>
    <r>
      <rPr>
        <sz val="9"/>
        <color theme="1"/>
        <rFont val="Times New Roman"/>
        <family val="1"/>
      </rPr>
      <t xml:space="preserve">   </t>
    </r>
    <r>
      <rPr>
        <sz val="9"/>
        <color theme="1"/>
        <rFont val="新細明體"/>
        <family val="1"/>
        <charset val="136"/>
      </rPr>
      <t>法
第  14. 15. 26. 32  條</t>
    </r>
    <phoneticPr fontId="3" type="noConversion"/>
  </si>
  <si>
    <t>區域別</t>
    <phoneticPr fontId="3" type="noConversion"/>
  </si>
  <si>
    <t>勞                                     動</t>
    <phoneticPr fontId="3" type="noConversion"/>
  </si>
  <si>
    <t xml:space="preserve">                           基                                                    準                                                    法</t>
    <phoneticPr fontId="3" type="noConversion"/>
  </si>
  <si>
    <t xml:space="preserve"> 勞                                                 動</t>
    <phoneticPr fontId="3" type="noConversion"/>
  </si>
  <si>
    <t xml:space="preserve">                        基                                                 準                                                 法</t>
    <phoneticPr fontId="3" type="noConversion"/>
  </si>
  <si>
    <r>
      <t>勞</t>
    </r>
    <r>
      <rPr>
        <sz val="10"/>
        <color theme="1"/>
        <rFont val="Times New Roman"/>
        <family val="1"/>
      </rPr>
      <t xml:space="preserve">   </t>
    </r>
    <r>
      <rPr>
        <sz val="10"/>
        <color theme="1"/>
        <rFont val="新細明體"/>
        <family val="1"/>
        <charset val="136"/>
      </rPr>
      <t xml:space="preserve">工 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新細明體"/>
        <family val="1"/>
        <charset val="136"/>
      </rPr>
      <t xml:space="preserve">保  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新細明體"/>
        <family val="1"/>
        <charset val="136"/>
      </rPr>
      <t xml:space="preserve">險 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新細明體"/>
        <family val="1"/>
        <charset val="136"/>
      </rPr>
      <t>條</t>
    </r>
    <r>
      <rPr>
        <sz val="10"/>
        <color theme="1"/>
        <rFont val="Times New Roman"/>
        <family val="1"/>
      </rPr>
      <t xml:space="preserve">   </t>
    </r>
    <r>
      <rPr>
        <sz val="10"/>
        <color theme="1"/>
        <rFont val="新細明體"/>
        <family val="1"/>
        <charset val="136"/>
      </rPr>
      <t>例
第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新細明體"/>
        <family val="1"/>
        <charset val="136"/>
      </rPr>
      <t xml:space="preserve"> 6. 7. 8. 9. 10. 11. 14 條</t>
    </r>
    <phoneticPr fontId="3" type="noConversion"/>
  </si>
  <si>
    <r>
      <t>勞</t>
    </r>
    <r>
      <rPr>
        <sz val="10"/>
        <color theme="1"/>
        <rFont val="Times New Roman"/>
        <family val="1"/>
      </rPr>
      <t xml:space="preserve">   </t>
    </r>
    <r>
      <rPr>
        <sz val="10"/>
        <color theme="1"/>
        <rFont val="新細明體"/>
        <family val="1"/>
        <charset val="136"/>
      </rPr>
      <t>動</t>
    </r>
    <r>
      <rPr>
        <sz val="10"/>
        <color theme="1"/>
        <rFont val="Times New Roman"/>
        <family val="1"/>
      </rPr>
      <t xml:space="preserve">   </t>
    </r>
    <r>
      <rPr>
        <sz val="10"/>
        <color theme="1"/>
        <rFont val="新細明體"/>
        <family val="1"/>
        <charset val="136"/>
      </rPr>
      <t>檢</t>
    </r>
    <r>
      <rPr>
        <sz val="10"/>
        <color theme="1"/>
        <rFont val="Times New Roman"/>
        <family val="1"/>
      </rPr>
      <t xml:space="preserve">   </t>
    </r>
    <r>
      <rPr>
        <sz val="10"/>
        <color theme="1"/>
        <rFont val="新細明體"/>
        <family val="1"/>
        <charset val="136"/>
      </rPr>
      <t>查</t>
    </r>
    <r>
      <rPr>
        <sz val="10"/>
        <color theme="1"/>
        <rFont val="Times New Roman"/>
        <family val="1"/>
      </rPr>
      <t xml:space="preserve">   </t>
    </r>
    <r>
      <rPr>
        <sz val="10"/>
        <color theme="1"/>
        <rFont val="新細明體"/>
        <family val="1"/>
        <charset val="136"/>
      </rPr>
      <t>法
第  14. 15. 26. 32  條</t>
    </r>
    <phoneticPr fontId="3" type="noConversion"/>
  </si>
  <si>
    <r>
      <t>場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新細明體"/>
        <family val="1"/>
        <charset val="136"/>
      </rPr>
      <t>次</t>
    </r>
    <phoneticPr fontId="3" type="noConversion"/>
  </si>
  <si>
    <r>
      <t>項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新細明體"/>
        <family val="1"/>
        <charset val="136"/>
      </rPr>
      <t>數</t>
    </r>
    <phoneticPr fontId="18" type="noConversion"/>
  </si>
  <si>
    <r>
      <t>場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新細明體"/>
        <family val="1"/>
        <charset val="136"/>
      </rPr>
      <t>次</t>
    </r>
    <phoneticPr fontId="3" type="noConversion"/>
  </si>
  <si>
    <r>
      <t>項</t>
    </r>
    <r>
      <rPr>
        <sz val="9"/>
        <color theme="1"/>
        <rFont val="新細明體"/>
        <family val="1"/>
        <charset val="136"/>
      </rPr>
      <t xml:space="preserve"> </t>
    </r>
    <r>
      <rPr>
        <sz val="8"/>
        <color theme="1"/>
        <rFont val="新細明體"/>
        <family val="1"/>
        <charset val="136"/>
      </rPr>
      <t>數</t>
    </r>
    <phoneticPr fontId="18" type="noConversion"/>
  </si>
  <si>
    <t>行業與地區分（總表－事業單位家數）（續完）</t>
    <phoneticPr fontId="3" type="noConversion"/>
  </si>
  <si>
    <t>總     受     檢
家              數</t>
    <phoneticPr fontId="18" type="noConversion"/>
  </si>
  <si>
    <t>違反法令情形按行業分 ( 續六完)</t>
    <phoneticPr fontId="18" type="noConversion"/>
  </si>
  <si>
    <t>說 明：1.行業受檢比率 ＝ 行業受檢場數  ÷ 總受檢家次  ×  100。</t>
    <phoneticPr fontId="18" type="noConversion"/>
  </si>
  <si>
    <t>說 明：1.行業受檢比率 ＝ 行業受檢場數  ÷ 總受檢家數  ×  100。</t>
    <phoneticPr fontId="18" type="noConversion"/>
  </si>
  <si>
    <t>說 明：1.行業受檢比率 ＝行業受檢場數  ÷ 總受檢家次  ×  100。</t>
    <phoneticPr fontId="18" type="noConversion"/>
  </si>
  <si>
    <t xml:space="preserve">             2.地區受檢比率 ＝地區受檢場數  ÷  總受檢家次  ×  100。</t>
    <phoneticPr fontId="3" type="noConversion"/>
  </si>
  <si>
    <t>說 明：1.行業受檢比率 ＝ 行業受檢場數÷總受檢家數×100。</t>
    <phoneticPr fontId="18" type="noConversion"/>
  </si>
  <si>
    <t xml:space="preserve">             2.地區受檢比率 ＝ 地區受檢場數÷總受檢家數×100。</t>
    <phoneticPr fontId="3" type="noConversion"/>
  </si>
  <si>
    <t>說 明：1.行業受檢比率 ＝ 行業受檢場數÷總受檢家次×100。</t>
    <phoneticPr fontId="18" type="noConversion"/>
  </si>
  <si>
    <t>說 明：1.行業受檢比率 ＝ 行業受檢場數 ÷ 總受檢家數 ×100。</t>
    <phoneticPr fontId="18" type="noConversion"/>
  </si>
  <si>
    <t xml:space="preserve">             2.地區受檢比率 ＝ 地區受檢場數 ÷ 總受檢家數 ×100。</t>
    <phoneticPr fontId="18" type="noConversion"/>
  </si>
  <si>
    <r>
      <t xml:space="preserve">說 明：1.初查比率 ＝ 初查場次 ÷ 總受檢場次 × 100。
          </t>
    </r>
    <r>
      <rPr>
        <sz val="6"/>
        <rFont val="新細明體"/>
        <family val="1"/>
        <charset val="136"/>
      </rPr>
      <t xml:space="preserve">   </t>
    </r>
    <r>
      <rPr>
        <sz val="8"/>
        <rFont val="新細明體"/>
        <family val="1"/>
        <charset val="136"/>
      </rPr>
      <t xml:space="preserve">2.複查比率 ＝ 複查場次 ÷ 總受檢場次 × 100。
         </t>
    </r>
    <r>
      <rPr>
        <sz val="6"/>
        <rFont val="新細明體"/>
        <family val="1"/>
        <charset val="136"/>
      </rPr>
      <t xml:space="preserve">   </t>
    </r>
    <r>
      <rPr>
        <sz val="8"/>
        <rFont val="新細明體"/>
        <family val="1"/>
        <charset val="136"/>
      </rPr>
      <t xml:space="preserve"> 3.複查率 ＝ 複查場次 ÷ 初查場次 × 100。</t>
    </r>
    <phoneticPr fontId="18" type="noConversion"/>
  </si>
  <si>
    <t>說 明：1.檢查各項不合格百分率 ＝ 各項不合格項數 ÷ 檢查不合格總項數 × 100。</t>
    <phoneticPr fontId="3" type="noConversion"/>
  </si>
  <si>
    <t>童                             工
繁 重 危 險 工 作 禁 止</t>
    <phoneticPr fontId="3" type="noConversion"/>
  </si>
  <si>
    <t>說 明：初查各項不合格百分率 ＝ 初查不合格場次 ÷ 實施檢查場次 × 100。</t>
    <phoneticPr fontId="18" type="noConversion"/>
  </si>
  <si>
    <t>說 明：複查各項不合格百分率 ＝ 複查不合格場次 ÷ 實施檢查場次 × 100。</t>
    <phoneticPr fontId="18" type="noConversion"/>
  </si>
  <si>
    <t>說 明：1.檢查各項不合格百分率 ＝ 檢查不合格場次 ÷ 實施檢查場次 × 100。</t>
    <phoneticPr fontId="3" type="noConversion"/>
  </si>
  <si>
    <t>說 明：檢查各項不合格百分率 ＝ 檢查不合格場次 ÷ 實施檢查場次 × 100。</t>
    <phoneticPr fontId="18" type="noConversion"/>
  </si>
  <si>
    <r>
      <t xml:space="preserve">說 明：1.本表所列實施檢查場次包括初、複查場次。
           </t>
    </r>
    <r>
      <rPr>
        <sz val="6"/>
        <color theme="1"/>
        <rFont val="新細明體"/>
        <family val="1"/>
        <charset val="136"/>
      </rPr>
      <t xml:space="preserve"> </t>
    </r>
    <r>
      <rPr>
        <sz val="8"/>
        <color theme="1"/>
        <rFont val="新細明體"/>
        <family val="1"/>
        <charset val="136"/>
      </rPr>
      <t xml:space="preserve"> 2.申訴案檢查各項不合格百分率 ＝ 檢查不合格場次 ÷ 實施檢查場次 × 100。</t>
    </r>
    <phoneticPr fontId="18" type="noConversion"/>
  </si>
  <si>
    <t>說 明：申訴案檢查各項不合格百分率 ＝ 檢查不合格場次 ÷ 實施檢查場次 × 100。</t>
    <phoneticPr fontId="18" type="noConversion"/>
  </si>
  <si>
    <t>中華民國</t>
    <phoneticPr fontId="3" type="noConversion"/>
  </si>
  <si>
    <t>申訴案檢查不合格情形按區域分（續二完）</t>
  </si>
  <si>
    <t>表 2-10 勞工勞動條件檢查</t>
    <phoneticPr fontId="3" type="noConversion"/>
  </si>
  <si>
    <t>違反法令情形  按區域分（續二完）</t>
    <phoneticPr fontId="3" type="noConversion"/>
  </si>
  <si>
    <t>表 2-10 勞工勞動條件檢查</t>
    <phoneticPr fontId="18" type="noConversion"/>
  </si>
  <si>
    <r>
      <t xml:space="preserve"> 說 明：1.處分率 = 違反件數÷總受檢場次×100。
        </t>
    </r>
    <r>
      <rPr>
        <sz val="9"/>
        <color theme="1"/>
        <rFont val="新細明體"/>
        <family val="1"/>
        <charset val="136"/>
      </rPr>
      <t xml:space="preserve"> </t>
    </r>
    <r>
      <rPr>
        <sz val="10"/>
        <color theme="1"/>
        <rFont val="新細明體"/>
        <family val="1"/>
        <charset val="136"/>
      </rPr>
      <t xml:space="preserve">  </t>
    </r>
    <r>
      <rPr>
        <sz val="8"/>
        <color theme="1"/>
        <rFont val="新細明體"/>
        <family val="1"/>
        <charset val="136"/>
      </rPr>
      <t xml:space="preserve">  2.直轄市政府檢查場次含其所設置之檢查機構檢查量。
         </t>
    </r>
    <r>
      <rPr>
        <sz val="10"/>
        <color theme="1"/>
        <rFont val="新細明體"/>
        <family val="1"/>
        <charset val="136"/>
      </rPr>
      <t xml:space="preserve">  </t>
    </r>
    <r>
      <rPr>
        <sz val="8"/>
        <color theme="1"/>
        <rFont val="新細明體"/>
        <family val="1"/>
        <charset val="136"/>
      </rPr>
      <t xml:space="preserve">  3.本表為不含通知改善及移送主管機關之案件。
         </t>
    </r>
    <r>
      <rPr>
        <sz val="10"/>
        <color theme="1"/>
        <rFont val="新細明體"/>
        <family val="1"/>
        <charset val="136"/>
      </rPr>
      <t xml:space="preserve">  </t>
    </r>
    <r>
      <rPr>
        <sz val="8"/>
        <color theme="1"/>
        <rFont val="新細明體"/>
        <family val="1"/>
        <charset val="136"/>
      </rPr>
      <t xml:space="preserve">  4.本表統計不含年度執行法遵訪視24,377場次。
　    　  5.各地方政府罰鍰金額包括職安署三區中心移送處分之案件。</t>
    </r>
    <phoneticPr fontId="4" type="noConversion"/>
  </si>
  <si>
    <t xml:space="preserve">             2.本表違反性別平等工作法資料，僅包括依勞動檢查程序執行及裁處之案件。</t>
    <phoneticPr fontId="3" type="noConversion"/>
  </si>
  <si>
    <t>　　 　2.本表違反性別平等工作法資料，僅包括依勞動檢查程序執行及裁處之案件。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</si>
</sst>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176" formatCode="0.00_);[Red]\(0.00\)"/>
    <numFmt numFmtId="177" formatCode="###,##0_-;\-###,##0_-;\ &quot;-&quot;_-;@_-"/>
    <numFmt numFmtId="178" formatCode="###\ ##0_-;\-###\ ##0_-;\ &quot;-&quot;_-;@_-"/>
    <numFmt numFmtId="179" formatCode="_-* #,##0.00_-;\-* #,##0.00_-;_-* &quot;-&quot;_-;_-@_-"/>
    <numFmt numFmtId="180" formatCode="\ ##0.00_-;\-\ ##0.00_-;\ &quot;-&quot;_-;@_-"/>
    <numFmt numFmtId="181" formatCode="0.00_ "/>
    <numFmt numFmtId="182" formatCode="#,##0.00_-;\-#,##0.00_-;\ &quot;-&quot;_-;@_-"/>
    <numFmt numFmtId="183" formatCode="_-* #,##0.0_-;\-* #,##0.0_-;_-* &quot;-&quot;_-;_-@_-"/>
    <numFmt numFmtId="184" formatCode="#,##0.0000_-;\-#,##0.0000_-;\ &quot;-&quot;_-;@_-"/>
    <numFmt numFmtId="185" formatCode="###,##0.00_-;\-###,##0.00_-;\ &quot;-&quot;_-;@_-"/>
    <numFmt numFmtId="186" formatCode="\-####\-"/>
  </numFmts>
  <fonts count="57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9"/>
      <name val="新細明體"/>
      <family val="1"/>
      <charset val="136"/>
    </font>
    <font>
      <sz val="9"/>
      <name val="Times New Roman"/>
      <family val="1"/>
    </font>
    <font>
      <sz val="14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0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sz val="11"/>
      <name val="新細明體"/>
      <family val="1"/>
      <charset val="136"/>
    </font>
    <font>
      <sz val="8"/>
      <color theme="1"/>
      <name val="新細明體"/>
      <family val="1"/>
      <charset val="136"/>
    </font>
    <font>
      <sz val="9"/>
      <color theme="1"/>
      <name val="新細明體"/>
      <family val="1"/>
      <charset val="136"/>
    </font>
    <font>
      <sz val="9"/>
      <name val="新細明體"/>
      <family val="1"/>
      <charset val="136"/>
      <scheme val="major"/>
    </font>
    <font>
      <sz val="9"/>
      <color indexed="81"/>
      <name val="細明體"/>
      <family val="3"/>
      <charset val="136"/>
    </font>
    <font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16"/>
      <name val="新細明體"/>
      <family val="1"/>
      <charset val="136"/>
    </font>
    <font>
      <sz val="9"/>
      <name val="細明體"/>
      <family val="3"/>
      <charset val="136"/>
    </font>
    <font>
      <sz val="16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0"/>
      <name val="新細明體"/>
      <family val="1"/>
      <charset val="136"/>
    </font>
    <font>
      <sz val="8.5"/>
      <name val="新細明體"/>
      <family val="1"/>
      <charset val="136"/>
    </font>
    <font>
      <sz val="8"/>
      <color rgb="FFFF0000"/>
      <name val="新細明體"/>
      <family val="1"/>
      <charset val="136"/>
    </font>
    <font>
      <sz val="8"/>
      <name val="新細明體"/>
      <family val="1"/>
      <charset val="136"/>
      <scheme val="minor"/>
    </font>
    <font>
      <sz val="11"/>
      <name val="細明體"/>
      <family val="3"/>
      <charset val="136"/>
    </font>
    <font>
      <sz val="9.5"/>
      <name val="新細明體"/>
      <family val="1"/>
      <charset val="136"/>
    </font>
    <font>
      <sz val="11"/>
      <name val="新細明體"/>
      <family val="1"/>
    </font>
    <font>
      <sz val="12"/>
      <name val="細明體"/>
      <family val="3"/>
      <charset val="136"/>
    </font>
    <font>
      <sz val="6"/>
      <name val="新細明體"/>
      <family val="1"/>
      <charset val="136"/>
    </font>
    <font>
      <sz val="13"/>
      <name val="新細明體"/>
      <family val="1"/>
      <charset val="136"/>
    </font>
    <font>
      <sz val="12"/>
      <name val="Times New Roman"/>
      <family val="1"/>
    </font>
    <font>
      <sz val="12"/>
      <name val="新細明體"/>
      <family val="1"/>
    </font>
    <font>
      <sz val="14"/>
      <color theme="1"/>
      <name val="新細明體"/>
      <family val="1"/>
      <charset val="136"/>
    </font>
    <font>
      <b/>
      <sz val="11"/>
      <name val="新細明體"/>
      <family val="1"/>
      <charset val="136"/>
    </font>
    <font>
      <sz val="10"/>
      <color theme="1"/>
      <name val="新細明體"/>
      <family val="1"/>
    </font>
    <font>
      <sz val="10"/>
      <color theme="1"/>
      <name val="新細明體"/>
      <family val="1"/>
      <charset val="136"/>
    </font>
    <font>
      <sz val="8.5"/>
      <color theme="1"/>
      <name val="新細明體"/>
      <family val="1"/>
      <charset val="136"/>
    </font>
    <font>
      <sz val="11"/>
      <color theme="1"/>
      <name val="新細明體"/>
      <family val="1"/>
    </font>
    <font>
      <sz val="9"/>
      <name val="新細明體"/>
      <family val="1"/>
    </font>
    <font>
      <sz val="12"/>
      <color theme="1"/>
      <name val="新細明體"/>
      <family val="1"/>
      <charset val="136"/>
    </font>
    <font>
      <sz val="11"/>
      <color theme="1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  <font>
      <sz val="9"/>
      <color theme="1"/>
      <name val="新細明體"/>
      <family val="1"/>
      <charset val="136"/>
      <scheme val="minor"/>
    </font>
    <font>
      <sz val="8"/>
      <color theme="1"/>
      <name val="新細明體"/>
      <family val="1"/>
      <charset val="136"/>
      <scheme val="minor"/>
    </font>
    <font>
      <sz val="12"/>
      <color theme="1"/>
      <name val="Times New Roman"/>
      <family val="1"/>
    </font>
    <font>
      <sz val="9"/>
      <color theme="1"/>
      <name val="細明體"/>
      <family val="3"/>
      <charset val="136"/>
    </font>
    <font>
      <sz val="9"/>
      <color theme="1"/>
      <name val="新細明體"/>
      <family val="1"/>
    </font>
    <font>
      <sz val="9"/>
      <color theme="1"/>
      <name val="新細明體"/>
      <family val="1"/>
      <charset val="136"/>
      <scheme val="major"/>
    </font>
    <font>
      <sz val="14"/>
      <color theme="1"/>
      <name val="新細明體"/>
      <family val="1"/>
      <charset val="136"/>
      <scheme val="minor"/>
    </font>
    <font>
      <sz val="8"/>
      <color theme="1"/>
      <name val="Times New Roman"/>
      <family val="1"/>
    </font>
    <font>
      <sz val="14"/>
      <color theme="1"/>
      <name val="新細明體"/>
      <family val="1"/>
    </font>
    <font>
      <sz val="12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6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2" fillId="0" borderId="0"/>
    <xf numFmtId="0" fontId="1" fillId="0" borderId="0"/>
  </cellStyleXfs>
  <cellXfs count="653">
    <xf numFmtId="0" fontId="0" fillId="0" borderId="0" xfId="0"/>
    <xf numFmtId="0" fontId="2" fillId="0" borderId="0" xfId="0" applyFont="1" applyFill="1" applyAlignment="1">
      <alignment horizontal="left" vertical="top"/>
    </xf>
    <xf numFmtId="0" fontId="2" fillId="0" borderId="0" xfId="0" applyFont="1" applyFill="1"/>
    <xf numFmtId="0" fontId="3" fillId="0" borderId="0" xfId="0" applyFont="1" applyFill="1"/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distributed" vertical="center"/>
    </xf>
    <xf numFmtId="41" fontId="9" fillId="0" borderId="0" xfId="0" applyNumberFormat="1" applyFont="1" applyFill="1" applyBorder="1" applyAlignment="1">
      <alignment vertical="center"/>
    </xf>
    <xf numFmtId="176" fontId="9" fillId="0" borderId="0" xfId="0" applyNumberFormat="1" applyFont="1" applyFill="1" applyBorder="1" applyAlignment="1">
      <alignment vertical="center"/>
    </xf>
    <xf numFmtId="41" fontId="9" fillId="0" borderId="16" xfId="0" applyNumberFormat="1" applyFont="1" applyFill="1" applyBorder="1" applyAlignment="1">
      <alignment vertical="center"/>
    </xf>
    <xf numFmtId="41" fontId="9" fillId="0" borderId="0" xfId="0" applyNumberFormat="1" applyFont="1" applyFill="1"/>
    <xf numFmtId="41" fontId="9" fillId="0" borderId="0" xfId="0" applyNumberFormat="1" applyFont="1" applyFill="1" applyBorder="1" applyAlignment="1"/>
    <xf numFmtId="41" fontId="9" fillId="0" borderId="18" xfId="0" applyNumberFormat="1" applyFont="1" applyFill="1" applyBorder="1" applyAlignment="1">
      <alignment vertical="center"/>
    </xf>
    <xf numFmtId="41" fontId="9" fillId="0" borderId="1" xfId="0" applyNumberFormat="1" applyFont="1" applyFill="1" applyBorder="1" applyAlignment="1">
      <alignment vertical="center"/>
    </xf>
    <xf numFmtId="41" fontId="9" fillId="0" borderId="1" xfId="0" applyNumberFormat="1" applyFont="1" applyFill="1" applyBorder="1" applyAlignment="1"/>
    <xf numFmtId="0" fontId="3" fillId="0" borderId="0" xfId="0" applyFont="1" applyFill="1" applyBorder="1" applyAlignment="1">
      <alignment horizontal="distributed" vertical="center" indent="1"/>
    </xf>
    <xf numFmtId="0" fontId="3" fillId="0" borderId="0" xfId="0" applyFont="1" applyFill="1" applyBorder="1"/>
    <xf numFmtId="0" fontId="0" fillId="0" borderId="0" xfId="0" applyFill="1"/>
    <xf numFmtId="0" fontId="6" fillId="0" borderId="0" xfId="0" applyFont="1" applyFill="1" applyAlignment="1">
      <alignment horizontal="center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20" fillId="0" borderId="0" xfId="0" applyFont="1" applyFill="1" applyAlignment="1">
      <alignment horizontal="right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11" xfId="0" applyFont="1" applyFill="1" applyBorder="1" applyAlignment="1">
      <alignment horizontal="distributed" vertical="center"/>
    </xf>
    <xf numFmtId="0" fontId="21" fillId="0" borderId="13" xfId="0" applyFont="1" applyFill="1" applyBorder="1" applyAlignment="1">
      <alignment horizontal="distributed" vertical="center"/>
    </xf>
    <xf numFmtId="0" fontId="21" fillId="0" borderId="12" xfId="0" applyFont="1" applyFill="1" applyBorder="1" applyAlignment="1">
      <alignment horizontal="distributed" vertical="center"/>
    </xf>
    <xf numFmtId="0" fontId="21" fillId="0" borderId="11" xfId="0" applyFont="1" applyFill="1" applyBorder="1" applyAlignment="1">
      <alignment horizontal="distributed" vertical="center"/>
    </xf>
    <xf numFmtId="0" fontId="21" fillId="0" borderId="13" xfId="0" applyFont="1" applyFill="1" applyBorder="1" applyAlignment="1">
      <alignment horizontal="distributed" vertical="center" wrapText="1"/>
    </xf>
    <xf numFmtId="0" fontId="22" fillId="0" borderId="13" xfId="0" applyFont="1" applyFill="1" applyBorder="1" applyAlignment="1">
      <alignment horizontal="distributed" vertical="center" wrapText="1"/>
    </xf>
    <xf numFmtId="0" fontId="22" fillId="0" borderId="12" xfId="0" applyFont="1" applyFill="1" applyBorder="1" applyAlignment="1">
      <alignment horizontal="distributed" vertical="center" wrapText="1"/>
    </xf>
    <xf numFmtId="0" fontId="22" fillId="0" borderId="14" xfId="0" applyFont="1" applyFill="1" applyBorder="1" applyAlignment="1">
      <alignment horizontal="distributed" vertical="center" wrapText="1"/>
    </xf>
    <xf numFmtId="0" fontId="0" fillId="0" borderId="11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177" fontId="9" fillId="0" borderId="0" xfId="0" applyNumberFormat="1" applyFont="1" applyFill="1" applyAlignment="1">
      <alignment horizontal="right" vertical="distributed"/>
    </xf>
    <xf numFmtId="177" fontId="21" fillId="0" borderId="0" xfId="0" applyNumberFormat="1" applyFont="1" applyFill="1"/>
    <xf numFmtId="0" fontId="3" fillId="0" borderId="15" xfId="0" applyFont="1" applyFill="1" applyBorder="1" applyAlignment="1">
      <alignment vertical="center"/>
    </xf>
    <xf numFmtId="0" fontId="24" fillId="0" borderId="15" xfId="0" applyFont="1" applyFill="1" applyBorder="1" applyAlignment="1">
      <alignment horizontal="left" vertical="center" indent="2"/>
    </xf>
    <xf numFmtId="0" fontId="18" fillId="0" borderId="15" xfId="0" applyFont="1" applyFill="1" applyBorder="1" applyAlignment="1">
      <alignment vertical="center"/>
    </xf>
    <xf numFmtId="177" fontId="21" fillId="0" borderId="0" xfId="0" applyNumberFormat="1" applyFont="1" applyFill="1" applyBorder="1"/>
    <xf numFmtId="0" fontId="1" fillId="0" borderId="0" xfId="0" applyFont="1" applyFill="1" applyAlignment="1">
      <alignment vertical="top"/>
    </xf>
    <xf numFmtId="0" fontId="20" fillId="0" borderId="0" xfId="0" applyFont="1" applyFill="1"/>
    <xf numFmtId="0" fontId="21" fillId="0" borderId="0" xfId="0" applyFont="1" applyFill="1" applyAlignment="1">
      <alignment vertical="center"/>
    </xf>
    <xf numFmtId="0" fontId="26" fillId="2" borderId="11" xfId="0" applyNumberFormat="1" applyFont="1" applyFill="1" applyBorder="1" applyAlignment="1">
      <alignment horizontal="distributed" vertical="center"/>
    </xf>
    <xf numFmtId="0" fontId="26" fillId="2" borderId="12" xfId="0" applyNumberFormat="1" applyFont="1" applyFill="1" applyBorder="1" applyAlignment="1">
      <alignment horizontal="distributed" vertical="center"/>
    </xf>
    <xf numFmtId="0" fontId="26" fillId="2" borderId="13" xfId="0" applyNumberFormat="1" applyFont="1" applyFill="1" applyBorder="1" applyAlignment="1">
      <alignment horizontal="distributed" vertical="center"/>
    </xf>
    <xf numFmtId="0" fontId="26" fillId="2" borderId="13" xfId="0" applyNumberFormat="1" applyFont="1" applyFill="1" applyBorder="1" applyAlignment="1">
      <alignment horizontal="distributed" vertical="center" wrapText="1"/>
    </xf>
    <xf numFmtId="41" fontId="27" fillId="0" borderId="0" xfId="0" applyNumberFormat="1" applyFont="1" applyFill="1" applyAlignment="1"/>
    <xf numFmtId="41" fontId="27" fillId="0" borderId="0" xfId="0" applyNumberFormat="1" applyFont="1" applyFill="1" applyAlignment="1">
      <alignment horizontal="right"/>
    </xf>
    <xf numFmtId="178" fontId="3" fillId="0" borderId="0" xfId="0" applyNumberFormat="1" applyFont="1" applyFill="1"/>
    <xf numFmtId="0" fontId="8" fillId="0" borderId="15" xfId="0" applyFont="1" applyFill="1" applyBorder="1" applyAlignment="1">
      <alignment vertical="center"/>
    </xf>
    <xf numFmtId="176" fontId="27" fillId="0" borderId="0" xfId="0" applyNumberFormat="1" applyFont="1" applyFill="1" applyAlignment="1"/>
    <xf numFmtId="176" fontId="27" fillId="0" borderId="0" xfId="0" applyNumberFormat="1" applyFont="1" applyFill="1" applyBorder="1" applyAlignment="1">
      <alignment horizontal="right"/>
    </xf>
    <xf numFmtId="0" fontId="8" fillId="0" borderId="15" xfId="0" applyFont="1" applyFill="1" applyBorder="1" applyAlignment="1">
      <alignment horizontal="left" vertical="center"/>
    </xf>
    <xf numFmtId="179" fontId="27" fillId="0" borderId="0" xfId="0" applyNumberFormat="1" applyFont="1" applyFill="1" applyAlignment="1"/>
    <xf numFmtId="179" fontId="27" fillId="0" borderId="0" xfId="0" applyNumberFormat="1" applyFont="1" applyFill="1" applyBorder="1" applyAlignment="1">
      <alignment horizontal="right"/>
    </xf>
    <xf numFmtId="0" fontId="24" fillId="0" borderId="15" xfId="0" applyFont="1" applyFill="1" applyBorder="1" applyAlignment="1">
      <alignment horizontal="left" vertical="center" indent="1"/>
    </xf>
    <xf numFmtId="0" fontId="20" fillId="0" borderId="2" xfId="0" applyFont="1" applyFill="1" applyBorder="1"/>
    <xf numFmtId="0" fontId="3" fillId="0" borderId="2" xfId="0" applyFont="1" applyFill="1" applyBorder="1"/>
    <xf numFmtId="0" fontId="3" fillId="0" borderId="0" xfId="0" applyFont="1" applyFill="1" applyAlignment="1"/>
    <xf numFmtId="0" fontId="10" fillId="0" borderId="1" xfId="0" applyFont="1" applyFill="1" applyBorder="1" applyAlignment="1">
      <alignment vertical="center"/>
    </xf>
    <xf numFmtId="0" fontId="10" fillId="0" borderId="0" xfId="0" applyFont="1" applyFill="1" applyAlignment="1">
      <alignment horizontal="right"/>
    </xf>
    <xf numFmtId="0" fontId="0" fillId="0" borderId="0" xfId="0" applyFont="1" applyFill="1" applyAlignment="1">
      <alignment vertical="center"/>
    </xf>
    <xf numFmtId="0" fontId="24" fillId="0" borderId="15" xfId="0" applyFont="1" applyFill="1" applyBorder="1" applyAlignment="1">
      <alignment horizontal="left" vertical="center" wrapText="1" indent="2"/>
    </xf>
    <xf numFmtId="0" fontId="26" fillId="0" borderId="11" xfId="0" applyFont="1" applyFill="1" applyBorder="1" applyAlignment="1">
      <alignment horizontal="distributed" vertical="center"/>
    </xf>
    <xf numFmtId="0" fontId="26" fillId="0" borderId="12" xfId="0" applyFont="1" applyFill="1" applyBorder="1" applyAlignment="1">
      <alignment horizontal="distributed" vertical="center"/>
    </xf>
    <xf numFmtId="0" fontId="26" fillId="0" borderId="13" xfId="0" applyFont="1" applyFill="1" applyBorder="1" applyAlignment="1">
      <alignment horizontal="distributed" vertical="center"/>
    </xf>
    <xf numFmtId="0" fontId="26" fillId="0" borderId="13" xfId="0" applyFont="1" applyFill="1" applyBorder="1" applyAlignment="1">
      <alignment horizontal="distributed" vertical="center" wrapText="1"/>
    </xf>
    <xf numFmtId="177" fontId="27" fillId="0" borderId="0" xfId="0" applyNumberFormat="1" applyFont="1" applyFill="1" applyAlignment="1"/>
    <xf numFmtId="180" fontId="27" fillId="0" borderId="0" xfId="0" applyNumberFormat="1" applyFont="1" applyFill="1" applyBorder="1" applyAlignment="1">
      <alignment horizontal="right"/>
    </xf>
    <xf numFmtId="0" fontId="3" fillId="0" borderId="15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distributed" vertical="distributed"/>
    </xf>
    <xf numFmtId="0" fontId="9" fillId="0" borderId="28" xfId="0" applyFont="1" applyFill="1" applyBorder="1" applyAlignment="1">
      <alignment horizontal="distributed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26" fillId="0" borderId="29" xfId="0" applyFont="1" applyFill="1" applyBorder="1" applyAlignment="1">
      <alignment horizontal="distributed" vertical="center" wrapText="1"/>
    </xf>
    <xf numFmtId="0" fontId="3" fillId="0" borderId="13" xfId="0" applyFont="1" applyFill="1" applyBorder="1" applyAlignment="1">
      <alignment horizontal="distributed" vertical="center" wrapText="1"/>
    </xf>
    <xf numFmtId="0" fontId="3" fillId="0" borderId="29" xfId="0" applyFont="1" applyFill="1" applyBorder="1" applyAlignment="1">
      <alignment horizontal="distributed" vertical="center" wrapText="1"/>
    </xf>
    <xf numFmtId="0" fontId="3" fillId="0" borderId="30" xfId="0" applyFont="1" applyFill="1" applyBorder="1" applyAlignment="1">
      <alignment horizontal="distributed" vertical="center" wrapText="1"/>
    </xf>
    <xf numFmtId="0" fontId="3" fillId="0" borderId="31" xfId="0" applyFont="1" applyFill="1" applyBorder="1" applyAlignment="1">
      <alignment horizontal="distributed" vertical="center" wrapText="1"/>
    </xf>
    <xf numFmtId="0" fontId="20" fillId="0" borderId="0" xfId="0" applyFont="1" applyFill="1" applyBorder="1"/>
    <xf numFmtId="0" fontId="1" fillId="0" borderId="0" xfId="0" applyFont="1" applyFill="1"/>
    <xf numFmtId="0" fontId="2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6" fillId="0" borderId="13" xfId="0" applyFont="1" applyFill="1" applyBorder="1" applyAlignment="1">
      <alignment horizontal="distributed" vertical="center" indent="2"/>
    </xf>
    <xf numFmtId="0" fontId="6" fillId="0" borderId="13" xfId="0" applyFont="1" applyFill="1" applyBorder="1" applyAlignment="1">
      <alignment horizontal="distributed" vertical="distributed" indent="1"/>
    </xf>
    <xf numFmtId="0" fontId="6" fillId="0" borderId="35" xfId="0" applyFont="1" applyFill="1" applyBorder="1" applyAlignment="1">
      <alignment horizontal="distributed" vertical="distributed" indent="2"/>
    </xf>
    <xf numFmtId="0" fontId="6" fillId="0" borderId="17" xfId="0" applyFont="1" applyFill="1" applyBorder="1" applyAlignment="1">
      <alignment horizontal="distributed" vertical="distributed" indent="2"/>
    </xf>
    <xf numFmtId="0" fontId="20" fillId="0" borderId="2" xfId="0" applyFont="1" applyFill="1" applyBorder="1" applyAlignment="1">
      <alignment vertical="top"/>
    </xf>
    <xf numFmtId="0" fontId="20" fillId="0" borderId="0" xfId="0" applyFont="1" applyFill="1" applyAlignment="1">
      <alignment vertical="top"/>
    </xf>
    <xf numFmtId="0" fontId="12" fillId="0" borderId="0" xfId="0" applyFont="1" applyFill="1"/>
    <xf numFmtId="182" fontId="27" fillId="0" borderId="0" xfId="0" applyNumberFormat="1" applyFont="1" applyFill="1" applyBorder="1" applyAlignment="1">
      <alignment horizontal="right"/>
    </xf>
    <xf numFmtId="0" fontId="24" fillId="0" borderId="0" xfId="0" applyFont="1" applyFill="1" applyAlignment="1">
      <alignment horizontal="center" vertical="center"/>
    </xf>
    <xf numFmtId="0" fontId="33" fillId="0" borderId="0" xfId="0" applyFont="1" applyFill="1"/>
    <xf numFmtId="0" fontId="11" fillId="0" borderId="0" xfId="0" applyFont="1" applyFill="1" applyBorder="1"/>
    <xf numFmtId="0" fontId="3" fillId="0" borderId="0" xfId="0" applyFont="1" applyFill="1" applyAlignment="1">
      <alignment horizontal="center" vertical="center"/>
    </xf>
    <xf numFmtId="0" fontId="20" fillId="0" borderId="0" xfId="0" applyFont="1" applyFill="1" applyBorder="1" applyAlignment="1">
      <alignment horizontal="left" vertical="top" wrapText="1"/>
    </xf>
    <xf numFmtId="183" fontId="9" fillId="0" borderId="0" xfId="0" applyNumberFormat="1" applyFont="1" applyFill="1"/>
    <xf numFmtId="41" fontId="34" fillId="0" borderId="0" xfId="0" applyNumberFormat="1" applyFont="1" applyFill="1" applyBorder="1" applyAlignment="1">
      <alignment vertical="center"/>
    </xf>
    <xf numFmtId="41" fontId="34" fillId="0" borderId="1" xfId="0" applyNumberFormat="1" applyFont="1" applyFill="1" applyBorder="1" applyAlignment="1">
      <alignment vertical="center"/>
    </xf>
    <xf numFmtId="0" fontId="20" fillId="0" borderId="0" xfId="0" applyFont="1" applyFill="1" applyAlignment="1"/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right" vertical="center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177" fontId="38" fillId="0" borderId="0" xfId="0" applyNumberFormat="1" applyFont="1" applyFill="1" applyAlignment="1"/>
    <xf numFmtId="185" fontId="38" fillId="0" borderId="0" xfId="0" applyNumberFormat="1" applyFont="1" applyFill="1" applyAlignment="1"/>
    <xf numFmtId="0" fontId="10" fillId="0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Fill="1"/>
    <xf numFmtId="0" fontId="36" fillId="0" borderId="0" xfId="0" applyFont="1" applyFill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0" fontId="43" fillId="0" borderId="13" xfId="0" applyFont="1" applyFill="1" applyBorder="1" applyAlignment="1">
      <alignment horizontal="center" vertical="center"/>
    </xf>
    <xf numFmtId="0" fontId="43" fillId="0" borderId="13" xfId="0" applyFont="1" applyFill="1" applyBorder="1" applyAlignment="1">
      <alignment horizontal="center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44" fillId="0" borderId="13" xfId="0" applyFont="1" applyFill="1" applyBorder="1" applyAlignment="1">
      <alignment horizontal="center" vertical="center"/>
    </xf>
    <xf numFmtId="0" fontId="44" fillId="0" borderId="13" xfId="0" applyFont="1" applyFill="1" applyBorder="1" applyAlignment="1">
      <alignment horizontal="center" vertical="center" wrapText="1"/>
    </xf>
    <xf numFmtId="0" fontId="44" fillId="0" borderId="49" xfId="0" applyFont="1" applyFill="1" applyBorder="1" applyAlignment="1">
      <alignment horizontal="center" vertical="center" wrapText="1"/>
    </xf>
    <xf numFmtId="0" fontId="44" fillId="0" borderId="14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181" fontId="40" fillId="0" borderId="15" xfId="0" applyNumberFormat="1" applyFont="1" applyFill="1" applyBorder="1" applyAlignment="1">
      <alignment horizontal="distributed" vertical="center"/>
    </xf>
    <xf numFmtId="182" fontId="38" fillId="0" borderId="0" xfId="0" applyNumberFormat="1" applyFont="1" applyFill="1" applyBorder="1" applyAlignment="1">
      <alignment horizontal="right"/>
    </xf>
    <xf numFmtId="0" fontId="11" fillId="0" borderId="15" xfId="0" applyFont="1" applyFill="1" applyBorder="1" applyAlignment="1">
      <alignment vertical="center"/>
    </xf>
    <xf numFmtId="0" fontId="44" fillId="0" borderId="15" xfId="0" applyFont="1" applyFill="1" applyBorder="1" applyAlignment="1">
      <alignment horizontal="left" vertical="center" indent="2"/>
    </xf>
    <xf numFmtId="0" fontId="44" fillId="0" borderId="15" xfId="0" applyFont="1" applyFill="1" applyBorder="1" applyAlignment="1">
      <alignment horizontal="left" vertical="center" wrapText="1" indent="2"/>
    </xf>
    <xf numFmtId="0" fontId="11" fillId="0" borderId="0" xfId="0" applyFont="1" applyFill="1" applyAlignment="1">
      <alignment vertical="center"/>
    </xf>
    <xf numFmtId="0" fontId="46" fillId="0" borderId="15" xfId="0" applyFont="1" applyFill="1" applyBorder="1" applyAlignment="1">
      <alignment vertical="center"/>
    </xf>
    <xf numFmtId="0" fontId="10" fillId="0" borderId="2" xfId="0" applyFont="1" applyFill="1" applyBorder="1" applyAlignment="1"/>
    <xf numFmtId="0" fontId="11" fillId="0" borderId="2" xfId="0" applyFont="1" applyFill="1" applyBorder="1"/>
    <xf numFmtId="0" fontId="10" fillId="0" borderId="2" xfId="0" applyFont="1" applyFill="1" applyBorder="1" applyAlignment="1">
      <alignment vertical="center"/>
    </xf>
    <xf numFmtId="0" fontId="47" fillId="0" borderId="2" xfId="0" applyFont="1" applyFill="1" applyBorder="1"/>
    <xf numFmtId="0" fontId="47" fillId="0" borderId="0" xfId="0" applyFont="1" applyFill="1"/>
    <xf numFmtId="0" fontId="48" fillId="0" borderId="0" xfId="0" applyFont="1" applyFill="1"/>
    <xf numFmtId="0" fontId="40" fillId="0" borderId="0" xfId="0" applyFont="1" applyFill="1" applyAlignment="1">
      <alignment vertical="center"/>
    </xf>
    <xf numFmtId="0" fontId="40" fillId="0" borderId="0" xfId="0" applyFont="1" applyFill="1"/>
    <xf numFmtId="0" fontId="33" fillId="0" borderId="0" xfId="0" applyFont="1" applyFill="1" applyAlignment="1">
      <alignment vertical="center"/>
    </xf>
    <xf numFmtId="0" fontId="41" fillId="0" borderId="0" xfId="0" applyFont="1" applyFill="1" applyAlignment="1">
      <alignment horizontal="center" vertical="distributed"/>
    </xf>
    <xf numFmtId="0" fontId="41" fillId="0" borderId="2" xfId="0" applyFont="1" applyFill="1" applyBorder="1" applyAlignment="1">
      <alignment horizontal="center" vertical="distributed"/>
    </xf>
    <xf numFmtId="0" fontId="49" fillId="0" borderId="0" xfId="0" applyFont="1" applyFill="1"/>
    <xf numFmtId="0" fontId="44" fillId="0" borderId="0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0" fontId="40" fillId="0" borderId="15" xfId="0" applyFont="1" applyFill="1" applyBorder="1" applyAlignment="1">
      <alignment horizontal="distributed" vertical="center"/>
    </xf>
    <xf numFmtId="177" fontId="36" fillId="0" borderId="0" xfId="0" applyNumberFormat="1" applyFont="1" applyFill="1"/>
    <xf numFmtId="182" fontId="36" fillId="0" borderId="0" xfId="0" applyNumberFormat="1" applyFont="1" applyFill="1" applyAlignment="1">
      <alignment horizontal="right"/>
    </xf>
    <xf numFmtId="177" fontId="38" fillId="0" borderId="0" xfId="0" applyNumberFormat="1" applyFont="1" applyFill="1" applyAlignment="1">
      <alignment vertical="center"/>
    </xf>
    <xf numFmtId="182" fontId="38" fillId="0" borderId="0" xfId="0" applyNumberFormat="1" applyFont="1" applyFill="1" applyBorder="1" applyAlignment="1">
      <alignment horizontal="right" vertical="center"/>
    </xf>
    <xf numFmtId="0" fontId="11" fillId="0" borderId="40" xfId="0" applyFont="1" applyFill="1" applyBorder="1"/>
    <xf numFmtId="0" fontId="10" fillId="0" borderId="0" xfId="0" applyFont="1" applyFill="1"/>
    <xf numFmtId="0" fontId="40" fillId="0" borderId="0" xfId="0" applyFont="1" applyFill="1" applyAlignment="1">
      <alignment horizontal="center" vertical="center"/>
    </xf>
    <xf numFmtId="0" fontId="11" fillId="0" borderId="15" xfId="0" applyFont="1" applyFill="1" applyBorder="1" applyAlignment="1">
      <alignment horizontal="distributed" vertical="center" indent="4"/>
    </xf>
    <xf numFmtId="0" fontId="11" fillId="0" borderId="15" xfId="0" applyFont="1" applyFill="1" applyBorder="1" applyAlignment="1">
      <alignment horizontal="distributed" vertical="center" wrapText="1" indent="1"/>
    </xf>
    <xf numFmtId="0" fontId="11" fillId="0" borderId="15" xfId="0" applyFont="1" applyFill="1" applyBorder="1" applyAlignment="1">
      <alignment horizontal="distributed" vertical="center" indent="1"/>
    </xf>
    <xf numFmtId="0" fontId="10" fillId="0" borderId="2" xfId="0" applyFont="1" applyFill="1" applyBorder="1"/>
    <xf numFmtId="0" fontId="40" fillId="0" borderId="1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/>
    </xf>
    <xf numFmtId="0" fontId="43" fillId="0" borderId="49" xfId="0" applyFont="1" applyFill="1" applyBorder="1" applyAlignment="1">
      <alignment horizontal="center" vertical="center" wrapText="1"/>
    </xf>
    <xf numFmtId="0" fontId="43" fillId="0" borderId="14" xfId="0" applyFont="1" applyFill="1" applyBorder="1" applyAlignment="1">
      <alignment horizontal="center" vertical="center"/>
    </xf>
    <xf numFmtId="177" fontId="38" fillId="0" borderId="0" xfId="1" applyNumberFormat="1" applyFont="1" applyFill="1" applyAlignment="1"/>
    <xf numFmtId="182" fontId="38" fillId="0" borderId="0" xfId="1" applyNumberFormat="1" applyFont="1" applyFill="1" applyBorder="1" applyAlignment="1">
      <alignment horizontal="right"/>
    </xf>
    <xf numFmtId="177" fontId="38" fillId="0" borderId="0" xfId="1" applyNumberFormat="1" applyFont="1" applyFill="1" applyBorder="1" applyAlignment="1"/>
    <xf numFmtId="177" fontId="38" fillId="0" borderId="1" xfId="1" applyNumberFormat="1" applyFont="1" applyFill="1" applyBorder="1" applyAlignment="1"/>
    <xf numFmtId="182" fontId="38" fillId="0" borderId="1" xfId="1" applyNumberFormat="1" applyFont="1" applyFill="1" applyBorder="1" applyAlignment="1">
      <alignment horizontal="right"/>
    </xf>
    <xf numFmtId="182" fontId="36" fillId="0" borderId="2" xfId="0" applyNumberFormat="1" applyFont="1" applyFill="1" applyBorder="1" applyAlignment="1">
      <alignment horizontal="right"/>
    </xf>
    <xf numFmtId="182" fontId="36" fillId="0" borderId="0" xfId="0" applyNumberFormat="1" applyFont="1" applyFill="1" applyBorder="1" applyAlignment="1">
      <alignment horizontal="right"/>
    </xf>
    <xf numFmtId="0" fontId="10" fillId="0" borderId="0" xfId="0" applyFont="1" applyFill="1" applyBorder="1"/>
    <xf numFmtId="0" fontId="33" fillId="0" borderId="0" xfId="0" applyFont="1" applyFill="1" applyAlignment="1">
      <alignment horizontal="center" vertical="top"/>
    </xf>
    <xf numFmtId="0" fontId="33" fillId="0" borderId="0" xfId="0" applyFont="1" applyFill="1" applyAlignment="1">
      <alignment horizontal="right" vertical="top"/>
    </xf>
    <xf numFmtId="0" fontId="33" fillId="0" borderId="0" xfId="0" applyFont="1" applyFill="1" applyAlignment="1">
      <alignment horizontal="left" vertical="top"/>
    </xf>
    <xf numFmtId="177" fontId="41" fillId="0" borderId="0" xfId="1" applyNumberFormat="1" applyFont="1" applyFill="1" applyAlignment="1"/>
    <xf numFmtId="182" fontId="41" fillId="0" borderId="0" xfId="1" applyNumberFormat="1" applyFont="1" applyFill="1" applyBorder="1" applyAlignment="1">
      <alignment horizontal="right"/>
    </xf>
    <xf numFmtId="0" fontId="36" fillId="0" borderId="2" xfId="0" applyFont="1" applyFill="1" applyBorder="1"/>
    <xf numFmtId="186" fontId="48" fillId="0" borderId="0" xfId="0" applyNumberFormat="1" applyFont="1" applyFill="1"/>
    <xf numFmtId="0" fontId="40" fillId="0" borderId="0" xfId="0" applyFont="1" applyFill="1" applyAlignment="1">
      <alignment horizontal="center" vertical="top"/>
    </xf>
    <xf numFmtId="0" fontId="43" fillId="0" borderId="11" xfId="0" applyFont="1" applyFill="1" applyBorder="1" applyAlignment="1">
      <alignment horizontal="center" vertical="center"/>
    </xf>
    <xf numFmtId="0" fontId="43" fillId="0" borderId="1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wrapText="1"/>
    </xf>
    <xf numFmtId="0" fontId="11" fillId="0" borderId="2" xfId="0" applyFont="1" applyFill="1" applyBorder="1" applyAlignment="1"/>
    <xf numFmtId="186" fontId="8" fillId="0" borderId="0" xfId="0" applyNumberFormat="1" applyFont="1" applyFill="1"/>
    <xf numFmtId="0" fontId="10" fillId="0" borderId="2" xfId="0" applyFont="1" applyFill="1" applyBorder="1" applyAlignment="1">
      <alignment horizontal="center" vertical="center"/>
    </xf>
    <xf numFmtId="0" fontId="52" fillId="0" borderId="0" xfId="0" applyFont="1" applyFill="1" applyAlignment="1">
      <alignment horizontal="center" vertical="center"/>
    </xf>
    <xf numFmtId="186" fontId="48" fillId="0" borderId="0" xfId="0" applyNumberFormat="1" applyFont="1" applyFill="1" applyAlignment="1">
      <alignment horizontal="center"/>
    </xf>
    <xf numFmtId="0" fontId="10" fillId="0" borderId="1" xfId="0" applyFont="1" applyFill="1" applyBorder="1" applyAlignment="1">
      <alignment horizontal="right" vertical="center"/>
    </xf>
    <xf numFmtId="0" fontId="33" fillId="0" borderId="0" xfId="0" applyFont="1" applyFill="1" applyAlignment="1">
      <alignment horizontal="left" vertical="top"/>
    </xf>
    <xf numFmtId="0" fontId="33" fillId="0" borderId="0" xfId="0" applyFont="1" applyFill="1" applyAlignment="1">
      <alignment horizontal="right" vertical="top"/>
    </xf>
    <xf numFmtId="0" fontId="33" fillId="0" borderId="0" xfId="0" applyFont="1" applyFill="1" applyAlignment="1">
      <alignment horizontal="center" vertical="top"/>
    </xf>
    <xf numFmtId="0" fontId="20" fillId="0" borderId="1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left" vertical="center"/>
    </xf>
    <xf numFmtId="0" fontId="9" fillId="0" borderId="30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distributed" vertical="center" wrapText="1" indent="2"/>
    </xf>
    <xf numFmtId="0" fontId="21" fillId="0" borderId="15" xfId="0" applyFont="1" applyFill="1" applyBorder="1" applyAlignment="1">
      <alignment horizontal="distributed" vertical="center" indent="4"/>
    </xf>
    <xf numFmtId="0" fontId="21" fillId="0" borderId="15" xfId="0" applyFont="1" applyFill="1" applyBorder="1" applyAlignment="1">
      <alignment horizontal="distributed" vertical="center" indent="1"/>
    </xf>
    <xf numFmtId="0" fontId="21" fillId="0" borderId="17" xfId="0" applyFont="1" applyFill="1" applyBorder="1" applyAlignment="1">
      <alignment horizontal="distributed" vertical="center" indent="1"/>
    </xf>
    <xf numFmtId="0" fontId="2" fillId="0" borderId="0" xfId="2" applyFont="1" applyFill="1" applyAlignment="1">
      <alignment horizontal="left" vertical="top"/>
    </xf>
    <xf numFmtId="0" fontId="1" fillId="0" borderId="0" xfId="2" applyFont="1" applyFill="1" applyAlignment="1">
      <alignment horizontal="left" vertical="top"/>
    </xf>
    <xf numFmtId="0" fontId="3" fillId="0" borderId="0" xfId="2" applyFont="1" applyFill="1"/>
    <xf numFmtId="0" fontId="20" fillId="0" borderId="1" xfId="2" applyFont="1" applyFill="1" applyBorder="1" applyAlignment="1">
      <alignment horizontal="right"/>
    </xf>
    <xf numFmtId="0" fontId="20" fillId="0" borderId="0" xfId="2" applyFont="1" applyFill="1" applyBorder="1" applyAlignment="1">
      <alignment horizontal="right"/>
    </xf>
    <xf numFmtId="0" fontId="20" fillId="0" borderId="0" xfId="2" applyFont="1" applyFill="1" applyAlignment="1">
      <alignment horizontal="right"/>
    </xf>
    <xf numFmtId="0" fontId="20" fillId="0" borderId="1" xfId="2" applyFont="1" applyFill="1" applyBorder="1" applyAlignment="1">
      <alignment horizontal="left" vertical="top"/>
    </xf>
    <xf numFmtId="0" fontId="1" fillId="0" borderId="1" xfId="2" applyFill="1" applyBorder="1" applyAlignment="1"/>
    <xf numFmtId="0" fontId="20" fillId="0" borderId="0" xfId="2" applyFont="1" applyFill="1"/>
    <xf numFmtId="0" fontId="21" fillId="0" borderId="4" xfId="2" applyFont="1" applyFill="1" applyBorder="1" applyAlignment="1">
      <alignment horizontal="center" vertical="center"/>
    </xf>
    <xf numFmtId="0" fontId="21" fillId="0" borderId="0" xfId="2" applyFont="1" applyFill="1" applyAlignment="1">
      <alignment vertical="center"/>
    </xf>
    <xf numFmtId="0" fontId="3" fillId="0" borderId="0" xfId="2" applyFont="1" applyFill="1" applyAlignment="1">
      <alignment vertical="center"/>
    </xf>
    <xf numFmtId="0" fontId="3" fillId="0" borderId="12" xfId="2" applyFont="1" applyFill="1" applyBorder="1" applyAlignment="1">
      <alignment horizontal="center" vertical="center" wrapText="1"/>
    </xf>
    <xf numFmtId="0" fontId="3" fillId="0" borderId="13" xfId="2" applyFont="1" applyFill="1" applyBorder="1" applyAlignment="1">
      <alignment horizontal="center" vertical="center" wrapText="1"/>
    </xf>
    <xf numFmtId="0" fontId="11" fillId="0" borderId="12" xfId="2" applyFont="1" applyFill="1" applyBorder="1" applyAlignment="1">
      <alignment horizontal="center" vertical="center" wrapText="1"/>
    </xf>
    <xf numFmtId="0" fontId="11" fillId="0" borderId="13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20" fillId="0" borderId="0" xfId="2" applyFont="1" applyFill="1" applyAlignment="1">
      <alignment horizontal="center" vertical="center"/>
    </xf>
    <xf numFmtId="0" fontId="1" fillId="0" borderId="15" xfId="2" applyFont="1" applyFill="1" applyBorder="1" applyAlignment="1">
      <alignment horizontal="distributed" vertical="center"/>
    </xf>
    <xf numFmtId="177" fontId="27" fillId="0" borderId="0" xfId="2" applyNumberFormat="1" applyFont="1" applyFill="1" applyAlignment="1"/>
    <xf numFmtId="184" fontId="27" fillId="0" borderId="0" xfId="2" applyNumberFormat="1" applyFont="1" applyFill="1" applyBorder="1" applyAlignment="1">
      <alignment horizontal="right"/>
    </xf>
    <xf numFmtId="182" fontId="27" fillId="0" borderId="0" xfId="2" applyNumberFormat="1" applyFont="1" applyFill="1" applyBorder="1" applyAlignment="1">
      <alignment horizontal="right"/>
    </xf>
    <xf numFmtId="0" fontId="1" fillId="0" borderId="15" xfId="2" applyFont="1" applyFill="1" applyBorder="1" applyAlignment="1">
      <alignment vertical="center"/>
    </xf>
    <xf numFmtId="177" fontId="38" fillId="0" borderId="0" xfId="2" applyNumberFormat="1" applyFont="1" applyFill="1" applyAlignment="1"/>
    <xf numFmtId="185" fontId="38" fillId="0" borderId="0" xfId="2" applyNumberFormat="1" applyFont="1" applyFill="1" applyAlignment="1"/>
    <xf numFmtId="0" fontId="3" fillId="0" borderId="15" xfId="2" applyFont="1" applyFill="1" applyBorder="1" applyAlignment="1">
      <alignment vertical="center"/>
    </xf>
    <xf numFmtId="0" fontId="24" fillId="0" borderId="15" xfId="2" applyFont="1" applyFill="1" applyBorder="1" applyAlignment="1">
      <alignment horizontal="left" vertical="center" indent="2"/>
    </xf>
    <xf numFmtId="0" fontId="24" fillId="0" borderId="15" xfId="2" applyFont="1" applyFill="1" applyBorder="1" applyAlignment="1">
      <alignment horizontal="left" vertical="center" wrapText="1" indent="2"/>
    </xf>
    <xf numFmtId="0" fontId="18" fillId="0" borderId="15" xfId="2" applyFont="1" applyFill="1" applyBorder="1" applyAlignment="1">
      <alignment vertical="center"/>
    </xf>
    <xf numFmtId="177" fontId="27" fillId="0" borderId="1" xfId="2" applyNumberFormat="1" applyFont="1" applyFill="1" applyBorder="1" applyAlignment="1"/>
    <xf numFmtId="182" fontId="27" fillId="0" borderId="1" xfId="2" applyNumberFormat="1" applyFont="1" applyFill="1" applyBorder="1" applyAlignment="1">
      <alignment horizontal="right"/>
    </xf>
    <xf numFmtId="0" fontId="3" fillId="0" borderId="2" xfId="2" applyFont="1" applyFill="1" applyBorder="1"/>
    <xf numFmtId="0" fontId="39" fillId="0" borderId="2" xfId="2" applyFont="1" applyFill="1" applyBorder="1"/>
    <xf numFmtId="0" fontId="3" fillId="0" borderId="0" xfId="2" applyFont="1" applyFill="1" applyBorder="1"/>
    <xf numFmtId="0" fontId="39" fillId="0" borderId="0" xfId="2" applyFont="1" applyFill="1" applyBorder="1"/>
    <xf numFmtId="0" fontId="39" fillId="0" borderId="0" xfId="2" applyFont="1" applyFill="1"/>
    <xf numFmtId="0" fontId="33" fillId="0" borderId="0" xfId="2" applyFont="1" applyFill="1"/>
    <xf numFmtId="0" fontId="10" fillId="0" borderId="0" xfId="2" applyNumberFormat="1" applyFont="1" applyFill="1" applyBorder="1" applyAlignment="1">
      <alignment horizontal="left" vertical="center"/>
    </xf>
    <xf numFmtId="0" fontId="10" fillId="0" borderId="1" xfId="2" applyFont="1" applyFill="1" applyBorder="1" applyAlignment="1">
      <alignment horizontal="left" vertical="center"/>
    </xf>
    <xf numFmtId="0" fontId="10" fillId="0" borderId="1" xfId="2" applyFont="1" applyFill="1" applyBorder="1" applyAlignment="1">
      <alignment horizontal="center" vertical="center"/>
    </xf>
    <xf numFmtId="0" fontId="10" fillId="0" borderId="0" xfId="2" applyFont="1" applyFill="1"/>
    <xf numFmtId="0" fontId="40" fillId="0" borderId="0" xfId="2" applyFont="1" applyFill="1" applyAlignment="1">
      <alignment horizontal="center" vertical="center"/>
    </xf>
    <xf numFmtId="0" fontId="44" fillId="0" borderId="0" xfId="2" applyFont="1" applyFill="1" applyAlignment="1">
      <alignment horizontal="center" vertical="center"/>
    </xf>
    <xf numFmtId="0" fontId="11" fillId="0" borderId="13" xfId="2" applyFont="1" applyFill="1" applyBorder="1" applyAlignment="1">
      <alignment horizontal="center" vertical="center"/>
    </xf>
    <xf numFmtId="0" fontId="43" fillId="0" borderId="13" xfId="2" applyFont="1" applyFill="1" applyBorder="1" applyAlignment="1">
      <alignment horizontal="center" vertical="center" wrapText="1"/>
    </xf>
    <xf numFmtId="0" fontId="10" fillId="0" borderId="13" xfId="2" applyFont="1" applyFill="1" applyBorder="1" applyAlignment="1">
      <alignment horizontal="center" vertical="center"/>
    </xf>
    <xf numFmtId="0" fontId="10" fillId="0" borderId="13" xfId="2" applyFont="1" applyFill="1" applyBorder="1" applyAlignment="1">
      <alignment horizontal="center" vertical="center" wrapText="1"/>
    </xf>
    <xf numFmtId="0" fontId="10" fillId="0" borderId="49" xfId="2" applyFont="1" applyFill="1" applyBorder="1" applyAlignment="1">
      <alignment horizontal="center" vertical="center" wrapText="1"/>
    </xf>
    <xf numFmtId="0" fontId="10" fillId="0" borderId="14" xfId="2" applyFont="1" applyFill="1" applyBorder="1" applyAlignment="1">
      <alignment horizontal="center" vertical="center"/>
    </xf>
    <xf numFmtId="0" fontId="10" fillId="0" borderId="0" xfId="2" applyFont="1" applyFill="1" applyAlignment="1">
      <alignment horizontal="center" vertical="center"/>
    </xf>
    <xf numFmtId="0" fontId="40" fillId="0" borderId="15" xfId="2" applyFont="1" applyFill="1" applyBorder="1" applyAlignment="1">
      <alignment horizontal="distributed" vertical="center"/>
    </xf>
    <xf numFmtId="177" fontId="41" fillId="0" borderId="0" xfId="2" applyNumberFormat="1" applyFont="1" applyFill="1" applyAlignment="1"/>
    <xf numFmtId="182" fontId="41" fillId="0" borderId="0" xfId="2" applyNumberFormat="1" applyFont="1" applyFill="1" applyBorder="1" applyAlignment="1">
      <alignment horizontal="right"/>
    </xf>
    <xf numFmtId="185" fontId="41" fillId="0" borderId="0" xfId="2" applyNumberFormat="1" applyFont="1" applyFill="1" applyAlignment="1"/>
    <xf numFmtId="0" fontId="11" fillId="0" borderId="0" xfId="2" applyFont="1" applyFill="1"/>
    <xf numFmtId="0" fontId="11" fillId="0" borderId="15" xfId="2" applyFont="1" applyFill="1" applyBorder="1" applyAlignment="1">
      <alignment horizontal="distributed" vertical="center" indent="4"/>
    </xf>
    <xf numFmtId="0" fontId="11" fillId="0" borderId="15" xfId="2" applyFont="1" applyFill="1" applyBorder="1" applyAlignment="1">
      <alignment horizontal="distributed" vertical="center" wrapText="1" indent="1"/>
    </xf>
    <xf numFmtId="0" fontId="43" fillId="0" borderId="15" xfId="2" applyFont="1" applyFill="1" applyBorder="1" applyAlignment="1">
      <alignment horizontal="distributed" vertical="center" indent="1"/>
    </xf>
    <xf numFmtId="0" fontId="11" fillId="0" borderId="15" xfId="2" applyFont="1" applyFill="1" applyBorder="1" applyAlignment="1">
      <alignment horizontal="distributed" vertical="center" indent="1"/>
    </xf>
    <xf numFmtId="177" fontId="41" fillId="0" borderId="1" xfId="2" applyNumberFormat="1" applyFont="1" applyFill="1" applyBorder="1" applyAlignment="1"/>
    <xf numFmtId="182" fontId="41" fillId="0" borderId="1" xfId="2" applyNumberFormat="1" applyFont="1" applyFill="1" applyBorder="1" applyAlignment="1">
      <alignment horizontal="right"/>
    </xf>
    <xf numFmtId="0" fontId="10" fillId="0" borderId="2" xfId="2" applyFont="1" applyFill="1" applyBorder="1"/>
    <xf numFmtId="0" fontId="11" fillId="0" borderId="2" xfId="2" applyFont="1" applyFill="1" applyBorder="1"/>
    <xf numFmtId="0" fontId="48" fillId="0" borderId="0" xfId="2" applyFont="1" applyFill="1"/>
    <xf numFmtId="0" fontId="40" fillId="0" borderId="0" xfId="2" applyFont="1" applyFill="1"/>
    <xf numFmtId="0" fontId="10" fillId="0" borderId="0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 vertical="top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distributed" vertical="distributed" indent="1"/>
    </xf>
    <xf numFmtId="0" fontId="5" fillId="0" borderId="0" xfId="0" applyFont="1" applyFill="1" applyBorder="1" applyAlignment="1">
      <alignment horizontal="distributed" vertical="distributed" indent="1"/>
    </xf>
    <xf numFmtId="0" fontId="5" fillId="0" borderId="1" xfId="0" applyFont="1" applyFill="1" applyBorder="1" applyAlignment="1">
      <alignment horizontal="distributed" vertical="distributed" inden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distributed" vertical="center" wrapText="1" indent="1"/>
    </xf>
    <xf numFmtId="0" fontId="6" fillId="0" borderId="11" xfId="0" applyFont="1" applyFill="1" applyBorder="1" applyAlignment="1">
      <alignment horizontal="distributed" vertical="center" indent="1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0" fillId="0" borderId="4" xfId="0" applyFont="1" applyFill="1" applyBorder="1" applyAlignment="1">
      <alignment horizontal="center" vertical="distributed"/>
    </xf>
    <xf numFmtId="0" fontId="0" fillId="0" borderId="5" xfId="0" applyFont="1" applyFill="1" applyBorder="1" applyAlignment="1">
      <alignment horizontal="center" vertical="distributed"/>
    </xf>
    <xf numFmtId="0" fontId="3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0" fillId="0" borderId="1" xfId="0" applyFont="1" applyFill="1" applyBorder="1" applyAlignment="1">
      <alignment horizontal="right" vertical="center"/>
    </xf>
    <xf numFmtId="0" fontId="20" fillId="0" borderId="1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distributed" vertical="distributed"/>
    </xf>
    <xf numFmtId="0" fontId="2" fillId="0" borderId="17" xfId="0" applyFont="1" applyFill="1" applyBorder="1" applyAlignment="1">
      <alignment horizontal="distributed" vertical="distributed"/>
    </xf>
    <xf numFmtId="0" fontId="0" fillId="0" borderId="3" xfId="0" applyFont="1" applyFill="1" applyBorder="1" applyAlignment="1">
      <alignment horizontal="center" vertical="distributed" wrapText="1"/>
    </xf>
    <xf numFmtId="0" fontId="0" fillId="0" borderId="4" xfId="0" applyFont="1" applyFill="1" applyBorder="1" applyAlignment="1">
      <alignment horizontal="center" vertical="distributed" wrapText="1"/>
    </xf>
    <xf numFmtId="0" fontId="0" fillId="0" borderId="4" xfId="0" applyFont="1" applyFill="1" applyBorder="1" applyAlignment="1">
      <alignment horizontal="left" vertical="distributed"/>
    </xf>
    <xf numFmtId="0" fontId="0" fillId="0" borderId="3" xfId="0" applyFont="1" applyFill="1" applyBorder="1" applyAlignment="1">
      <alignment horizontal="center" vertical="distributed"/>
    </xf>
    <xf numFmtId="0" fontId="17" fillId="0" borderId="0" xfId="0" applyFont="1" applyFill="1" applyAlignment="1">
      <alignment horizontal="left" vertical="top"/>
    </xf>
    <xf numFmtId="0" fontId="17" fillId="0" borderId="0" xfId="0" applyFont="1" applyFill="1" applyAlignment="1">
      <alignment horizontal="right" vertical="top"/>
    </xf>
    <xf numFmtId="0" fontId="19" fillId="0" borderId="0" xfId="0" applyFont="1" applyFill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19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10" fillId="0" borderId="1" xfId="0" applyFont="1" applyFill="1" applyBorder="1" applyAlignment="1">
      <alignment horizontal="right"/>
    </xf>
    <xf numFmtId="0" fontId="25" fillId="0" borderId="22" xfId="0" applyFont="1" applyFill="1" applyBorder="1" applyAlignment="1">
      <alignment horizontal="right" vertical="center"/>
    </xf>
    <xf numFmtId="0" fontId="25" fillId="0" borderId="4" xfId="0" applyFont="1" applyFill="1" applyBorder="1" applyAlignment="1">
      <alignment horizontal="right" vertical="center"/>
    </xf>
    <xf numFmtId="0" fontId="25" fillId="0" borderId="4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distributed" vertical="distributed" indent="1"/>
    </xf>
    <xf numFmtId="0" fontId="2" fillId="0" borderId="17" xfId="0" applyFont="1" applyFill="1" applyBorder="1" applyAlignment="1">
      <alignment horizontal="distributed" vertical="distributed" indent="1"/>
    </xf>
    <xf numFmtId="0" fontId="0" fillId="0" borderId="0" xfId="0" applyFill="1" applyAlignment="1">
      <alignment horizontal="right" vertical="top"/>
    </xf>
    <xf numFmtId="0" fontId="22" fillId="2" borderId="21" xfId="0" applyFont="1" applyFill="1" applyBorder="1" applyAlignment="1">
      <alignment horizontal="distributed" vertical="center" wrapText="1"/>
    </xf>
    <xf numFmtId="0" fontId="22" fillId="2" borderId="25" xfId="0" applyFont="1" applyFill="1" applyBorder="1" applyAlignment="1">
      <alignment horizontal="distributed" vertical="center" wrapText="1"/>
    </xf>
    <xf numFmtId="0" fontId="22" fillId="2" borderId="24" xfId="0" applyFont="1" applyFill="1" applyBorder="1" applyAlignment="1">
      <alignment horizontal="distributed" vertical="center" wrapText="1"/>
    </xf>
    <xf numFmtId="0" fontId="22" fillId="2" borderId="26" xfId="0" applyFont="1" applyFill="1" applyBorder="1" applyAlignment="1">
      <alignment horizontal="distributed" vertical="center" wrapText="1"/>
    </xf>
    <xf numFmtId="0" fontId="25" fillId="0" borderId="3" xfId="0" applyFont="1" applyFill="1" applyBorder="1" applyAlignment="1">
      <alignment horizontal="distributed" vertical="center"/>
    </xf>
    <xf numFmtId="0" fontId="25" fillId="0" borderId="4" xfId="0" applyFont="1" applyFill="1" applyBorder="1" applyAlignment="1">
      <alignment horizontal="distributed" vertical="center"/>
    </xf>
    <xf numFmtId="0" fontId="25" fillId="0" borderId="23" xfId="0" applyFont="1" applyFill="1" applyBorder="1" applyAlignment="1">
      <alignment horizontal="distributed" vertical="center"/>
    </xf>
    <xf numFmtId="0" fontId="9" fillId="0" borderId="2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28" fillId="0" borderId="22" xfId="0" applyFont="1" applyFill="1" applyBorder="1" applyAlignment="1">
      <alignment horizontal="right" vertical="center"/>
    </xf>
    <xf numFmtId="0" fontId="28" fillId="0" borderId="4" xfId="0" applyFont="1" applyFill="1" applyBorder="1" applyAlignment="1">
      <alignment horizontal="right" vertical="center"/>
    </xf>
    <xf numFmtId="0" fontId="28" fillId="0" borderId="4" xfId="0" applyFont="1" applyFill="1" applyBorder="1" applyAlignment="1">
      <alignment horizontal="distributed" vertical="center"/>
    </xf>
    <xf numFmtId="0" fontId="22" fillId="0" borderId="21" xfId="0" applyFont="1" applyFill="1" applyBorder="1" applyAlignment="1">
      <alignment horizontal="distributed" vertical="center" wrapText="1"/>
    </xf>
    <xf numFmtId="0" fontId="22" fillId="0" borderId="25" xfId="0" applyFont="1" applyFill="1" applyBorder="1" applyAlignment="1">
      <alignment horizontal="distributed" vertical="center" wrapText="1"/>
    </xf>
    <xf numFmtId="0" fontId="22" fillId="0" borderId="24" xfId="0" applyFont="1" applyFill="1" applyBorder="1" applyAlignment="1">
      <alignment horizontal="distributed" vertical="center" wrapText="1"/>
    </xf>
    <xf numFmtId="0" fontId="22" fillId="0" borderId="26" xfId="0" applyFont="1" applyFill="1" applyBorder="1" applyAlignment="1">
      <alignment horizontal="distributed" vertical="center" wrapText="1"/>
    </xf>
    <xf numFmtId="0" fontId="28" fillId="0" borderId="3" xfId="0" applyFont="1" applyFill="1" applyBorder="1" applyAlignment="1">
      <alignment horizontal="distributed" vertical="center"/>
    </xf>
    <xf numFmtId="0" fontId="28" fillId="0" borderId="23" xfId="0" applyFont="1" applyFill="1" applyBorder="1" applyAlignment="1">
      <alignment horizontal="distributed" vertical="center"/>
    </xf>
    <xf numFmtId="0" fontId="20" fillId="0" borderId="0" xfId="0" applyFont="1" applyFill="1" applyBorder="1" applyAlignment="1">
      <alignment horizontal="right" vertical="center"/>
    </xf>
    <xf numFmtId="0" fontId="28" fillId="0" borderId="3" xfId="0" applyFont="1" applyFill="1" applyBorder="1" applyAlignment="1">
      <alignment horizontal="center" vertical="distributed"/>
    </xf>
    <xf numFmtId="0" fontId="28" fillId="0" borderId="4" xfId="0" applyFont="1" applyFill="1" applyBorder="1" applyAlignment="1">
      <alignment horizontal="center" vertical="distributed"/>
    </xf>
    <xf numFmtId="0" fontId="28" fillId="0" borderId="23" xfId="0" applyFont="1" applyFill="1" applyBorder="1" applyAlignment="1">
      <alignment horizontal="center" vertical="distributed"/>
    </xf>
    <xf numFmtId="0" fontId="26" fillId="0" borderId="21" xfId="0" applyFont="1" applyFill="1" applyBorder="1" applyAlignment="1">
      <alignment horizontal="distributed" vertical="center" wrapText="1"/>
    </xf>
    <xf numFmtId="0" fontId="26" fillId="0" borderId="25" xfId="0" applyFont="1" applyFill="1" applyBorder="1" applyAlignment="1">
      <alignment horizontal="distributed" vertical="center" wrapText="1"/>
    </xf>
    <xf numFmtId="0" fontId="28" fillId="0" borderId="22" xfId="0" applyFont="1" applyFill="1" applyBorder="1" applyAlignment="1">
      <alignment horizontal="center" vertical="distributed"/>
    </xf>
    <xf numFmtId="0" fontId="26" fillId="0" borderId="24" xfId="0" applyFont="1" applyFill="1" applyBorder="1" applyAlignment="1">
      <alignment horizontal="distributed" vertical="center" wrapText="1"/>
    </xf>
    <xf numFmtId="0" fontId="26" fillId="0" borderId="26" xfId="0" applyFont="1" applyFill="1" applyBorder="1" applyAlignment="1">
      <alignment horizontal="distributed" vertical="center" wrapText="1"/>
    </xf>
    <xf numFmtId="0" fontId="20" fillId="0" borderId="2" xfId="0" applyFont="1" applyFill="1" applyBorder="1" applyAlignment="1"/>
    <xf numFmtId="0" fontId="0" fillId="0" borderId="2" xfId="0" applyFill="1" applyBorder="1" applyAlignment="1"/>
    <xf numFmtId="0" fontId="20" fillId="0" borderId="0" xfId="0" applyFont="1" applyFill="1" applyAlignment="1"/>
    <xf numFmtId="0" fontId="0" fillId="0" borderId="0" xfId="0" applyFill="1" applyAlignment="1"/>
    <xf numFmtId="0" fontId="10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top"/>
    </xf>
    <xf numFmtId="0" fontId="21" fillId="0" borderId="21" xfId="0" applyFont="1" applyFill="1" applyBorder="1" applyAlignment="1">
      <alignment horizontal="distributed" vertical="center" wrapText="1"/>
    </xf>
    <xf numFmtId="0" fontId="21" fillId="0" borderId="25" xfId="0" applyFont="1" applyFill="1" applyBorder="1" applyAlignment="1">
      <alignment horizontal="distributed" vertical="center" wrapText="1"/>
    </xf>
    <xf numFmtId="0" fontId="21" fillId="0" borderId="24" xfId="0" applyFont="1" applyFill="1" applyBorder="1" applyAlignment="1">
      <alignment horizontal="distributed" vertical="center" wrapText="1"/>
    </xf>
    <xf numFmtId="0" fontId="21" fillId="0" borderId="26" xfId="0" applyFont="1" applyFill="1" applyBorder="1" applyAlignment="1">
      <alignment horizontal="distributed" vertical="center" wrapText="1"/>
    </xf>
    <xf numFmtId="0" fontId="10" fillId="0" borderId="1" xfId="0" applyFont="1" applyFill="1" applyBorder="1" applyAlignment="1">
      <alignment horizontal="right" vertical="center"/>
    </xf>
    <xf numFmtId="0" fontId="20" fillId="0" borderId="2" xfId="0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right" vertical="center"/>
    </xf>
    <xf numFmtId="0" fontId="20" fillId="0" borderId="0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distributed" vertical="center" indent="1"/>
    </xf>
    <xf numFmtId="0" fontId="2" fillId="0" borderId="17" xfId="0" applyFont="1" applyFill="1" applyBorder="1" applyAlignment="1">
      <alignment horizontal="distributed" vertical="center" indent="1"/>
    </xf>
    <xf numFmtId="0" fontId="30" fillId="0" borderId="32" xfId="0" applyFont="1" applyFill="1" applyBorder="1" applyAlignment="1">
      <alignment horizontal="distributed" vertical="center" wrapText="1" indent="1"/>
    </xf>
    <xf numFmtId="0" fontId="30" fillId="0" borderId="34" xfId="0" applyFont="1" applyFill="1" applyBorder="1" applyAlignment="1">
      <alignment horizontal="distributed" vertical="center" indent="1"/>
    </xf>
    <xf numFmtId="0" fontId="6" fillId="0" borderId="22" xfId="0" applyFont="1" applyFill="1" applyBorder="1" applyAlignment="1">
      <alignment horizontal="center" vertical="distributed"/>
    </xf>
    <xf numFmtId="0" fontId="6" fillId="0" borderId="23" xfId="0" applyFont="1" applyFill="1" applyBorder="1" applyAlignment="1">
      <alignment horizontal="center" vertical="distributed"/>
    </xf>
    <xf numFmtId="0" fontId="6" fillId="0" borderId="33" xfId="0" applyFont="1" applyFill="1" applyBorder="1" applyAlignment="1">
      <alignment horizontal="center" vertical="distributed"/>
    </xf>
    <xf numFmtId="0" fontId="6" fillId="0" borderId="4" xfId="0" applyFont="1" applyFill="1" applyBorder="1" applyAlignment="1">
      <alignment horizontal="center" vertical="distributed"/>
    </xf>
    <xf numFmtId="0" fontId="6" fillId="0" borderId="5" xfId="0" applyFont="1" applyFill="1" applyBorder="1" applyAlignment="1">
      <alignment horizontal="center" vertical="distributed"/>
    </xf>
    <xf numFmtId="0" fontId="2" fillId="0" borderId="0" xfId="2" applyFont="1" applyFill="1" applyAlignment="1">
      <alignment horizontal="left" vertical="top"/>
    </xf>
    <xf numFmtId="0" fontId="1" fillId="0" borderId="0" xfId="2" applyFill="1" applyAlignment="1">
      <alignment horizontal="left" vertical="top"/>
    </xf>
    <xf numFmtId="0" fontId="2" fillId="0" borderId="0" xfId="2" applyFont="1" applyFill="1" applyAlignment="1">
      <alignment horizontal="right" vertical="top"/>
    </xf>
    <xf numFmtId="0" fontId="1" fillId="0" borderId="0" xfId="2" applyFill="1" applyAlignment="1">
      <alignment horizontal="right" vertical="top"/>
    </xf>
    <xf numFmtId="0" fontId="20" fillId="0" borderId="0" xfId="2" applyFont="1" applyFill="1" applyBorder="1" applyAlignment="1">
      <alignment horizontal="right" vertical="center"/>
    </xf>
    <xf numFmtId="0" fontId="20" fillId="0" borderId="0" xfId="2" applyFont="1" applyFill="1" applyBorder="1" applyAlignment="1">
      <alignment vertical="center"/>
    </xf>
    <xf numFmtId="0" fontId="20" fillId="0" borderId="1" xfId="2" applyFont="1" applyFill="1" applyBorder="1" applyAlignment="1">
      <alignment horizontal="right"/>
    </xf>
    <xf numFmtId="0" fontId="5" fillId="0" borderId="0" xfId="2" applyFont="1" applyFill="1" applyAlignment="1">
      <alignment horizontal="left" vertical="top"/>
    </xf>
    <xf numFmtId="0" fontId="1" fillId="0" borderId="0" xfId="2" applyFont="1" applyFill="1" applyAlignment="1">
      <alignment horizontal="left" vertical="top"/>
    </xf>
    <xf numFmtId="0" fontId="20" fillId="0" borderId="1" xfId="2" applyFont="1" applyFill="1" applyBorder="1" applyAlignment="1">
      <alignment horizontal="right" vertical="center"/>
    </xf>
    <xf numFmtId="0" fontId="1" fillId="0" borderId="1" xfId="2" applyFill="1" applyBorder="1" applyAlignment="1">
      <alignment horizontal="right" vertical="center"/>
    </xf>
    <xf numFmtId="0" fontId="20" fillId="0" borderId="1" xfId="2" applyFont="1" applyFill="1" applyBorder="1" applyAlignment="1">
      <alignment horizontal="right" vertical="top"/>
    </xf>
    <xf numFmtId="0" fontId="1" fillId="0" borderId="1" xfId="2" applyFill="1" applyBorder="1" applyAlignment="1">
      <alignment horizontal="right"/>
    </xf>
    <xf numFmtId="0" fontId="20" fillId="0" borderId="1" xfId="2" applyFont="1" applyFill="1" applyBorder="1" applyAlignment="1">
      <alignment horizontal="left"/>
    </xf>
    <xf numFmtId="0" fontId="20" fillId="0" borderId="1" xfId="2" applyFont="1" applyFill="1" applyBorder="1" applyAlignment="1">
      <alignment horizontal="center"/>
    </xf>
    <xf numFmtId="0" fontId="2" fillId="0" borderId="19" xfId="2" applyFont="1" applyFill="1" applyBorder="1" applyAlignment="1">
      <alignment horizontal="distributed" vertical="center"/>
    </xf>
    <xf numFmtId="0" fontId="2" fillId="0" borderId="15" xfId="2" applyFont="1" applyFill="1" applyBorder="1" applyAlignment="1">
      <alignment horizontal="distributed" vertical="center"/>
    </xf>
    <xf numFmtId="0" fontId="2" fillId="0" borderId="17" xfId="2" applyFont="1" applyFill="1" applyBorder="1" applyAlignment="1">
      <alignment horizontal="distributed" vertical="center"/>
    </xf>
    <xf numFmtId="0" fontId="21" fillId="0" borderId="36" xfId="2" applyFont="1" applyFill="1" applyBorder="1" applyAlignment="1">
      <alignment horizontal="center" vertical="center" wrapText="1"/>
    </xf>
    <xf numFmtId="0" fontId="21" fillId="0" borderId="37" xfId="2" applyFont="1" applyFill="1" applyBorder="1" applyAlignment="1">
      <alignment horizontal="center" vertical="center" wrapText="1"/>
    </xf>
    <xf numFmtId="0" fontId="21" fillId="0" borderId="35" xfId="2" applyFont="1" applyFill="1" applyBorder="1" applyAlignment="1">
      <alignment horizontal="center" vertical="center" wrapText="1"/>
    </xf>
    <xf numFmtId="0" fontId="21" fillId="0" borderId="21" xfId="2" applyFont="1" applyFill="1" applyBorder="1" applyAlignment="1">
      <alignment horizontal="center" vertical="center" wrapText="1"/>
    </xf>
    <xf numFmtId="0" fontId="21" fillId="0" borderId="38" xfId="2" applyFont="1" applyFill="1" applyBorder="1" applyAlignment="1">
      <alignment horizontal="center" vertical="center" wrapText="1"/>
    </xf>
    <xf numFmtId="0" fontId="21" fillId="0" borderId="25" xfId="2" applyFont="1" applyFill="1" applyBorder="1" applyAlignment="1">
      <alignment horizontal="center" vertical="center" wrapText="1"/>
    </xf>
    <xf numFmtId="0" fontId="21" fillId="0" borderId="22" xfId="2" applyFont="1" applyFill="1" applyBorder="1" applyAlignment="1">
      <alignment horizontal="center" vertical="distributed"/>
    </xf>
    <xf numFmtId="0" fontId="21" fillId="0" borderId="4" xfId="2" applyFont="1" applyFill="1" applyBorder="1" applyAlignment="1">
      <alignment horizontal="center" vertical="distributed"/>
    </xf>
    <xf numFmtId="0" fontId="20" fillId="0" borderId="0" xfId="2" applyFont="1" applyFill="1" applyBorder="1" applyAlignment="1">
      <alignment horizontal="left" vertical="center"/>
    </xf>
    <xf numFmtId="0" fontId="21" fillId="0" borderId="43" xfId="2" applyFont="1" applyFill="1" applyBorder="1" applyAlignment="1">
      <alignment horizontal="center" vertical="center"/>
    </xf>
    <xf numFmtId="0" fontId="21" fillId="0" borderId="4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21" fillId="0" borderId="7" xfId="2" applyFont="1" applyFill="1" applyBorder="1" applyAlignment="1">
      <alignment horizontal="center" vertical="center"/>
    </xf>
    <xf numFmtId="0" fontId="21" fillId="0" borderId="3" xfId="2" applyFont="1" applyFill="1" applyBorder="1" applyAlignment="1">
      <alignment horizontal="left" vertical="center"/>
    </xf>
    <xf numFmtId="0" fontId="1" fillId="0" borderId="4" xfId="2" applyFont="1" applyFill="1" applyBorder="1" applyAlignment="1">
      <alignment horizontal="left" vertical="center"/>
    </xf>
    <xf numFmtId="0" fontId="21" fillId="0" borderId="4" xfId="2" applyFont="1" applyFill="1" applyBorder="1" applyAlignment="1">
      <alignment horizontal="center" vertical="center"/>
    </xf>
    <xf numFmtId="0" fontId="1" fillId="0" borderId="4" xfId="2" applyFill="1" applyBorder="1" applyAlignment="1">
      <alignment horizontal="center" vertical="center"/>
    </xf>
    <xf numFmtId="0" fontId="1" fillId="0" borderId="4" xfId="2" applyBorder="1" applyAlignment="1">
      <alignment horizontal="center" vertical="center"/>
    </xf>
    <xf numFmtId="0" fontId="21" fillId="0" borderId="40" xfId="2" applyFont="1" applyFill="1" applyBorder="1" applyAlignment="1">
      <alignment horizontal="left" vertical="distributed"/>
    </xf>
    <xf numFmtId="0" fontId="21" fillId="0" borderId="9" xfId="2" applyFont="1" applyFill="1" applyBorder="1" applyAlignment="1">
      <alignment vertical="distributed"/>
    </xf>
    <xf numFmtId="0" fontId="1" fillId="0" borderId="9" xfId="2" applyFill="1" applyBorder="1" applyAlignment="1">
      <alignment vertical="distributed"/>
    </xf>
    <xf numFmtId="0" fontId="21" fillId="0" borderId="41" xfId="2" applyFont="1" applyFill="1" applyBorder="1" applyAlignment="1">
      <alignment horizontal="left" vertical="center" indent="6"/>
    </xf>
    <xf numFmtId="0" fontId="21" fillId="0" borderId="9" xfId="2" applyFont="1" applyFill="1" applyBorder="1" applyAlignment="1">
      <alignment horizontal="left" vertical="center" indent="6"/>
    </xf>
    <xf numFmtId="0" fontId="1" fillId="0" borderId="9" xfId="2" applyFill="1" applyBorder="1" applyAlignment="1">
      <alignment horizontal="left" vertical="center" indent="6"/>
    </xf>
    <xf numFmtId="0" fontId="1" fillId="0" borderId="40" xfId="2" applyFill="1" applyBorder="1" applyAlignment="1">
      <alignment horizontal="left"/>
    </xf>
    <xf numFmtId="0" fontId="1" fillId="0" borderId="44" xfId="2" applyFill="1" applyBorder="1" applyAlignment="1">
      <alignment horizontal="left"/>
    </xf>
    <xf numFmtId="0" fontId="21" fillId="0" borderId="9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distributed"/>
    </xf>
    <xf numFmtId="0" fontId="21" fillId="0" borderId="9" xfId="2" applyFont="1" applyFill="1" applyBorder="1" applyAlignment="1">
      <alignment horizontal="center" vertical="distributed"/>
    </xf>
    <xf numFmtId="0" fontId="21" fillId="0" borderId="39" xfId="2" applyFont="1" applyFill="1" applyBorder="1" applyAlignment="1">
      <alignment horizontal="center" vertical="distributed"/>
    </xf>
    <xf numFmtId="0" fontId="21" fillId="0" borderId="7" xfId="2" applyFont="1" applyFill="1" applyBorder="1" applyAlignment="1">
      <alignment horizontal="center" vertical="distributed"/>
    </xf>
    <xf numFmtId="181" fontId="3" fillId="0" borderId="46" xfId="2" applyNumberFormat="1" applyFont="1" applyFill="1" applyBorder="1" applyAlignment="1">
      <alignment horizontal="center" wrapText="1"/>
    </xf>
    <xf numFmtId="0" fontId="3" fillId="0" borderId="46" xfId="2" applyFont="1" applyFill="1" applyBorder="1" applyAlignment="1">
      <alignment horizontal="center"/>
    </xf>
    <xf numFmtId="0" fontId="21" fillId="0" borderId="46" xfId="2" applyFont="1" applyFill="1" applyBorder="1" applyAlignment="1">
      <alignment horizontal="center" vertical="distributed"/>
    </xf>
    <xf numFmtId="0" fontId="1" fillId="0" borderId="46" xfId="2" applyFill="1" applyBorder="1" applyAlignment="1">
      <alignment horizontal="center" vertical="distributed"/>
    </xf>
    <xf numFmtId="0" fontId="1" fillId="0" borderId="51" xfId="2" applyFill="1" applyBorder="1" applyAlignment="1">
      <alignment horizontal="center" vertical="distributed"/>
    </xf>
    <xf numFmtId="0" fontId="21" fillId="0" borderId="0" xfId="2" applyFont="1" applyFill="1" applyBorder="1" applyAlignment="1">
      <alignment horizontal="center" vertical="distributed"/>
    </xf>
    <xf numFmtId="0" fontId="21" fillId="0" borderId="4" xfId="2" applyFont="1" applyFill="1" applyBorder="1" applyAlignment="1">
      <alignment horizontal="left" vertical="center"/>
    </xf>
    <xf numFmtId="0" fontId="1" fillId="0" borderId="4" xfId="2" applyFill="1" applyBorder="1" applyAlignment="1">
      <alignment horizontal="left" vertical="center"/>
    </xf>
    <xf numFmtId="0" fontId="1" fillId="0" borderId="19" xfId="2" applyFont="1" applyFill="1" applyBorder="1" applyAlignment="1">
      <alignment horizontal="distributed" vertical="center"/>
    </xf>
    <xf numFmtId="0" fontId="1" fillId="0" borderId="15" xfId="2" applyFont="1" applyFill="1" applyBorder="1" applyAlignment="1">
      <alignment horizontal="distributed" vertical="center"/>
    </xf>
    <xf numFmtId="0" fontId="1" fillId="0" borderId="17" xfId="2" applyFont="1" applyFill="1" applyBorder="1" applyAlignment="1">
      <alignment horizontal="distributed" vertical="center"/>
    </xf>
    <xf numFmtId="0" fontId="21" fillId="0" borderId="3" xfId="2" applyFont="1" applyFill="1" applyBorder="1" applyAlignment="1">
      <alignment horizontal="left" vertical="center" indent="4"/>
    </xf>
    <xf numFmtId="0" fontId="21" fillId="0" borderId="4" xfId="2" applyFont="1" applyFill="1" applyBorder="1" applyAlignment="1">
      <alignment horizontal="left" vertical="center" indent="4"/>
    </xf>
    <xf numFmtId="0" fontId="21" fillId="0" borderId="5" xfId="2" applyFont="1" applyFill="1" applyBorder="1" applyAlignment="1">
      <alignment horizontal="left" vertical="center"/>
    </xf>
    <xf numFmtId="0" fontId="35" fillId="0" borderId="7" xfId="2" applyFont="1" applyFill="1" applyBorder="1" applyAlignment="1">
      <alignment horizontal="center" vertical="top"/>
    </xf>
    <xf numFmtId="0" fontId="36" fillId="0" borderId="46" xfId="2" applyFont="1" applyFill="1" applyBorder="1" applyAlignment="1">
      <alignment horizontal="center" vertical="top"/>
    </xf>
    <xf numFmtId="0" fontId="21" fillId="0" borderId="8" xfId="2" applyFont="1" applyFill="1" applyBorder="1" applyAlignment="1">
      <alignment horizontal="left" vertical="distributed"/>
    </xf>
    <xf numFmtId="0" fontId="1" fillId="0" borderId="9" xfId="2" applyFill="1" applyBorder="1" applyAlignment="1">
      <alignment horizontal="left" vertical="distributed"/>
    </xf>
    <xf numFmtId="0" fontId="1" fillId="0" borderId="7" xfId="2" applyFill="1" applyBorder="1" applyAlignment="1">
      <alignment horizontal="left" vertical="distributed"/>
    </xf>
    <xf numFmtId="0" fontId="3" fillId="0" borderId="9" xfId="2" applyFont="1" applyFill="1" applyBorder="1" applyAlignment="1">
      <alignment horizontal="center" vertical="center"/>
    </xf>
    <xf numFmtId="0" fontId="3" fillId="0" borderId="7" xfId="2" applyFont="1" applyFill="1" applyBorder="1" applyAlignment="1">
      <alignment horizontal="center" vertical="center"/>
    </xf>
    <xf numFmtId="0" fontId="3" fillId="0" borderId="46" xfId="2" applyFont="1" applyFill="1" applyBorder="1" applyAlignment="1">
      <alignment horizontal="center" vertical="center"/>
    </xf>
    <xf numFmtId="0" fontId="3" fillId="0" borderId="51" xfId="2" applyFont="1" applyFill="1" applyBorder="1" applyAlignment="1">
      <alignment horizontal="center" vertical="center"/>
    </xf>
    <xf numFmtId="0" fontId="3" fillId="0" borderId="8" xfId="2" applyFont="1" applyFill="1" applyBorder="1" applyAlignment="1">
      <alignment horizontal="center" vertical="center" wrapText="1"/>
    </xf>
    <xf numFmtId="0" fontId="3" fillId="0" borderId="40" xfId="2" applyFont="1" applyFill="1" applyBorder="1" applyAlignment="1">
      <alignment horizontal="center" vertical="center" wrapText="1"/>
    </xf>
    <xf numFmtId="0" fontId="3" fillId="0" borderId="44" xfId="2" applyFont="1" applyFill="1" applyBorder="1" applyAlignment="1">
      <alignment horizontal="center" vertical="center"/>
    </xf>
    <xf numFmtId="0" fontId="3" fillId="0" borderId="43" xfId="2" applyFont="1" applyFill="1" applyBorder="1" applyAlignment="1">
      <alignment horizontal="center" vertical="center" wrapText="1"/>
    </xf>
    <xf numFmtId="0" fontId="3" fillId="0" borderId="8" xfId="2" applyFont="1" applyFill="1" applyBorder="1" applyAlignment="1">
      <alignment horizontal="center" vertical="center"/>
    </xf>
    <xf numFmtId="0" fontId="11" fillId="0" borderId="7" xfId="2" applyFont="1" applyFill="1" applyBorder="1" applyAlignment="1">
      <alignment horizontal="center" vertical="center"/>
    </xf>
    <xf numFmtId="0" fontId="11" fillId="0" borderId="46" xfId="2" applyFont="1" applyFill="1" applyBorder="1" applyAlignment="1">
      <alignment horizontal="center" vertical="center"/>
    </xf>
    <xf numFmtId="0" fontId="3" fillId="0" borderId="43" xfId="2" applyFont="1" applyFill="1" applyBorder="1" applyAlignment="1">
      <alignment horizontal="center" vertical="center"/>
    </xf>
    <xf numFmtId="0" fontId="3" fillId="0" borderId="42" xfId="2" applyFont="1" applyFill="1" applyBorder="1" applyAlignment="1">
      <alignment horizontal="center" vertical="center"/>
    </xf>
    <xf numFmtId="0" fontId="3" fillId="0" borderId="45" xfId="2" applyFont="1" applyFill="1" applyBorder="1" applyAlignment="1">
      <alignment horizontal="center" vertical="center"/>
    </xf>
    <xf numFmtId="0" fontId="3" fillId="0" borderId="40" xfId="2" applyFont="1" applyFill="1" applyBorder="1" applyAlignment="1">
      <alignment horizontal="center" vertical="center"/>
    </xf>
    <xf numFmtId="0" fontId="3" fillId="0" borderId="43" xfId="2" applyFont="1" applyFill="1" applyBorder="1" applyAlignment="1">
      <alignment horizontal="distributed" vertical="center" wrapText="1" indent="2"/>
    </xf>
    <xf numFmtId="0" fontId="3" fillId="0" borderId="44" xfId="2" applyFont="1" applyFill="1" applyBorder="1" applyAlignment="1">
      <alignment horizontal="distributed" vertical="center" indent="2"/>
    </xf>
    <xf numFmtId="0" fontId="3" fillId="0" borderId="7" xfId="2" applyFont="1" applyFill="1" applyBorder="1" applyAlignment="1">
      <alignment horizontal="center" vertical="center" wrapText="1"/>
    </xf>
    <xf numFmtId="181" fontId="3" fillId="0" borderId="43" xfId="2" applyNumberFormat="1" applyFont="1" applyFill="1" applyBorder="1" applyAlignment="1">
      <alignment horizontal="center" vertical="center" wrapText="1"/>
    </xf>
    <xf numFmtId="181" fontId="3" fillId="0" borderId="8" xfId="2" applyNumberFormat="1" applyFont="1" applyFill="1" applyBorder="1" applyAlignment="1">
      <alignment horizontal="distributed" vertical="center" wrapText="1" indent="1"/>
    </xf>
    <xf numFmtId="0" fontId="3" fillId="0" borderId="7" xfId="2" applyFont="1" applyFill="1" applyBorder="1" applyAlignment="1">
      <alignment horizontal="distributed" vertical="center" indent="1"/>
    </xf>
    <xf numFmtId="181" fontId="3" fillId="0" borderId="43" xfId="2" applyNumberFormat="1" applyFont="1" applyFill="1" applyBorder="1" applyAlignment="1">
      <alignment horizontal="distributed" vertical="center" wrapText="1" indent="1"/>
    </xf>
    <xf numFmtId="0" fontId="3" fillId="0" borderId="44" xfId="2" applyFont="1" applyFill="1" applyBorder="1" applyAlignment="1">
      <alignment horizontal="distributed" vertical="center" indent="1"/>
    </xf>
    <xf numFmtId="181" fontId="3" fillId="0" borderId="43" xfId="2" applyNumberFormat="1" applyFont="1" applyFill="1" applyBorder="1" applyAlignment="1">
      <alignment horizontal="distributed" vertical="center" wrapText="1" indent="2"/>
    </xf>
    <xf numFmtId="181" fontId="3" fillId="0" borderId="46" xfId="2" applyNumberFormat="1" applyFont="1" applyFill="1" applyBorder="1" applyAlignment="1">
      <alignment horizontal="center" vertical="center" wrapText="1"/>
    </xf>
    <xf numFmtId="181" fontId="3" fillId="0" borderId="40" xfId="2" applyNumberFormat="1" applyFont="1" applyFill="1" applyBorder="1" applyAlignment="1">
      <alignment horizontal="center" vertical="center" wrapText="1"/>
    </xf>
    <xf numFmtId="0" fontId="22" fillId="0" borderId="46" xfId="2" applyFont="1" applyFill="1" applyBorder="1" applyAlignment="1">
      <alignment horizontal="distributed" vertical="center" wrapText="1"/>
    </xf>
    <xf numFmtId="0" fontId="22" fillId="0" borderId="46" xfId="2" applyFont="1" applyFill="1" applyBorder="1" applyAlignment="1">
      <alignment horizontal="distributed" vertical="center"/>
    </xf>
    <xf numFmtId="0" fontId="22" fillId="0" borderId="46" xfId="2" applyFont="1" applyFill="1" applyBorder="1" applyAlignment="1">
      <alignment horizontal="distributed" vertical="distributed" wrapText="1"/>
    </xf>
    <xf numFmtId="0" fontId="22" fillId="0" borderId="51" xfId="2" applyFont="1" applyFill="1" applyBorder="1" applyAlignment="1">
      <alignment horizontal="distributed" vertical="distributed"/>
    </xf>
    <xf numFmtId="0" fontId="20" fillId="0" borderId="2" xfId="2" applyFont="1" applyFill="1" applyBorder="1" applyAlignment="1">
      <alignment horizontal="left" vertical="top" wrapText="1"/>
    </xf>
    <xf numFmtId="0" fontId="20" fillId="0" borderId="2" xfId="2" applyFont="1" applyFill="1" applyBorder="1" applyAlignment="1">
      <alignment horizontal="left" vertical="top"/>
    </xf>
    <xf numFmtId="0" fontId="20" fillId="0" borderId="0" xfId="2" applyFont="1" applyFill="1" applyBorder="1" applyAlignment="1">
      <alignment horizontal="left" vertical="top" wrapText="1"/>
    </xf>
    <xf numFmtId="0" fontId="1" fillId="0" borderId="0" xfId="2" applyAlignment="1"/>
    <xf numFmtId="186" fontId="3" fillId="0" borderId="0" xfId="2" applyNumberFormat="1" applyFont="1" applyFill="1" applyAlignment="1">
      <alignment horizontal="center"/>
    </xf>
    <xf numFmtId="0" fontId="1" fillId="0" borderId="0" xfId="2" applyFill="1" applyAlignment="1">
      <alignment horizontal="center"/>
    </xf>
    <xf numFmtId="0" fontId="22" fillId="0" borderId="43" xfId="2" applyFont="1" applyFill="1" applyBorder="1" applyAlignment="1">
      <alignment horizontal="center" vertical="center" wrapText="1"/>
    </xf>
    <xf numFmtId="0" fontId="22" fillId="0" borderId="44" xfId="2" applyFont="1" applyFill="1" applyBorder="1" applyAlignment="1">
      <alignment horizontal="center" vertical="center"/>
    </xf>
    <xf numFmtId="0" fontId="22" fillId="0" borderId="8" xfId="2" applyFont="1" applyFill="1" applyBorder="1" applyAlignment="1">
      <alignment horizontal="center" vertical="center" wrapText="1"/>
    </xf>
    <xf numFmtId="0" fontId="22" fillId="0" borderId="7" xfId="2" applyFont="1" applyFill="1" applyBorder="1" applyAlignment="1">
      <alignment horizontal="center" vertical="center"/>
    </xf>
    <xf numFmtId="0" fontId="37" fillId="0" borderId="7" xfId="2" applyFont="1" applyFill="1" applyBorder="1" applyAlignment="1">
      <alignment horizontal="distributed" vertical="center" wrapText="1" indent="2"/>
    </xf>
    <xf numFmtId="0" fontId="37" fillId="0" borderId="46" xfId="2" applyFont="1" applyFill="1" applyBorder="1" applyAlignment="1">
      <alignment horizontal="distributed" vertical="center" indent="2"/>
    </xf>
    <xf numFmtId="0" fontId="22" fillId="0" borderId="46" xfId="2" applyFont="1" applyFill="1" applyBorder="1" applyAlignment="1">
      <alignment horizontal="center" vertical="center" wrapText="1"/>
    </xf>
    <xf numFmtId="0" fontId="22" fillId="0" borderId="46" xfId="2" applyFont="1" applyFill="1" applyBorder="1" applyAlignment="1">
      <alignment horizontal="center" vertical="center"/>
    </xf>
    <xf numFmtId="181" fontId="3" fillId="0" borderId="8" xfId="2" applyNumberFormat="1" applyFont="1" applyFill="1" applyBorder="1" applyAlignment="1">
      <alignment horizontal="center" vertical="center" wrapText="1"/>
    </xf>
    <xf numFmtId="0" fontId="33" fillId="0" borderId="19" xfId="0" applyFont="1" applyFill="1" applyBorder="1" applyAlignment="1">
      <alignment horizontal="distributed" vertical="center"/>
    </xf>
    <xf numFmtId="0" fontId="33" fillId="0" borderId="15" xfId="0" applyFont="1" applyFill="1" applyBorder="1" applyAlignment="1">
      <alignment horizontal="distributed" vertical="center"/>
    </xf>
    <xf numFmtId="0" fontId="33" fillId="0" borderId="17" xfId="0" applyFont="1" applyFill="1" applyBorder="1" applyAlignment="1">
      <alignment horizontal="distributed" vertical="center"/>
    </xf>
    <xf numFmtId="0" fontId="41" fillId="0" borderId="32" xfId="0" applyFont="1" applyFill="1" applyBorder="1" applyAlignment="1">
      <alignment horizontal="distributed" vertical="center" wrapText="1"/>
    </xf>
    <xf numFmtId="0" fontId="41" fillId="0" borderId="48" xfId="0" applyFont="1" applyFill="1" applyBorder="1" applyAlignment="1">
      <alignment horizontal="distributed" vertical="center"/>
    </xf>
    <xf numFmtId="0" fontId="41" fillId="0" borderId="34" xfId="0" applyFont="1" applyFill="1" applyBorder="1" applyAlignment="1">
      <alignment horizontal="distributed" vertical="center"/>
    </xf>
    <xf numFmtId="0" fontId="33" fillId="0" borderId="0" xfId="0" applyFont="1" applyFill="1" applyAlignment="1">
      <alignment horizontal="left" vertical="top"/>
    </xf>
    <xf numFmtId="0" fontId="40" fillId="0" borderId="0" xfId="0" applyFont="1" applyFill="1" applyAlignment="1">
      <alignment vertical="top"/>
    </xf>
    <xf numFmtId="0" fontId="11" fillId="0" borderId="0" xfId="0" applyFont="1" applyFill="1" applyAlignment="1">
      <alignment horizontal="right" vertical="center"/>
    </xf>
    <xf numFmtId="0" fontId="11" fillId="0" borderId="0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right" vertical="center"/>
    </xf>
    <xf numFmtId="0" fontId="33" fillId="0" borderId="0" xfId="0" applyFont="1" applyFill="1" applyAlignment="1">
      <alignment horizontal="right" vertical="top"/>
    </xf>
    <xf numFmtId="0" fontId="40" fillId="0" borderId="0" xfId="0" applyFont="1" applyFill="1" applyAlignment="1">
      <alignment horizontal="right" vertical="top"/>
    </xf>
    <xf numFmtId="0" fontId="40" fillId="0" borderId="0" xfId="0" applyFont="1" applyFill="1" applyAlignment="1">
      <alignment horizontal="left" vertical="top"/>
    </xf>
    <xf numFmtId="0" fontId="41" fillId="0" borderId="21" xfId="0" applyFont="1" applyFill="1" applyBorder="1" applyAlignment="1">
      <alignment horizontal="distributed" vertical="center" wrapText="1"/>
    </xf>
    <xf numFmtId="0" fontId="41" fillId="0" borderId="38" xfId="0" applyFont="1" applyFill="1" applyBorder="1" applyAlignment="1">
      <alignment horizontal="distributed" vertical="center"/>
    </xf>
    <xf numFmtId="0" fontId="41" fillId="0" borderId="25" xfId="0" applyFont="1" applyFill="1" applyBorder="1" applyAlignment="1">
      <alignment horizontal="distributed" vertical="center"/>
    </xf>
    <xf numFmtId="0" fontId="36" fillId="0" borderId="22" xfId="0" applyFont="1" applyFill="1" applyBorder="1" applyAlignment="1">
      <alignment horizontal="center" vertical="center"/>
    </xf>
    <xf numFmtId="0" fontId="36" fillId="0" borderId="4" xfId="0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horizontal="left" vertical="center"/>
    </xf>
    <xf numFmtId="0" fontId="36" fillId="0" borderId="4" xfId="0" applyFont="1" applyFill="1" applyBorder="1" applyAlignment="1">
      <alignment horizontal="left" vertical="center"/>
    </xf>
    <xf numFmtId="0" fontId="36" fillId="0" borderId="47" xfId="0" applyFont="1" applyFill="1" applyBorder="1" applyAlignment="1">
      <alignment horizontal="center" vertical="center" wrapText="1"/>
    </xf>
    <xf numFmtId="0" fontId="36" fillId="0" borderId="47" xfId="0" applyFont="1" applyFill="1" applyBorder="1" applyAlignment="1">
      <alignment horizontal="center" vertical="center"/>
    </xf>
    <xf numFmtId="0" fontId="36" fillId="0" borderId="46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 wrapText="1"/>
    </xf>
    <xf numFmtId="0" fontId="11" fillId="0" borderId="4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46" xfId="0" applyFont="1" applyFill="1" applyBorder="1" applyAlignment="1">
      <alignment horizontal="center" vertical="center"/>
    </xf>
    <xf numFmtId="0" fontId="42" fillId="0" borderId="8" xfId="0" applyFont="1" applyFill="1" applyBorder="1" applyAlignment="1">
      <alignment horizontal="center" vertical="center" wrapText="1"/>
    </xf>
    <xf numFmtId="0" fontId="42" fillId="0" borderId="9" xfId="0" applyFont="1" applyFill="1" applyBorder="1" applyAlignment="1">
      <alignment horizontal="center" vertical="center"/>
    </xf>
    <xf numFmtId="0" fontId="42" fillId="0" borderId="7" xfId="0" applyFont="1" applyFill="1" applyBorder="1" applyAlignment="1">
      <alignment horizontal="center" vertical="center"/>
    </xf>
    <xf numFmtId="0" fontId="42" fillId="0" borderId="39" xfId="0" applyFont="1" applyFill="1" applyBorder="1" applyAlignment="1">
      <alignment horizontal="center" vertical="center" wrapText="1"/>
    </xf>
    <xf numFmtId="0" fontId="42" fillId="0" borderId="39" xfId="0" applyFont="1" applyFill="1" applyBorder="1" applyAlignment="1">
      <alignment horizontal="center" vertical="center"/>
    </xf>
    <xf numFmtId="0" fontId="42" fillId="0" borderId="45" xfId="0" applyFont="1" applyFill="1" applyBorder="1" applyAlignment="1">
      <alignment horizontal="center" vertical="center"/>
    </xf>
    <xf numFmtId="0" fontId="42" fillId="0" borderId="9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/>
    </xf>
    <xf numFmtId="0" fontId="36" fillId="0" borderId="23" xfId="0" applyFont="1" applyFill="1" applyBorder="1" applyAlignment="1">
      <alignment horizontal="center" vertical="center"/>
    </xf>
    <xf numFmtId="186" fontId="48" fillId="0" borderId="0" xfId="0" applyNumberFormat="1" applyFont="1" applyFill="1" applyAlignment="1">
      <alignment horizontal="center"/>
    </xf>
    <xf numFmtId="186" fontId="40" fillId="0" borderId="0" xfId="0" applyNumberFormat="1" applyFont="1" applyFill="1" applyAlignment="1">
      <alignment horizontal="center"/>
    </xf>
    <xf numFmtId="0" fontId="42" fillId="0" borderId="42" xfId="0" applyFont="1" applyFill="1" applyBorder="1" applyAlignment="1">
      <alignment horizontal="center" vertical="center" wrapText="1"/>
    </xf>
    <xf numFmtId="0" fontId="11" fillId="0" borderId="47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43" xfId="0" applyFont="1" applyFill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41" fillId="0" borderId="22" xfId="0" applyFont="1" applyFill="1" applyBorder="1" applyAlignment="1">
      <alignment horizontal="center" vertical="distributed"/>
    </xf>
    <xf numFmtId="0" fontId="41" fillId="0" borderId="4" xfId="0" applyFont="1" applyFill="1" applyBorder="1" applyAlignment="1">
      <alignment horizontal="center" vertical="distributed"/>
    </xf>
    <xf numFmtId="0" fontId="43" fillId="0" borderId="8" xfId="0" applyFont="1" applyFill="1" applyBorder="1" applyAlignment="1">
      <alignment horizontal="center" vertical="center" wrapText="1"/>
    </xf>
    <xf numFmtId="0" fontId="43" fillId="0" borderId="9" xfId="0" applyFont="1" applyFill="1" applyBorder="1" applyAlignment="1">
      <alignment horizontal="center" vertical="center"/>
    </xf>
    <xf numFmtId="0" fontId="43" fillId="0" borderId="7" xfId="0" applyFont="1" applyFill="1" applyBorder="1" applyAlignment="1">
      <alignment horizontal="center" vertical="center"/>
    </xf>
    <xf numFmtId="0" fontId="37" fillId="0" borderId="23" xfId="0" applyFont="1" applyFill="1" applyBorder="1" applyAlignment="1">
      <alignment horizontal="center" vertical="center" wrapText="1"/>
    </xf>
    <xf numFmtId="0" fontId="37" fillId="0" borderId="47" xfId="0" applyFont="1" applyFill="1" applyBorder="1" applyAlignment="1">
      <alignment horizontal="center" vertical="center"/>
    </xf>
    <xf numFmtId="0" fontId="37" fillId="0" borderId="7" xfId="0" applyFont="1" applyFill="1" applyBorder="1" applyAlignment="1">
      <alignment horizontal="center" vertical="center"/>
    </xf>
    <xf numFmtId="0" fontId="37" fillId="0" borderId="46" xfId="0" applyFont="1" applyFill="1" applyBorder="1" applyAlignment="1">
      <alignment horizontal="center" vertical="center"/>
    </xf>
    <xf numFmtId="0" fontId="43" fillId="0" borderId="8" xfId="0" applyFont="1" applyFill="1" applyBorder="1" applyAlignment="1">
      <alignment horizontal="distributed" vertical="center" wrapText="1" indent="3"/>
    </xf>
    <xf numFmtId="0" fontId="43" fillId="0" borderId="9" xfId="0" applyFont="1" applyFill="1" applyBorder="1" applyAlignment="1">
      <alignment horizontal="distributed" vertical="center" indent="3"/>
    </xf>
    <xf numFmtId="0" fontId="43" fillId="0" borderId="7" xfId="0" applyFont="1" applyFill="1" applyBorder="1" applyAlignment="1">
      <alignment horizontal="distributed" vertical="center" indent="3"/>
    </xf>
    <xf numFmtId="0" fontId="43" fillId="0" borderId="39" xfId="0" applyFont="1" applyFill="1" applyBorder="1" applyAlignment="1">
      <alignment horizontal="center" vertical="center" wrapText="1"/>
    </xf>
    <xf numFmtId="0" fontId="43" fillId="0" borderId="39" xfId="0" applyFont="1" applyFill="1" applyBorder="1" applyAlignment="1">
      <alignment horizontal="center" vertical="center"/>
    </xf>
    <xf numFmtId="0" fontId="43" fillId="0" borderId="45" xfId="0" applyFont="1" applyFill="1" applyBorder="1" applyAlignment="1">
      <alignment horizontal="center" vertical="center"/>
    </xf>
    <xf numFmtId="0" fontId="43" fillId="0" borderId="9" xfId="0" applyFont="1" applyFill="1" applyBorder="1" applyAlignment="1">
      <alignment horizontal="distributed" vertical="center" wrapText="1" indent="2"/>
    </xf>
    <xf numFmtId="0" fontId="43" fillId="0" borderId="9" xfId="0" applyFont="1" applyFill="1" applyBorder="1" applyAlignment="1">
      <alignment horizontal="distributed" vertical="center" indent="2"/>
    </xf>
    <xf numFmtId="0" fontId="43" fillId="0" borderId="7" xfId="0" applyFont="1" applyFill="1" applyBorder="1" applyAlignment="1">
      <alignment horizontal="distributed" vertical="center" indent="2"/>
    </xf>
    <xf numFmtId="0" fontId="41" fillId="0" borderId="3" xfId="0" applyFont="1" applyFill="1" applyBorder="1" applyAlignment="1">
      <alignment horizontal="center" vertical="distributed"/>
    </xf>
    <xf numFmtId="0" fontId="41" fillId="0" borderId="23" xfId="0" applyFont="1" applyFill="1" applyBorder="1" applyAlignment="1">
      <alignment horizontal="center" vertical="distributed"/>
    </xf>
    <xf numFmtId="0" fontId="40" fillId="0" borderId="0" xfId="0" applyFont="1" applyFill="1" applyAlignment="1">
      <alignment horizontal="center"/>
    </xf>
    <xf numFmtId="0" fontId="43" fillId="0" borderId="42" xfId="0" applyFont="1" applyFill="1" applyBorder="1" applyAlignment="1">
      <alignment horizontal="distributed" vertical="center" wrapText="1" indent="3"/>
    </xf>
    <xf numFmtId="0" fontId="43" fillId="0" borderId="39" xfId="0" applyFont="1" applyFill="1" applyBorder="1" applyAlignment="1">
      <alignment horizontal="distributed" vertical="center" indent="3"/>
    </xf>
    <xf numFmtId="0" fontId="43" fillId="0" borderId="45" xfId="0" applyFont="1" applyFill="1" applyBorder="1" applyAlignment="1">
      <alignment horizontal="distributed" vertical="center" indent="3"/>
    </xf>
    <xf numFmtId="0" fontId="10" fillId="0" borderId="2" xfId="0" applyFont="1" applyFill="1" applyBorder="1" applyAlignment="1">
      <alignment horizontal="left" vertical="top" wrapText="1"/>
    </xf>
    <xf numFmtId="0" fontId="37" fillId="0" borderId="47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/>
    </xf>
    <xf numFmtId="0" fontId="37" fillId="0" borderId="19" xfId="0" applyFont="1" applyFill="1" applyBorder="1" applyAlignment="1">
      <alignment horizontal="center" vertical="center"/>
    </xf>
    <xf numFmtId="0" fontId="37" fillId="0" borderId="43" xfId="0" applyFont="1" applyFill="1" applyBorder="1" applyAlignment="1">
      <alignment horizontal="center" vertical="center"/>
    </xf>
    <xf numFmtId="0" fontId="37" fillId="0" borderId="40" xfId="0" applyFont="1" applyFill="1" applyBorder="1" applyAlignment="1">
      <alignment horizontal="center" vertical="center"/>
    </xf>
    <xf numFmtId="0" fontId="37" fillId="0" borderId="15" xfId="0" applyFont="1" applyFill="1" applyBorder="1" applyAlignment="1">
      <alignment horizontal="center" vertical="center"/>
    </xf>
    <xf numFmtId="0" fontId="43" fillId="0" borderId="8" xfId="0" applyFont="1" applyFill="1" applyBorder="1" applyAlignment="1">
      <alignment horizontal="distributed" vertical="center" wrapText="1" indent="2"/>
    </xf>
    <xf numFmtId="0" fontId="43" fillId="0" borderId="8" xfId="0" applyFont="1" applyFill="1" applyBorder="1" applyAlignment="1">
      <alignment horizontal="distributed" vertical="center" wrapText="1" indent="1"/>
    </xf>
    <xf numFmtId="0" fontId="43" fillId="0" borderId="9" xfId="0" applyFont="1" applyFill="1" applyBorder="1" applyAlignment="1">
      <alignment horizontal="distributed" vertical="center" indent="1"/>
    </xf>
    <xf numFmtId="0" fontId="43" fillId="0" borderId="7" xfId="0" applyFont="1" applyFill="1" applyBorder="1" applyAlignment="1">
      <alignment horizontal="distributed" vertical="center" indent="1"/>
    </xf>
    <xf numFmtId="0" fontId="43" fillId="0" borderId="9" xfId="0" applyFont="1" applyFill="1" applyBorder="1" applyAlignment="1">
      <alignment horizontal="distributed" vertical="center" wrapText="1" indent="1"/>
    </xf>
    <xf numFmtId="0" fontId="33" fillId="0" borderId="0" xfId="2" applyFont="1" applyFill="1" applyAlignment="1">
      <alignment horizontal="left" vertical="top"/>
    </xf>
    <xf numFmtId="0" fontId="51" fillId="0" borderId="0" xfId="2" applyFont="1" applyFill="1" applyAlignment="1">
      <alignment horizontal="right" vertical="top"/>
    </xf>
    <xf numFmtId="0" fontId="33" fillId="0" borderId="0" xfId="2" applyFont="1" applyFill="1" applyAlignment="1">
      <alignment horizontal="right" vertical="top"/>
    </xf>
    <xf numFmtId="0" fontId="1" fillId="0" borderId="0" xfId="2" applyAlignment="1">
      <alignment horizontal="right" vertical="top"/>
    </xf>
    <xf numFmtId="0" fontId="10" fillId="0" borderId="1" xfId="2" applyFont="1" applyFill="1" applyBorder="1" applyAlignment="1">
      <alignment horizontal="right" vertical="center"/>
    </xf>
    <xf numFmtId="0" fontId="33" fillId="0" borderId="19" xfId="2" applyFont="1" applyFill="1" applyBorder="1" applyAlignment="1">
      <alignment horizontal="distributed" vertical="center"/>
    </xf>
    <xf numFmtId="0" fontId="33" fillId="0" borderId="15" xfId="2" applyFont="1" applyFill="1" applyBorder="1" applyAlignment="1">
      <alignment horizontal="distributed" vertical="center"/>
    </xf>
    <xf numFmtId="0" fontId="33" fillId="0" borderId="17" xfId="2" applyFont="1" applyFill="1" applyBorder="1" applyAlignment="1">
      <alignment horizontal="distributed" vertical="center"/>
    </xf>
    <xf numFmtId="0" fontId="41" fillId="0" borderId="32" xfId="2" applyFont="1" applyFill="1" applyBorder="1" applyAlignment="1">
      <alignment horizontal="distributed" vertical="center" wrapText="1"/>
    </xf>
    <xf numFmtId="0" fontId="41" fillId="0" borderId="48" xfId="2" applyFont="1" applyFill="1" applyBorder="1" applyAlignment="1">
      <alignment horizontal="distributed" vertical="center"/>
    </xf>
    <xf numFmtId="0" fontId="41" fillId="0" borderId="34" xfId="2" applyFont="1" applyFill="1" applyBorder="1" applyAlignment="1">
      <alignment horizontal="distributed" vertical="center"/>
    </xf>
    <xf numFmtId="0" fontId="41" fillId="0" borderId="21" xfId="2" applyFont="1" applyFill="1" applyBorder="1" applyAlignment="1">
      <alignment horizontal="distributed" vertical="center" wrapText="1"/>
    </xf>
    <xf numFmtId="0" fontId="41" fillId="0" borderId="38" xfId="2" applyFont="1" applyFill="1" applyBorder="1" applyAlignment="1">
      <alignment horizontal="distributed" vertical="center"/>
    </xf>
    <xf numFmtId="0" fontId="41" fillId="0" borderId="25" xfId="2" applyFont="1" applyFill="1" applyBorder="1" applyAlignment="1">
      <alignment horizontal="distributed" vertical="center"/>
    </xf>
    <xf numFmtId="0" fontId="40" fillId="0" borderId="22" xfId="2" applyFont="1" applyFill="1" applyBorder="1" applyAlignment="1">
      <alignment horizontal="center" vertical="distributed"/>
    </xf>
    <xf numFmtId="0" fontId="40" fillId="0" borderId="4" xfId="2" applyFont="1" applyFill="1" applyBorder="1" applyAlignment="1">
      <alignment horizontal="center" vertical="distributed"/>
    </xf>
    <xf numFmtId="0" fontId="40" fillId="0" borderId="3" xfId="2" applyFont="1" applyFill="1" applyBorder="1" applyAlignment="1">
      <alignment horizontal="left" vertical="center"/>
    </xf>
    <xf numFmtId="0" fontId="40" fillId="0" borderId="4" xfId="2" applyFont="1" applyFill="1" applyBorder="1" applyAlignment="1">
      <alignment horizontal="left" vertical="center"/>
    </xf>
    <xf numFmtId="0" fontId="40" fillId="0" borderId="2" xfId="2" applyFont="1" applyFill="1" applyBorder="1" applyAlignment="1">
      <alignment horizontal="center" vertical="center"/>
    </xf>
    <xf numFmtId="0" fontId="40" fillId="0" borderId="4" xfId="2" applyFont="1" applyFill="1" applyBorder="1" applyAlignment="1">
      <alignment horizontal="center" vertical="center"/>
    </xf>
    <xf numFmtId="0" fontId="10" fillId="0" borderId="0" xfId="2" applyFont="1" applyFill="1" applyAlignment="1">
      <alignment horizontal="right" vertical="center"/>
    </xf>
    <xf numFmtId="0" fontId="10" fillId="0" borderId="0" xfId="2" applyFont="1" applyFill="1" applyBorder="1" applyAlignment="1">
      <alignment horizontal="left" vertical="center"/>
    </xf>
    <xf numFmtId="0" fontId="10" fillId="0" borderId="1" xfId="2" applyFont="1" applyFill="1" applyBorder="1" applyAlignment="1">
      <alignment horizontal="right"/>
    </xf>
    <xf numFmtId="0" fontId="40" fillId="0" borderId="1" xfId="2" applyFont="1" applyFill="1" applyBorder="1" applyAlignment="1">
      <alignment horizontal="right" vertical="center"/>
    </xf>
    <xf numFmtId="186" fontId="48" fillId="0" borderId="0" xfId="2" applyNumberFormat="1" applyFont="1" applyFill="1" applyAlignment="1">
      <alignment horizontal="center"/>
    </xf>
    <xf numFmtId="186" fontId="40" fillId="0" borderId="0" xfId="2" applyNumberFormat="1" applyFont="1" applyFill="1" applyAlignment="1">
      <alignment horizontal="center"/>
    </xf>
    <xf numFmtId="0" fontId="36" fillId="0" borderId="47" xfId="2" applyFont="1" applyFill="1" applyBorder="1" applyAlignment="1">
      <alignment horizontal="center" vertical="center" wrapText="1"/>
    </xf>
    <xf numFmtId="0" fontId="36" fillId="0" borderId="47" xfId="2" applyFont="1" applyFill="1" applyBorder="1" applyAlignment="1">
      <alignment horizontal="center" vertical="center"/>
    </xf>
    <xf numFmtId="0" fontId="36" fillId="0" borderId="46" xfId="2" applyFont="1" applyFill="1" applyBorder="1" applyAlignment="1">
      <alignment horizontal="center" vertical="center"/>
    </xf>
    <xf numFmtId="0" fontId="42" fillId="0" borderId="8" xfId="2" applyFont="1" applyFill="1" applyBorder="1" applyAlignment="1">
      <alignment horizontal="center" vertical="center" wrapText="1"/>
    </xf>
    <xf numFmtId="0" fontId="42" fillId="0" borderId="9" xfId="2" applyFont="1" applyFill="1" applyBorder="1" applyAlignment="1">
      <alignment horizontal="center" vertical="center"/>
    </xf>
    <xf numFmtId="0" fontId="42" fillId="0" borderId="7" xfId="2" applyFont="1" applyFill="1" applyBorder="1" applyAlignment="1">
      <alignment horizontal="center" vertical="center"/>
    </xf>
    <xf numFmtId="0" fontId="42" fillId="0" borderId="8" xfId="2" applyFont="1" applyFill="1" applyBorder="1" applyAlignment="1">
      <alignment horizontal="distributed" vertical="center" wrapText="1" indent="2"/>
    </xf>
    <xf numFmtId="0" fontId="42" fillId="0" borderId="9" xfId="2" applyFont="1" applyFill="1" applyBorder="1" applyAlignment="1">
      <alignment horizontal="distributed" vertical="center" indent="2"/>
    </xf>
    <xf numFmtId="0" fontId="42" fillId="0" borderId="7" xfId="2" applyFont="1" applyFill="1" applyBorder="1" applyAlignment="1">
      <alignment horizontal="distributed" vertical="center" indent="2"/>
    </xf>
    <xf numFmtId="0" fontId="42" fillId="0" borderId="9" xfId="2" applyFont="1" applyFill="1" applyBorder="1" applyAlignment="1">
      <alignment horizontal="distributed" vertical="center" wrapText="1" indent="1"/>
    </xf>
    <xf numFmtId="0" fontId="42" fillId="0" borderId="9" xfId="2" applyFont="1" applyFill="1" applyBorder="1" applyAlignment="1">
      <alignment horizontal="distributed" vertical="center" indent="1"/>
    </xf>
    <xf numFmtId="0" fontId="42" fillId="0" borderId="7" xfId="2" applyFont="1" applyFill="1" applyBorder="1" applyAlignment="1">
      <alignment horizontal="distributed" vertical="center" indent="1"/>
    </xf>
    <xf numFmtId="0" fontId="42" fillId="0" borderId="9" xfId="2" applyFont="1" applyFill="1" applyBorder="1" applyAlignment="1">
      <alignment horizontal="center" vertical="center" wrapText="1"/>
    </xf>
    <xf numFmtId="186" fontId="40" fillId="0" borderId="0" xfId="2" applyNumberFormat="1" applyFont="1" applyFill="1" applyAlignment="1"/>
    <xf numFmtId="0" fontId="42" fillId="0" borderId="42" xfId="2" applyFont="1" applyFill="1" applyBorder="1" applyAlignment="1">
      <alignment horizontal="center" vertical="center" wrapText="1"/>
    </xf>
    <xf numFmtId="0" fontId="42" fillId="0" borderId="39" xfId="2" applyFont="1" applyFill="1" applyBorder="1" applyAlignment="1">
      <alignment horizontal="center" vertical="center" wrapText="1"/>
    </xf>
    <xf numFmtId="0" fontId="42" fillId="0" borderId="39" xfId="2" applyFont="1" applyFill="1" applyBorder="1" applyAlignment="1">
      <alignment horizontal="center" vertical="center"/>
    </xf>
    <xf numFmtId="0" fontId="42" fillId="0" borderId="45" xfId="2" applyFont="1" applyFill="1" applyBorder="1" applyAlignment="1">
      <alignment horizontal="center" vertical="center"/>
    </xf>
    <xf numFmtId="0" fontId="36" fillId="0" borderId="50" xfId="2" applyFont="1" applyFill="1" applyBorder="1" applyAlignment="1">
      <alignment horizontal="center" vertical="center"/>
    </xf>
    <xf numFmtId="0" fontId="36" fillId="0" borderId="51" xfId="2" applyFont="1" applyFill="1" applyBorder="1" applyAlignment="1">
      <alignment horizontal="center" vertical="center"/>
    </xf>
    <xf numFmtId="0" fontId="40" fillId="0" borderId="22" xfId="0" applyFont="1" applyFill="1" applyBorder="1" applyAlignment="1">
      <alignment horizontal="center" vertical="distributed"/>
    </xf>
    <xf numFmtId="0" fontId="40" fillId="0" borderId="4" xfId="0" applyFont="1" applyFill="1" applyBorder="1" applyAlignment="1">
      <alignment horizontal="center" vertical="distributed"/>
    </xf>
    <xf numFmtId="0" fontId="52" fillId="0" borderId="3" xfId="0" applyFont="1" applyFill="1" applyBorder="1" applyAlignment="1">
      <alignment horizontal="center" vertical="distributed"/>
    </xf>
    <xf numFmtId="0" fontId="52" fillId="0" borderId="4" xfId="0" applyFont="1" applyFill="1" applyBorder="1" applyAlignment="1">
      <alignment horizontal="center" vertical="distributed"/>
    </xf>
    <xf numFmtId="0" fontId="52" fillId="0" borderId="2" xfId="0" applyFont="1" applyFill="1" applyBorder="1" applyAlignment="1">
      <alignment horizontal="center" vertical="distributed"/>
    </xf>
    <xf numFmtId="0" fontId="42" fillId="0" borderId="8" xfId="0" applyFont="1" applyFill="1" applyBorder="1" applyAlignment="1">
      <alignment horizontal="distributed" vertical="center" wrapText="1" indent="1"/>
    </xf>
    <xf numFmtId="0" fontId="42" fillId="0" borderId="9" xfId="0" applyFont="1" applyFill="1" applyBorder="1" applyAlignment="1">
      <alignment horizontal="distributed" vertical="center" indent="1"/>
    </xf>
    <xf numFmtId="0" fontId="42" fillId="0" borderId="7" xfId="0" applyFont="1" applyFill="1" applyBorder="1" applyAlignment="1">
      <alignment horizontal="distributed" vertical="center" indent="1"/>
    </xf>
    <xf numFmtId="0" fontId="42" fillId="0" borderId="9" xfId="0" applyFont="1" applyFill="1" applyBorder="1" applyAlignment="1">
      <alignment horizontal="distributed" vertical="center" wrapText="1" indent="2"/>
    </xf>
    <xf numFmtId="0" fontId="42" fillId="0" borderId="9" xfId="0" applyFont="1" applyFill="1" applyBorder="1" applyAlignment="1">
      <alignment horizontal="distributed" vertical="center" indent="2"/>
    </xf>
    <xf numFmtId="0" fontId="42" fillId="0" borderId="7" xfId="0" applyFont="1" applyFill="1" applyBorder="1" applyAlignment="1">
      <alignment horizontal="distributed" vertical="center" indent="2"/>
    </xf>
    <xf numFmtId="0" fontId="51" fillId="0" borderId="0" xfId="0" applyFont="1" applyFill="1" applyAlignment="1">
      <alignment horizontal="right" vertical="top"/>
    </xf>
    <xf numFmtId="0" fontId="41" fillId="0" borderId="32" xfId="0" applyFont="1" applyFill="1" applyBorder="1" applyAlignment="1">
      <alignment horizontal="center" vertical="center" wrapText="1"/>
    </xf>
    <xf numFmtId="0" fontId="41" fillId="0" borderId="48" xfId="0" applyFont="1" applyFill="1" applyBorder="1" applyAlignment="1">
      <alignment horizontal="center" vertical="center"/>
    </xf>
    <xf numFmtId="0" fontId="41" fillId="0" borderId="34" xfId="0" applyFont="1" applyFill="1" applyBorder="1" applyAlignment="1">
      <alignment horizontal="center" vertical="center"/>
    </xf>
    <xf numFmtId="0" fontId="41" fillId="0" borderId="21" xfId="0" applyFont="1" applyFill="1" applyBorder="1" applyAlignment="1">
      <alignment horizontal="center" vertical="center" wrapText="1"/>
    </xf>
    <xf numFmtId="0" fontId="41" fillId="0" borderId="38" xfId="0" applyFont="1" applyFill="1" applyBorder="1" applyAlignment="1">
      <alignment horizontal="center" vertical="center"/>
    </xf>
    <xf numFmtId="0" fontId="41" fillId="0" borderId="25" xfId="0" applyFont="1" applyFill="1" applyBorder="1" applyAlignment="1">
      <alignment horizontal="center" vertical="center"/>
    </xf>
    <xf numFmtId="0" fontId="40" fillId="0" borderId="4" xfId="0" applyFont="1" applyFill="1" applyBorder="1" applyAlignment="1">
      <alignment horizontal="left" vertical="center"/>
    </xf>
    <xf numFmtId="0" fontId="40" fillId="0" borderId="3" xfId="0" applyFont="1" applyFill="1" applyBorder="1" applyAlignment="1">
      <alignment horizontal="center" vertical="distributed"/>
    </xf>
    <xf numFmtId="0" fontId="42" fillId="0" borderId="9" xfId="0" applyFont="1" applyFill="1" applyBorder="1" applyAlignment="1">
      <alignment horizontal="distributed" vertical="center" wrapText="1" indent="1"/>
    </xf>
    <xf numFmtId="0" fontId="0" fillId="0" borderId="1" xfId="0" applyBorder="1" applyAlignment="1">
      <alignment horizontal="right" vertical="center"/>
    </xf>
    <xf numFmtId="0" fontId="53" fillId="0" borderId="22" xfId="0" applyFont="1" applyFill="1" applyBorder="1" applyAlignment="1">
      <alignment horizontal="left" vertical="center"/>
    </xf>
    <xf numFmtId="0" fontId="53" fillId="0" borderId="4" xfId="0" applyFont="1" applyFill="1" applyBorder="1" applyAlignment="1">
      <alignment horizontal="left" vertical="center"/>
    </xf>
    <xf numFmtId="0" fontId="33" fillId="0" borderId="1" xfId="0" applyFont="1" applyFill="1" applyBorder="1" applyAlignment="1">
      <alignment horizontal="distributed" vertical="center"/>
    </xf>
    <xf numFmtId="0" fontId="53" fillId="0" borderId="3" xfId="0" applyFont="1" applyFill="1" applyBorder="1" applyAlignment="1">
      <alignment horizontal="left" vertical="center"/>
    </xf>
    <xf numFmtId="0" fontId="41" fillId="0" borderId="23" xfId="0" applyFont="1" applyFill="1" applyBorder="1" applyAlignment="1">
      <alignment horizontal="center" vertical="center"/>
    </xf>
    <xf numFmtId="0" fontId="41" fillId="0" borderId="47" xfId="0" applyFont="1" applyFill="1" applyBorder="1" applyAlignment="1">
      <alignment horizontal="center" vertical="center"/>
    </xf>
    <xf numFmtId="0" fontId="42" fillId="0" borderId="46" xfId="0" applyFont="1" applyFill="1" applyBorder="1" applyAlignment="1">
      <alignment horizontal="center" vertical="center" wrapText="1"/>
    </xf>
    <xf numFmtId="0" fontId="42" fillId="0" borderId="46" xfId="0" applyFont="1" applyFill="1" applyBorder="1" applyAlignment="1">
      <alignment horizontal="center" vertical="center"/>
    </xf>
    <xf numFmtId="0" fontId="42" fillId="0" borderId="46" xfId="0" applyFont="1" applyFill="1" applyBorder="1" applyAlignment="1">
      <alignment horizontal="distributed" vertical="center" wrapText="1" indent="1"/>
    </xf>
    <xf numFmtId="0" fontId="42" fillId="0" borderId="46" xfId="0" applyFont="1" applyFill="1" applyBorder="1" applyAlignment="1">
      <alignment horizontal="distributed" vertical="center" indent="1"/>
    </xf>
    <xf numFmtId="0" fontId="42" fillId="0" borderId="6" xfId="0" applyFont="1" applyFill="1" applyBorder="1" applyAlignment="1">
      <alignment horizontal="center" vertical="center" wrapText="1"/>
    </xf>
    <xf numFmtId="186" fontId="8" fillId="0" borderId="0" xfId="0" applyNumberFormat="1" applyFont="1" applyFill="1" applyAlignment="1">
      <alignment horizontal="center"/>
    </xf>
    <xf numFmtId="186" fontId="0" fillId="0" borderId="0" xfId="0" applyNumberFormat="1" applyAlignment="1">
      <alignment horizontal="center"/>
    </xf>
    <xf numFmtId="0" fontId="10" fillId="0" borderId="2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vertical="center"/>
    </xf>
    <xf numFmtId="0" fontId="53" fillId="0" borderId="22" xfId="0" applyFont="1" applyFill="1" applyBorder="1" applyAlignment="1">
      <alignment horizontal="center" vertical="distributed"/>
    </xf>
    <xf numFmtId="0" fontId="53" fillId="0" borderId="4" xfId="0" applyFont="1" applyFill="1" applyBorder="1" applyAlignment="1">
      <alignment horizontal="center" vertical="distributed"/>
    </xf>
    <xf numFmtId="0" fontId="53" fillId="0" borderId="4" xfId="0" applyFont="1" applyFill="1" applyBorder="1" applyAlignment="1">
      <alignment horizontal="left" vertical="distributed"/>
    </xf>
    <xf numFmtId="0" fontId="53" fillId="0" borderId="3" xfId="0" applyFont="1" applyFill="1" applyBorder="1" applyAlignment="1">
      <alignment horizontal="center" vertical="center"/>
    </xf>
    <xf numFmtId="0" fontId="53" fillId="0" borderId="4" xfId="0" applyFont="1" applyFill="1" applyBorder="1" applyAlignment="1">
      <alignment horizontal="center" vertical="center"/>
    </xf>
    <xf numFmtId="0" fontId="36" fillId="0" borderId="23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/>
    </xf>
    <xf numFmtId="0" fontId="36" fillId="0" borderId="50" xfId="0" applyFont="1" applyFill="1" applyBorder="1" applyAlignment="1">
      <alignment horizontal="center" vertical="center"/>
    </xf>
    <xf numFmtId="0" fontId="36" fillId="0" borderId="51" xfId="0" applyFont="1" applyFill="1" applyBorder="1" applyAlignment="1">
      <alignment horizontal="center" vertical="center"/>
    </xf>
  </cellXfs>
  <cellStyles count="3">
    <cellStyle name="一般" xfId="0" builtinId="0"/>
    <cellStyle name="一般 2" xfId="1" xr:uid="{B91DD151-9B82-4B3B-A79B-3655333BDD1D}"/>
    <cellStyle name="一般 2 2 2" xfId="2" xr:uid="{C5B1BC23-E66E-4896-AFCE-701EB64470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75C38-420D-44B0-9B1A-46A1DB091D96}">
  <sheetPr>
    <pageSetUpPr fitToPage="1"/>
  </sheetPr>
  <dimension ref="A1:P38"/>
  <sheetViews>
    <sheetView tabSelected="1" view="pageBreakPreview" zoomScaleNormal="100" zoomScaleSheetLayoutView="100" workbookViewId="0">
      <selection activeCell="F5" sqref="F5"/>
    </sheetView>
  </sheetViews>
  <sheetFormatPr defaultColWidth="9" defaultRowHeight="16.2" x14ac:dyDescent="0.3"/>
  <cols>
    <col min="1" max="1" width="31.33203125" style="21" customWidth="1"/>
    <col min="2" max="4" width="22.5546875" style="20" customWidth="1"/>
    <col min="5" max="5" width="23.77734375" style="20" customWidth="1"/>
    <col min="6" max="6" width="24" style="20" customWidth="1"/>
    <col min="7" max="7" width="20.109375" style="20" customWidth="1"/>
    <col min="8" max="8" width="26" style="20" customWidth="1"/>
    <col min="9" max="15" width="8.77734375" style="20" customWidth="1"/>
    <col min="16" max="16384" width="9" style="20"/>
  </cols>
  <sheetData>
    <row r="1" spans="1:8" s="2" customFormat="1" ht="51" customHeight="1" x14ac:dyDescent="0.4">
      <c r="A1" s="271" t="s">
        <v>0</v>
      </c>
      <c r="B1" s="271"/>
      <c r="C1" s="271"/>
      <c r="D1" s="271"/>
      <c r="E1" s="1" t="s">
        <v>1</v>
      </c>
      <c r="F1" s="1"/>
      <c r="G1" s="1"/>
      <c r="H1" s="1"/>
    </row>
    <row r="2" spans="1:8" s="3" customFormat="1" ht="12.75" customHeight="1" thickBot="1" x14ac:dyDescent="0.3">
      <c r="A2" s="272" t="s">
        <v>2</v>
      </c>
      <c r="B2" s="272"/>
      <c r="C2" s="272"/>
      <c r="D2" s="272"/>
      <c r="E2" s="273" t="s">
        <v>3</v>
      </c>
      <c r="F2" s="273"/>
      <c r="G2" s="273"/>
      <c r="H2" s="273"/>
    </row>
    <row r="3" spans="1:8" s="4" customFormat="1" ht="28.5" customHeight="1" x14ac:dyDescent="0.3">
      <c r="A3" s="274" t="s">
        <v>4</v>
      </c>
      <c r="B3" s="277" t="s">
        <v>5</v>
      </c>
      <c r="C3" s="278"/>
      <c r="D3" s="278"/>
      <c r="E3" s="278" t="s">
        <v>6</v>
      </c>
      <c r="F3" s="278"/>
      <c r="G3" s="278"/>
      <c r="H3" s="279"/>
    </row>
    <row r="4" spans="1:8" s="5" customFormat="1" ht="21.75" customHeight="1" x14ac:dyDescent="0.3">
      <c r="A4" s="275"/>
      <c r="B4" s="280" t="s">
        <v>7</v>
      </c>
      <c r="C4" s="282" t="s">
        <v>8</v>
      </c>
      <c r="D4" s="283"/>
      <c r="E4" s="283"/>
      <c r="F4" s="283"/>
      <c r="G4" s="283"/>
      <c r="H4" s="284"/>
    </row>
    <row r="5" spans="1:8" s="4" customFormat="1" ht="41.55" customHeight="1" thickBot="1" x14ac:dyDescent="0.35">
      <c r="A5" s="276"/>
      <c r="B5" s="281"/>
      <c r="C5" s="6" t="s">
        <v>9</v>
      </c>
      <c r="D5" s="7" t="s">
        <v>10</v>
      </c>
      <c r="E5" s="6" t="s">
        <v>11</v>
      </c>
      <c r="F5" s="6" t="s">
        <v>12</v>
      </c>
      <c r="G5" s="6" t="s">
        <v>13</v>
      </c>
      <c r="H5" s="8" t="s">
        <v>14</v>
      </c>
    </row>
    <row r="6" spans="1:8" s="3" customFormat="1" ht="34.35" customHeight="1" x14ac:dyDescent="0.25">
      <c r="A6" s="9" t="s">
        <v>15</v>
      </c>
      <c r="B6" s="10">
        <v>35066</v>
      </c>
      <c r="C6" s="10">
        <f>E6+F6+G6</f>
        <v>7940</v>
      </c>
      <c r="D6" s="11">
        <v>22.643016026920666</v>
      </c>
      <c r="E6" s="10">
        <f>SUM(E7:E35)</f>
        <v>7155</v>
      </c>
      <c r="F6" s="10">
        <v>10</v>
      </c>
      <c r="G6" s="10">
        <v>775</v>
      </c>
      <c r="H6" s="10">
        <v>34362.9</v>
      </c>
    </row>
    <row r="7" spans="1:8" s="3" customFormat="1" ht="21.6" customHeight="1" x14ac:dyDescent="0.25">
      <c r="A7" s="201" t="s">
        <v>16</v>
      </c>
      <c r="B7" s="12">
        <v>5837</v>
      </c>
      <c r="C7" s="10">
        <v>1324</v>
      </c>
      <c r="D7" s="11">
        <v>22.682885043686827</v>
      </c>
      <c r="E7" s="10">
        <v>1324</v>
      </c>
      <c r="F7" s="10">
        <v>0</v>
      </c>
      <c r="G7" s="10">
        <v>0</v>
      </c>
      <c r="H7" s="10">
        <v>5342</v>
      </c>
    </row>
    <row r="8" spans="1:8" s="3" customFormat="1" ht="21.6" customHeight="1" x14ac:dyDescent="0.25">
      <c r="A8" s="201" t="s">
        <v>17</v>
      </c>
      <c r="B8" s="12">
        <v>3986</v>
      </c>
      <c r="C8" s="10">
        <v>1087</v>
      </c>
      <c r="D8" s="11">
        <v>27.270446562970395</v>
      </c>
      <c r="E8" s="10">
        <v>1087</v>
      </c>
      <c r="F8" s="10">
        <v>0</v>
      </c>
      <c r="G8" s="10">
        <v>0</v>
      </c>
      <c r="H8" s="10">
        <v>5455.8</v>
      </c>
    </row>
    <row r="9" spans="1:8" s="3" customFormat="1" ht="21.6" customHeight="1" x14ac:dyDescent="0.3">
      <c r="A9" s="201" t="s">
        <v>18</v>
      </c>
      <c r="B9" s="12">
        <v>3409</v>
      </c>
      <c r="C9" s="10">
        <v>742</v>
      </c>
      <c r="D9" s="11">
        <v>21.765913757700204</v>
      </c>
      <c r="E9" s="10">
        <v>742</v>
      </c>
      <c r="F9" s="10">
        <v>0</v>
      </c>
      <c r="G9" s="10">
        <v>0</v>
      </c>
      <c r="H9" s="13">
        <v>5573.5</v>
      </c>
    </row>
    <row r="10" spans="1:8" s="3" customFormat="1" ht="21.6" customHeight="1" x14ac:dyDescent="0.3">
      <c r="A10" s="201" t="s">
        <v>19</v>
      </c>
      <c r="B10" s="12">
        <v>2980</v>
      </c>
      <c r="C10" s="10">
        <v>1016</v>
      </c>
      <c r="D10" s="11">
        <v>34.09395973154362</v>
      </c>
      <c r="E10" s="10">
        <v>1014</v>
      </c>
      <c r="F10" s="10">
        <v>2</v>
      </c>
      <c r="G10" s="10">
        <v>0</v>
      </c>
      <c r="H10" s="13">
        <v>3764</v>
      </c>
    </row>
    <row r="11" spans="1:8" s="3" customFormat="1" ht="21.6" customHeight="1" x14ac:dyDescent="0.3">
      <c r="A11" s="201" t="s">
        <v>20</v>
      </c>
      <c r="B11" s="12">
        <v>1796</v>
      </c>
      <c r="C11" s="10">
        <v>632</v>
      </c>
      <c r="D11" s="11">
        <v>35.189309576837417</v>
      </c>
      <c r="E11" s="10">
        <v>632</v>
      </c>
      <c r="F11" s="10">
        <v>0</v>
      </c>
      <c r="G11" s="10">
        <v>0</v>
      </c>
      <c r="H11" s="13">
        <v>2534</v>
      </c>
    </row>
    <row r="12" spans="1:8" s="3" customFormat="1" ht="21.6" customHeight="1" x14ac:dyDescent="0.3">
      <c r="A12" s="201" t="s">
        <v>21</v>
      </c>
      <c r="B12" s="12">
        <v>2768</v>
      </c>
      <c r="C12" s="10">
        <v>761</v>
      </c>
      <c r="D12" s="11">
        <v>27.492774566473987</v>
      </c>
      <c r="E12" s="10">
        <v>761</v>
      </c>
      <c r="F12" s="10">
        <v>0</v>
      </c>
      <c r="G12" s="10">
        <v>0</v>
      </c>
      <c r="H12" s="13">
        <v>2898</v>
      </c>
    </row>
    <row r="13" spans="1:8" s="3" customFormat="1" ht="21.6" customHeight="1" x14ac:dyDescent="0.3">
      <c r="A13" s="201" t="s">
        <v>22</v>
      </c>
      <c r="B13" s="12">
        <v>532</v>
      </c>
      <c r="C13" s="10">
        <v>88</v>
      </c>
      <c r="D13" s="11">
        <v>16.541353383458645</v>
      </c>
      <c r="E13" s="10">
        <v>88</v>
      </c>
      <c r="F13" s="10">
        <v>0</v>
      </c>
      <c r="G13" s="10">
        <v>0</v>
      </c>
      <c r="H13" s="13">
        <v>618</v>
      </c>
    </row>
    <row r="14" spans="1:8" s="3" customFormat="1" ht="21.6" customHeight="1" x14ac:dyDescent="0.3">
      <c r="A14" s="201" t="s">
        <v>23</v>
      </c>
      <c r="B14" s="12">
        <v>912</v>
      </c>
      <c r="C14" s="10">
        <v>221</v>
      </c>
      <c r="D14" s="11">
        <v>24.232456140350877</v>
      </c>
      <c r="E14" s="10">
        <v>221</v>
      </c>
      <c r="F14" s="10">
        <v>0</v>
      </c>
      <c r="G14" s="10">
        <v>0</v>
      </c>
      <c r="H14" s="13">
        <v>1520</v>
      </c>
    </row>
    <row r="15" spans="1:8" s="3" customFormat="1" ht="21.6" customHeight="1" x14ac:dyDescent="0.3">
      <c r="A15" s="201" t="s">
        <v>24</v>
      </c>
      <c r="B15" s="12">
        <v>820</v>
      </c>
      <c r="C15" s="10">
        <v>131</v>
      </c>
      <c r="D15" s="11">
        <v>15.975609756097562</v>
      </c>
      <c r="E15" s="10">
        <v>131</v>
      </c>
      <c r="F15" s="10">
        <v>0</v>
      </c>
      <c r="G15" s="10">
        <v>0</v>
      </c>
      <c r="H15" s="13">
        <v>507</v>
      </c>
    </row>
    <row r="16" spans="1:8" s="3" customFormat="1" ht="21.6" customHeight="1" x14ac:dyDescent="0.3">
      <c r="A16" s="201" t="s">
        <v>25</v>
      </c>
      <c r="B16" s="12">
        <v>1548</v>
      </c>
      <c r="C16" s="10">
        <v>253</v>
      </c>
      <c r="D16" s="11">
        <v>16.343669250645995</v>
      </c>
      <c r="E16" s="10">
        <v>253</v>
      </c>
      <c r="F16" s="10">
        <v>0</v>
      </c>
      <c r="G16" s="10">
        <v>0</v>
      </c>
      <c r="H16" s="13">
        <v>1287</v>
      </c>
    </row>
    <row r="17" spans="1:8" s="3" customFormat="1" ht="21.6" customHeight="1" x14ac:dyDescent="0.3">
      <c r="A17" s="201" t="s">
        <v>26</v>
      </c>
      <c r="B17" s="12">
        <v>249</v>
      </c>
      <c r="C17" s="10">
        <v>80</v>
      </c>
      <c r="D17" s="11">
        <v>32.128514056224901</v>
      </c>
      <c r="E17" s="10">
        <v>80</v>
      </c>
      <c r="F17" s="10">
        <v>0</v>
      </c>
      <c r="G17" s="10">
        <v>0</v>
      </c>
      <c r="H17" s="13">
        <v>314</v>
      </c>
    </row>
    <row r="18" spans="1:8" s="3" customFormat="1" ht="21.6" customHeight="1" x14ac:dyDescent="0.3">
      <c r="A18" s="201" t="s">
        <v>27</v>
      </c>
      <c r="B18" s="12">
        <v>932</v>
      </c>
      <c r="C18" s="10">
        <v>104</v>
      </c>
      <c r="D18" s="11">
        <v>11.158798283261802</v>
      </c>
      <c r="E18" s="10">
        <v>104</v>
      </c>
      <c r="F18" s="10">
        <v>0</v>
      </c>
      <c r="G18" s="10">
        <v>0</v>
      </c>
      <c r="H18" s="103">
        <v>712.6</v>
      </c>
    </row>
    <row r="19" spans="1:8" s="3" customFormat="1" ht="21.6" customHeight="1" x14ac:dyDescent="0.3">
      <c r="A19" s="201" t="s">
        <v>28</v>
      </c>
      <c r="B19" s="12">
        <v>736</v>
      </c>
      <c r="C19" s="10">
        <v>32</v>
      </c>
      <c r="D19" s="11">
        <v>4.3478260869565215</v>
      </c>
      <c r="E19" s="10">
        <v>32</v>
      </c>
      <c r="F19" s="10">
        <v>0</v>
      </c>
      <c r="G19" s="10">
        <v>0</v>
      </c>
      <c r="H19" s="13">
        <v>216</v>
      </c>
    </row>
    <row r="20" spans="1:8" s="3" customFormat="1" ht="21.6" customHeight="1" x14ac:dyDescent="0.3">
      <c r="A20" s="201" t="s">
        <v>29</v>
      </c>
      <c r="B20" s="12">
        <v>803</v>
      </c>
      <c r="C20" s="10">
        <v>204</v>
      </c>
      <c r="D20" s="11">
        <v>25.404732254047325</v>
      </c>
      <c r="E20" s="10">
        <v>204</v>
      </c>
      <c r="F20" s="10">
        <v>0</v>
      </c>
      <c r="G20" s="10">
        <v>0</v>
      </c>
      <c r="H20" s="103">
        <v>764.5</v>
      </c>
    </row>
    <row r="21" spans="1:8" s="3" customFormat="1" ht="21.6" customHeight="1" x14ac:dyDescent="0.3">
      <c r="A21" s="201" t="s">
        <v>30</v>
      </c>
      <c r="B21" s="12">
        <v>79</v>
      </c>
      <c r="C21" s="10">
        <v>41</v>
      </c>
      <c r="D21" s="11">
        <v>51.898734177215189</v>
      </c>
      <c r="E21" s="10">
        <v>40</v>
      </c>
      <c r="F21" s="10">
        <v>1</v>
      </c>
      <c r="G21" s="10">
        <v>0</v>
      </c>
      <c r="H21" s="103">
        <v>145.5</v>
      </c>
    </row>
    <row r="22" spans="1:8" s="3" customFormat="1" ht="21.6" customHeight="1" x14ac:dyDescent="0.3">
      <c r="A22" s="201" t="s">
        <v>31</v>
      </c>
      <c r="B22" s="12">
        <v>367</v>
      </c>
      <c r="C22" s="10">
        <v>57</v>
      </c>
      <c r="D22" s="11">
        <v>15.531335149863759</v>
      </c>
      <c r="E22" s="10">
        <v>57</v>
      </c>
      <c r="F22" s="10">
        <v>0</v>
      </c>
      <c r="G22" s="10">
        <v>0</v>
      </c>
      <c r="H22" s="13">
        <v>301</v>
      </c>
    </row>
    <row r="23" spans="1:8" s="3" customFormat="1" ht="21.6" customHeight="1" x14ac:dyDescent="0.3">
      <c r="A23" s="201" t="s">
        <v>32</v>
      </c>
      <c r="B23" s="12">
        <v>248</v>
      </c>
      <c r="C23" s="10">
        <v>8</v>
      </c>
      <c r="D23" s="11">
        <v>3.225806451612903</v>
      </c>
      <c r="E23" s="10">
        <v>8</v>
      </c>
      <c r="F23" s="10">
        <v>0</v>
      </c>
      <c r="G23" s="10">
        <v>0</v>
      </c>
      <c r="H23" s="13">
        <v>64</v>
      </c>
    </row>
    <row r="24" spans="1:8" s="3" customFormat="1" ht="21.6" customHeight="1" x14ac:dyDescent="0.3">
      <c r="A24" s="201" t="s">
        <v>33</v>
      </c>
      <c r="B24" s="12">
        <v>452</v>
      </c>
      <c r="C24" s="10">
        <v>73</v>
      </c>
      <c r="D24" s="11">
        <v>16.150442477876105</v>
      </c>
      <c r="E24" s="10">
        <v>73</v>
      </c>
      <c r="F24" s="10">
        <v>0</v>
      </c>
      <c r="G24" s="10">
        <v>0</v>
      </c>
      <c r="H24" s="13">
        <v>413</v>
      </c>
    </row>
    <row r="25" spans="1:8" s="3" customFormat="1" ht="21.6" customHeight="1" x14ac:dyDescent="0.3">
      <c r="A25" s="201" t="s">
        <v>34</v>
      </c>
      <c r="B25" s="12">
        <v>568</v>
      </c>
      <c r="C25" s="10">
        <v>28</v>
      </c>
      <c r="D25" s="11">
        <v>4.929577464788732</v>
      </c>
      <c r="E25" s="10">
        <v>28</v>
      </c>
      <c r="F25" s="10">
        <v>0</v>
      </c>
      <c r="G25" s="10">
        <v>0</v>
      </c>
      <c r="H25" s="13">
        <v>219</v>
      </c>
    </row>
    <row r="26" spans="1:8" s="3" customFormat="1" ht="21.6" customHeight="1" x14ac:dyDescent="0.3">
      <c r="A26" s="201" t="s">
        <v>35</v>
      </c>
      <c r="B26" s="12">
        <v>802</v>
      </c>
      <c r="C26" s="10">
        <v>35</v>
      </c>
      <c r="D26" s="11">
        <v>4.3640897755610979</v>
      </c>
      <c r="E26" s="10">
        <v>35</v>
      </c>
      <c r="F26" s="10">
        <v>0</v>
      </c>
      <c r="G26" s="10">
        <v>0</v>
      </c>
      <c r="H26" s="13">
        <v>212</v>
      </c>
    </row>
    <row r="27" spans="1:8" s="3" customFormat="1" ht="21.6" customHeight="1" x14ac:dyDescent="0.3">
      <c r="A27" s="201" t="s">
        <v>36</v>
      </c>
      <c r="B27" s="12">
        <v>128</v>
      </c>
      <c r="C27" s="10">
        <v>1</v>
      </c>
      <c r="D27" s="11">
        <v>0.78125</v>
      </c>
      <c r="E27" s="10">
        <v>1</v>
      </c>
      <c r="F27" s="10">
        <v>0</v>
      </c>
      <c r="G27" s="10">
        <v>0</v>
      </c>
      <c r="H27" s="13">
        <v>41</v>
      </c>
    </row>
    <row r="28" spans="1:8" s="3" customFormat="1" ht="21.6" customHeight="1" x14ac:dyDescent="0.3">
      <c r="A28" s="201" t="s">
        <v>37</v>
      </c>
      <c r="B28" s="12">
        <v>115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3">
        <v>60</v>
      </c>
    </row>
    <row r="29" spans="1:8" s="3" customFormat="1" ht="23.55" customHeight="1" x14ac:dyDescent="0.3">
      <c r="A29" s="200" t="s">
        <v>38</v>
      </c>
      <c r="B29" s="12">
        <v>182</v>
      </c>
      <c r="C29" s="10">
        <v>64</v>
      </c>
      <c r="D29" s="11">
        <v>35.164835164835168</v>
      </c>
      <c r="E29" s="10">
        <v>64</v>
      </c>
      <c r="F29" s="10">
        <v>0</v>
      </c>
      <c r="G29" s="10">
        <v>0</v>
      </c>
      <c r="H29" s="13">
        <v>154</v>
      </c>
    </row>
    <row r="30" spans="1:8" s="3" customFormat="1" ht="21.6" customHeight="1" x14ac:dyDescent="0.3">
      <c r="A30" s="202" t="s">
        <v>39</v>
      </c>
      <c r="B30" s="12">
        <v>169</v>
      </c>
      <c r="C30" s="10">
        <v>79</v>
      </c>
      <c r="D30" s="11">
        <v>46.745562130177518</v>
      </c>
      <c r="E30" s="10">
        <v>79</v>
      </c>
      <c r="F30" s="10">
        <v>0</v>
      </c>
      <c r="G30" s="10">
        <v>0</v>
      </c>
      <c r="H30" s="13">
        <v>569</v>
      </c>
    </row>
    <row r="31" spans="1:8" s="3" customFormat="1" ht="21.6" customHeight="1" x14ac:dyDescent="0.3">
      <c r="A31" s="202" t="s">
        <v>40</v>
      </c>
      <c r="B31" s="12">
        <v>91</v>
      </c>
      <c r="C31" s="10">
        <v>49</v>
      </c>
      <c r="D31" s="11">
        <v>53.846153846153847</v>
      </c>
      <c r="E31" s="10">
        <v>49</v>
      </c>
      <c r="F31" s="10">
        <v>0</v>
      </c>
      <c r="G31" s="10">
        <v>0</v>
      </c>
      <c r="H31" s="13">
        <v>432</v>
      </c>
    </row>
    <row r="32" spans="1:8" s="3" customFormat="1" ht="21.6" customHeight="1" x14ac:dyDescent="0.3">
      <c r="A32" s="202" t="s">
        <v>41</v>
      </c>
      <c r="B32" s="12">
        <v>117</v>
      </c>
      <c r="C32" s="10">
        <v>48</v>
      </c>
      <c r="D32" s="11">
        <v>41.025641025641022</v>
      </c>
      <c r="E32" s="10">
        <v>48</v>
      </c>
      <c r="F32" s="10">
        <v>0</v>
      </c>
      <c r="G32" s="10">
        <v>0</v>
      </c>
      <c r="H32" s="13">
        <v>246</v>
      </c>
    </row>
    <row r="33" spans="1:16" s="3" customFormat="1" ht="21.6" customHeight="1" x14ac:dyDescent="0.3">
      <c r="A33" s="202" t="s">
        <v>42</v>
      </c>
      <c r="B33" s="12">
        <v>1182</v>
      </c>
      <c r="C33" s="10">
        <v>291</v>
      </c>
      <c r="D33" s="10">
        <v>0</v>
      </c>
      <c r="E33" s="104">
        <v>0</v>
      </c>
      <c r="F33" s="10">
        <v>0</v>
      </c>
      <c r="G33" s="10">
        <v>291</v>
      </c>
      <c r="H33" s="14">
        <v>0</v>
      </c>
    </row>
    <row r="34" spans="1:16" s="3" customFormat="1" ht="21.6" customHeight="1" x14ac:dyDescent="0.3">
      <c r="A34" s="202" t="s">
        <v>43</v>
      </c>
      <c r="B34" s="12">
        <v>1438</v>
      </c>
      <c r="C34" s="10">
        <v>175</v>
      </c>
      <c r="D34" s="10">
        <v>0</v>
      </c>
      <c r="E34" s="104">
        <v>0</v>
      </c>
      <c r="F34" s="10">
        <v>2</v>
      </c>
      <c r="G34" s="10">
        <v>173</v>
      </c>
      <c r="H34" s="14">
        <v>0</v>
      </c>
    </row>
    <row r="35" spans="1:16" s="3" customFormat="1" ht="21.6" customHeight="1" thickBot="1" x14ac:dyDescent="0.35">
      <c r="A35" s="203" t="s">
        <v>44</v>
      </c>
      <c r="B35" s="15">
        <v>1820</v>
      </c>
      <c r="C35" s="16">
        <v>316</v>
      </c>
      <c r="D35" s="16">
        <v>0</v>
      </c>
      <c r="E35" s="105">
        <v>0</v>
      </c>
      <c r="F35" s="16">
        <v>5</v>
      </c>
      <c r="G35" s="16">
        <v>311</v>
      </c>
      <c r="H35" s="17">
        <v>0</v>
      </c>
    </row>
    <row r="36" spans="1:16" s="19" customFormat="1" ht="4.8" customHeight="1" x14ac:dyDescent="0.3">
      <c r="A36" s="18"/>
      <c r="B36" s="10"/>
      <c r="C36" s="10"/>
      <c r="D36" s="11"/>
      <c r="E36" s="10"/>
      <c r="F36" s="10"/>
      <c r="G36" s="10"/>
      <c r="H36" s="14"/>
    </row>
    <row r="37" spans="1:16" s="3" customFormat="1" ht="75.599999999999994" customHeight="1" x14ac:dyDescent="0.25">
      <c r="A37" s="269" t="s">
        <v>645</v>
      </c>
      <c r="B37" s="269"/>
      <c r="C37" s="269"/>
      <c r="D37" s="269"/>
      <c r="E37" s="269"/>
      <c r="F37" s="269"/>
      <c r="G37" s="269"/>
      <c r="H37" s="269"/>
    </row>
    <row r="38" spans="1:16" s="3" customFormat="1" ht="33.6" customHeight="1" x14ac:dyDescent="0.3">
      <c r="A38" s="270" t="s">
        <v>45</v>
      </c>
      <c r="B38" s="270"/>
      <c r="C38" s="270"/>
      <c r="D38" s="270"/>
      <c r="E38" s="270" t="s">
        <v>46</v>
      </c>
      <c r="F38" s="270"/>
      <c r="G38" s="270"/>
      <c r="H38" s="270"/>
      <c r="P38" s="20"/>
    </row>
  </sheetData>
  <mergeCells count="11">
    <mergeCell ref="A37:H37"/>
    <mergeCell ref="A38:D38"/>
    <mergeCell ref="E38:H38"/>
    <mergeCell ref="A1:D1"/>
    <mergeCell ref="A2:D2"/>
    <mergeCell ref="E2:H2"/>
    <mergeCell ref="A3:A5"/>
    <mergeCell ref="B3:D3"/>
    <mergeCell ref="E3:H3"/>
    <mergeCell ref="B4:B5"/>
    <mergeCell ref="C4:H4"/>
  </mergeCells>
  <phoneticPr fontId="3" type="noConversion"/>
  <dataValidations count="1">
    <dataValidation type="whole" allowBlank="1" showInputMessage="1" showErrorMessage="1" errorTitle="嘿嘿！你粉混喔" error="數字必須素整數而且不得小於 0 也應該不會大於 50000000 吧" sqref="G33:H36 C33:D36 B8:B36 D28 E8:F36" xr:uid="{7174436B-D37D-423A-A626-E22B22B15C90}">
      <formula1>0</formula1>
      <formula2>50000000</formula2>
    </dataValidation>
  </dataValidations>
  <printOptions horizontalCentered="1" verticalCentered="1"/>
  <pageMargins left="0.15748031496062992" right="0" top="0.15748031496062992" bottom="0" header="0" footer="0"/>
  <pageSetup paperSize="9" scale="92" fitToWidth="0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AF008-2AD9-42CA-8AD6-AF2CD15D4A9F}">
  <dimension ref="A1:EH57"/>
  <sheetViews>
    <sheetView showGridLines="0" view="pageBreakPreview" topLeftCell="A4" zoomScaleNormal="100" zoomScaleSheetLayoutView="100" workbookViewId="0">
      <selection activeCell="A8" sqref="A8"/>
    </sheetView>
  </sheetViews>
  <sheetFormatPr defaultColWidth="9" defaultRowHeight="12.6" x14ac:dyDescent="0.25"/>
  <cols>
    <col min="1" max="1" width="28.77734375" style="206" customWidth="1"/>
    <col min="2" max="4" width="8.44140625" style="206" customWidth="1"/>
    <col min="5" max="5" width="7.109375" style="206" customWidth="1"/>
    <col min="6" max="6" width="8.21875" style="206" customWidth="1"/>
    <col min="7" max="7" width="7.109375" style="206" customWidth="1"/>
    <col min="8" max="8" width="7.88671875" style="206" customWidth="1"/>
    <col min="9" max="9" width="7.109375" style="206" customWidth="1"/>
    <col min="10" max="10" width="8.44140625" style="206" customWidth="1"/>
    <col min="11" max="20" width="9.5546875" style="206" customWidth="1"/>
    <col min="21" max="21" width="28.77734375" style="206" customWidth="1"/>
    <col min="22" max="29" width="8.77734375" style="206" customWidth="1"/>
    <col min="30" max="41" width="7.88671875" style="206" customWidth="1"/>
    <col min="42" max="42" width="28.77734375" style="206" customWidth="1"/>
    <col min="43" max="50" width="8.77734375" style="206" customWidth="1"/>
    <col min="51" max="62" width="8" style="206" customWidth="1"/>
    <col min="63" max="63" width="28.77734375" style="206" customWidth="1"/>
    <col min="64" max="65" width="8" style="206" customWidth="1"/>
    <col min="66" max="67" width="9.6640625" style="206" customWidth="1"/>
    <col min="68" max="69" width="8" style="206" customWidth="1"/>
    <col min="70" max="71" width="9.5546875" style="206" customWidth="1"/>
    <col min="72" max="83" width="8" style="206" customWidth="1"/>
    <col min="84" max="84" width="28.77734375" style="206" customWidth="1"/>
    <col min="85" max="92" width="8.6640625" style="206" customWidth="1"/>
    <col min="93" max="104" width="7.77734375" style="206" customWidth="1"/>
    <col min="105" max="105" width="28.77734375" style="206" customWidth="1"/>
    <col min="106" max="107" width="8.44140625" style="239" customWidth="1"/>
    <col min="108" max="112" width="8.44140625" style="206" customWidth="1"/>
    <col min="113" max="113" width="8.6640625" style="206" customWidth="1"/>
    <col min="114" max="121" width="11.6640625" style="206" customWidth="1"/>
    <col min="122" max="122" width="27.44140625" style="206" customWidth="1"/>
    <col min="123" max="128" width="9" style="206" customWidth="1"/>
    <col min="129" max="130" width="9" style="237" customWidth="1"/>
    <col min="131" max="138" width="11.6640625" style="206" customWidth="1"/>
    <col min="139" max="16384" width="9" style="206"/>
  </cols>
  <sheetData>
    <row r="1" spans="1:138" ht="34.5" customHeight="1" x14ac:dyDescent="0.25">
      <c r="A1" s="366" t="s">
        <v>307</v>
      </c>
      <c r="B1" s="366"/>
      <c r="C1" s="366"/>
      <c r="D1" s="366"/>
      <c r="E1" s="366"/>
      <c r="F1" s="366"/>
      <c r="G1" s="366"/>
      <c r="H1" s="366"/>
      <c r="I1" s="366"/>
      <c r="J1" s="366"/>
      <c r="K1" s="364" t="s">
        <v>308</v>
      </c>
      <c r="L1" s="364"/>
      <c r="M1" s="364"/>
      <c r="N1" s="364"/>
      <c r="O1" s="364"/>
      <c r="P1" s="364"/>
      <c r="Q1" s="364"/>
      <c r="R1" s="364"/>
      <c r="S1" s="364"/>
      <c r="T1" s="364"/>
      <c r="U1" s="366" t="s">
        <v>309</v>
      </c>
      <c r="V1" s="366"/>
      <c r="W1" s="366"/>
      <c r="X1" s="366"/>
      <c r="Y1" s="366"/>
      <c r="Z1" s="366"/>
      <c r="AA1" s="366"/>
      <c r="AB1" s="366"/>
      <c r="AC1" s="366"/>
      <c r="AD1" s="364" t="s">
        <v>310</v>
      </c>
      <c r="AE1" s="364"/>
      <c r="AF1" s="364"/>
      <c r="AG1" s="364"/>
      <c r="AH1" s="364"/>
      <c r="AI1" s="364"/>
      <c r="AJ1" s="364"/>
      <c r="AK1" s="364"/>
      <c r="AL1" s="364"/>
      <c r="AM1" s="372"/>
      <c r="AN1" s="372"/>
      <c r="AO1" s="372"/>
      <c r="AP1" s="366" t="s">
        <v>309</v>
      </c>
      <c r="AQ1" s="366"/>
      <c r="AR1" s="366"/>
      <c r="AS1" s="366"/>
      <c r="AT1" s="366"/>
      <c r="AU1" s="366"/>
      <c r="AV1" s="366"/>
      <c r="AW1" s="366"/>
      <c r="AX1" s="366"/>
      <c r="AY1" s="364" t="s">
        <v>311</v>
      </c>
      <c r="AZ1" s="364"/>
      <c r="BA1" s="364"/>
      <c r="BB1" s="364"/>
      <c r="BC1" s="364"/>
      <c r="BD1" s="364"/>
      <c r="BE1" s="364"/>
      <c r="BF1" s="364"/>
      <c r="BG1" s="364"/>
      <c r="BH1" s="364"/>
      <c r="BI1" s="364"/>
      <c r="BJ1" s="364"/>
      <c r="BK1" s="366" t="s">
        <v>307</v>
      </c>
      <c r="BL1" s="366"/>
      <c r="BM1" s="366"/>
      <c r="BN1" s="366"/>
      <c r="BO1" s="366"/>
      <c r="BP1" s="366"/>
      <c r="BQ1" s="366"/>
      <c r="BR1" s="366"/>
      <c r="BS1" s="366"/>
      <c r="BT1" s="364" t="s">
        <v>312</v>
      </c>
      <c r="BU1" s="364"/>
      <c r="BV1" s="364"/>
      <c r="BW1" s="364"/>
      <c r="BX1" s="364"/>
      <c r="BY1" s="364"/>
      <c r="BZ1" s="364"/>
      <c r="CA1" s="364"/>
      <c r="CB1" s="364"/>
      <c r="CC1" s="364"/>
      <c r="CD1" s="204"/>
      <c r="CE1" s="204"/>
      <c r="CF1" s="366" t="s">
        <v>307</v>
      </c>
      <c r="CG1" s="366"/>
      <c r="CH1" s="366"/>
      <c r="CI1" s="366"/>
      <c r="CJ1" s="366"/>
      <c r="CK1" s="366"/>
      <c r="CL1" s="366"/>
      <c r="CM1" s="366"/>
      <c r="CN1" s="366"/>
      <c r="CO1" s="371" t="s">
        <v>313</v>
      </c>
      <c r="CP1" s="371"/>
      <c r="CQ1" s="371"/>
      <c r="CR1" s="371"/>
      <c r="CS1" s="371"/>
      <c r="CT1" s="371"/>
      <c r="CU1" s="371"/>
      <c r="CV1" s="371"/>
      <c r="CW1" s="371"/>
      <c r="CX1" s="205"/>
      <c r="CY1" s="205"/>
      <c r="CZ1" s="205"/>
      <c r="DA1" s="366" t="s">
        <v>307</v>
      </c>
      <c r="DB1" s="367"/>
      <c r="DC1" s="367"/>
      <c r="DD1" s="367"/>
      <c r="DE1" s="367"/>
      <c r="DF1" s="367"/>
      <c r="DG1" s="367"/>
      <c r="DH1" s="367"/>
      <c r="DI1" s="367"/>
      <c r="DJ1" s="364" t="s">
        <v>314</v>
      </c>
      <c r="DK1" s="365"/>
      <c r="DL1" s="365"/>
      <c r="DM1" s="365"/>
      <c r="DN1" s="365"/>
      <c r="DO1" s="365"/>
      <c r="DP1" s="365"/>
      <c r="DQ1" s="365"/>
      <c r="DR1" s="366" t="s">
        <v>307</v>
      </c>
      <c r="DS1" s="367"/>
      <c r="DT1" s="367"/>
      <c r="DU1" s="367"/>
      <c r="DV1" s="367"/>
      <c r="DW1" s="367"/>
      <c r="DX1" s="367"/>
      <c r="DY1" s="367"/>
      <c r="DZ1" s="367"/>
      <c r="EA1" s="364" t="s">
        <v>621</v>
      </c>
      <c r="EB1" s="365"/>
      <c r="EC1" s="365"/>
      <c r="ED1" s="365"/>
      <c r="EE1" s="365"/>
      <c r="EF1" s="365"/>
      <c r="EG1" s="365"/>
      <c r="EH1" s="365"/>
    </row>
    <row r="2" spans="1:138" s="212" customFormat="1" ht="12.75" customHeight="1" thickBot="1" x14ac:dyDescent="0.35">
      <c r="A2" s="368" t="s">
        <v>52</v>
      </c>
      <c r="B2" s="368"/>
      <c r="C2" s="368"/>
      <c r="D2" s="368"/>
      <c r="E2" s="368"/>
      <c r="F2" s="368"/>
      <c r="G2" s="368"/>
      <c r="H2" s="368"/>
      <c r="I2" s="368"/>
      <c r="J2" s="368"/>
      <c r="K2" s="369" t="s">
        <v>57</v>
      </c>
      <c r="L2" s="369"/>
      <c r="M2" s="369"/>
      <c r="N2" s="369"/>
      <c r="O2" s="369"/>
      <c r="P2" s="369"/>
      <c r="Q2" s="369"/>
      <c r="R2" s="369"/>
      <c r="S2" s="370" t="s">
        <v>315</v>
      </c>
      <c r="T2" s="370"/>
      <c r="U2" s="368" t="s">
        <v>52</v>
      </c>
      <c r="V2" s="368"/>
      <c r="W2" s="368"/>
      <c r="X2" s="368"/>
      <c r="Y2" s="368"/>
      <c r="Z2" s="368"/>
      <c r="AA2" s="368"/>
      <c r="AB2" s="368"/>
      <c r="AC2" s="368"/>
      <c r="AD2" s="369" t="s">
        <v>53</v>
      </c>
      <c r="AE2" s="369"/>
      <c r="AF2" s="369"/>
      <c r="AG2" s="369"/>
      <c r="AH2" s="369"/>
      <c r="AI2" s="369"/>
      <c r="AJ2" s="369"/>
      <c r="AK2" s="369"/>
      <c r="AL2" s="369"/>
      <c r="AM2" s="370" t="s">
        <v>316</v>
      </c>
      <c r="AN2" s="370"/>
      <c r="AO2" s="370"/>
      <c r="AP2" s="368" t="s">
        <v>52</v>
      </c>
      <c r="AQ2" s="368"/>
      <c r="AR2" s="368"/>
      <c r="AS2" s="368"/>
      <c r="AT2" s="368"/>
      <c r="AU2" s="368"/>
      <c r="AV2" s="368"/>
      <c r="AW2" s="368"/>
      <c r="AX2" s="368"/>
      <c r="AY2" s="369" t="s">
        <v>53</v>
      </c>
      <c r="AZ2" s="369"/>
      <c r="BA2" s="369"/>
      <c r="BB2" s="369"/>
      <c r="BC2" s="369"/>
      <c r="BD2" s="369"/>
      <c r="BE2" s="369"/>
      <c r="BF2" s="369"/>
      <c r="BG2" s="369"/>
      <c r="BH2" s="370" t="s">
        <v>316</v>
      </c>
      <c r="BI2" s="370"/>
      <c r="BJ2" s="370"/>
      <c r="BK2" s="368" t="s">
        <v>52</v>
      </c>
      <c r="BL2" s="368"/>
      <c r="BM2" s="368"/>
      <c r="BN2" s="368"/>
      <c r="BO2" s="368"/>
      <c r="BP2" s="368"/>
      <c r="BQ2" s="368"/>
      <c r="BR2" s="368"/>
      <c r="BS2" s="368"/>
      <c r="BT2" s="390" t="s">
        <v>3</v>
      </c>
      <c r="BU2" s="390"/>
      <c r="BV2" s="390"/>
      <c r="BW2" s="390"/>
      <c r="BX2" s="390"/>
      <c r="BY2" s="390"/>
      <c r="BZ2" s="390"/>
      <c r="CA2" s="390"/>
      <c r="CB2" s="390"/>
      <c r="CC2" s="207"/>
      <c r="CD2" s="208"/>
      <c r="CE2" s="207" t="s">
        <v>316</v>
      </c>
      <c r="CF2" s="368" t="s">
        <v>52</v>
      </c>
      <c r="CG2" s="368"/>
      <c r="CH2" s="368"/>
      <c r="CI2" s="368"/>
      <c r="CJ2" s="368"/>
      <c r="CK2" s="368"/>
      <c r="CL2" s="368"/>
      <c r="CM2" s="368"/>
      <c r="CN2" s="368"/>
      <c r="CO2" s="369" t="s">
        <v>53</v>
      </c>
      <c r="CP2" s="369"/>
      <c r="CQ2" s="369"/>
      <c r="CR2" s="369"/>
      <c r="CS2" s="369"/>
      <c r="CT2" s="369"/>
      <c r="CU2" s="369"/>
      <c r="CV2" s="369"/>
      <c r="CW2" s="369"/>
      <c r="CX2" s="207"/>
      <c r="CY2" s="209"/>
      <c r="CZ2" s="209" t="s">
        <v>316</v>
      </c>
      <c r="DA2" s="373" t="s">
        <v>317</v>
      </c>
      <c r="DB2" s="374"/>
      <c r="DC2" s="374"/>
      <c r="DD2" s="374"/>
      <c r="DE2" s="374"/>
      <c r="DF2" s="374"/>
      <c r="DG2" s="374"/>
      <c r="DH2" s="374"/>
      <c r="DI2" s="374"/>
      <c r="DJ2" s="210" t="s">
        <v>217</v>
      </c>
      <c r="DK2" s="211"/>
      <c r="DL2" s="211"/>
      <c r="DM2" s="211"/>
      <c r="DN2" s="211"/>
      <c r="DO2" s="211"/>
      <c r="DP2" s="211"/>
      <c r="DQ2" s="209" t="s">
        <v>316</v>
      </c>
      <c r="DR2" s="375" t="s">
        <v>317</v>
      </c>
      <c r="DS2" s="376"/>
      <c r="DT2" s="376"/>
      <c r="DU2" s="376"/>
      <c r="DV2" s="376"/>
      <c r="DW2" s="376"/>
      <c r="DX2" s="376"/>
      <c r="DY2" s="376"/>
      <c r="DZ2" s="376"/>
      <c r="EA2" s="377" t="s">
        <v>529</v>
      </c>
      <c r="EB2" s="377"/>
      <c r="EC2" s="378"/>
      <c r="ED2" s="378"/>
      <c r="EH2" s="209" t="s">
        <v>316</v>
      </c>
    </row>
    <row r="3" spans="1:138" s="214" customFormat="1" ht="15" customHeight="1" x14ac:dyDescent="0.3">
      <c r="A3" s="379" t="s">
        <v>318</v>
      </c>
      <c r="B3" s="382" t="s">
        <v>319</v>
      </c>
      <c r="C3" s="385" t="s">
        <v>320</v>
      </c>
      <c r="D3" s="385" t="s">
        <v>321</v>
      </c>
      <c r="E3" s="388" t="s">
        <v>322</v>
      </c>
      <c r="F3" s="389"/>
      <c r="G3" s="389"/>
      <c r="H3" s="389"/>
      <c r="I3" s="389"/>
      <c r="J3" s="389"/>
      <c r="K3" s="389" t="s">
        <v>323</v>
      </c>
      <c r="L3" s="389"/>
      <c r="M3" s="389"/>
      <c r="N3" s="389"/>
      <c r="O3" s="389"/>
      <c r="P3" s="389"/>
      <c r="Q3" s="389"/>
      <c r="R3" s="389"/>
      <c r="S3" s="389"/>
      <c r="T3" s="389"/>
      <c r="U3" s="379" t="s">
        <v>318</v>
      </c>
      <c r="V3" s="389" t="s">
        <v>324</v>
      </c>
      <c r="W3" s="389"/>
      <c r="X3" s="389"/>
      <c r="Y3" s="389"/>
      <c r="Z3" s="389"/>
      <c r="AA3" s="389"/>
      <c r="AB3" s="389"/>
      <c r="AC3" s="389"/>
      <c r="AD3" s="389" t="s">
        <v>325</v>
      </c>
      <c r="AE3" s="389"/>
      <c r="AF3" s="389"/>
      <c r="AG3" s="389"/>
      <c r="AH3" s="389"/>
      <c r="AI3" s="389"/>
      <c r="AJ3" s="389"/>
      <c r="AK3" s="389"/>
      <c r="AL3" s="389"/>
      <c r="AM3" s="389"/>
      <c r="AN3" s="389"/>
      <c r="AO3" s="389"/>
      <c r="AP3" s="379" t="s">
        <v>318</v>
      </c>
      <c r="AQ3" s="389" t="s">
        <v>324</v>
      </c>
      <c r="AR3" s="389"/>
      <c r="AS3" s="389"/>
      <c r="AT3" s="389"/>
      <c r="AU3" s="389"/>
      <c r="AV3" s="389"/>
      <c r="AW3" s="389"/>
      <c r="AX3" s="389"/>
      <c r="AY3" s="389" t="s">
        <v>325</v>
      </c>
      <c r="AZ3" s="389"/>
      <c r="BA3" s="389"/>
      <c r="BB3" s="389"/>
      <c r="BC3" s="389"/>
      <c r="BD3" s="389"/>
      <c r="BE3" s="389"/>
      <c r="BF3" s="389"/>
      <c r="BG3" s="389"/>
      <c r="BH3" s="389"/>
      <c r="BI3" s="389"/>
      <c r="BJ3" s="389"/>
      <c r="BK3" s="379" t="s">
        <v>318</v>
      </c>
      <c r="BL3" s="389" t="s">
        <v>324</v>
      </c>
      <c r="BM3" s="389"/>
      <c r="BN3" s="389"/>
      <c r="BO3" s="389"/>
      <c r="BP3" s="389"/>
      <c r="BQ3" s="389"/>
      <c r="BR3" s="389"/>
      <c r="BS3" s="389"/>
      <c r="BT3" s="389" t="s">
        <v>325</v>
      </c>
      <c r="BU3" s="389"/>
      <c r="BV3" s="389"/>
      <c r="BW3" s="389"/>
      <c r="BX3" s="389"/>
      <c r="BY3" s="389"/>
      <c r="BZ3" s="389"/>
      <c r="CA3" s="389"/>
      <c r="CB3" s="389"/>
      <c r="CC3" s="389"/>
      <c r="CD3" s="213"/>
      <c r="CE3" s="213"/>
      <c r="CF3" s="379" t="s">
        <v>318</v>
      </c>
      <c r="CG3" s="395" t="s">
        <v>575</v>
      </c>
      <c r="CH3" s="396"/>
      <c r="CI3" s="396"/>
      <c r="CJ3" s="396"/>
      <c r="CK3" s="396"/>
      <c r="CL3" s="396"/>
      <c r="CM3" s="396"/>
      <c r="CN3" s="396"/>
      <c r="CO3" s="397" t="s">
        <v>576</v>
      </c>
      <c r="CP3" s="398"/>
      <c r="CQ3" s="398"/>
      <c r="CR3" s="398"/>
      <c r="CS3" s="398"/>
      <c r="CT3" s="398"/>
      <c r="CU3" s="398"/>
      <c r="CV3" s="398"/>
      <c r="CW3" s="399"/>
      <c r="CX3" s="399"/>
      <c r="CY3" s="399"/>
      <c r="CZ3" s="399"/>
      <c r="DA3" s="379" t="s">
        <v>318</v>
      </c>
      <c r="DB3" s="419" t="s">
        <v>575</v>
      </c>
      <c r="DC3" s="396"/>
      <c r="DD3" s="396"/>
      <c r="DE3" s="396"/>
      <c r="DF3" s="396"/>
      <c r="DG3" s="396"/>
      <c r="DH3" s="396"/>
      <c r="DI3" s="396"/>
      <c r="DJ3" s="419" t="s">
        <v>577</v>
      </c>
      <c r="DK3" s="420"/>
      <c r="DL3" s="420"/>
      <c r="DM3" s="420"/>
      <c r="DN3" s="420"/>
      <c r="DO3" s="420"/>
      <c r="DP3" s="420"/>
      <c r="DQ3" s="420"/>
      <c r="DR3" s="421" t="s">
        <v>318</v>
      </c>
      <c r="DS3" s="424" t="s">
        <v>578</v>
      </c>
      <c r="DT3" s="425"/>
      <c r="DU3" s="425"/>
      <c r="DV3" s="425"/>
      <c r="DW3" s="425"/>
      <c r="DX3" s="425"/>
      <c r="DY3" s="419"/>
      <c r="DZ3" s="419"/>
      <c r="EA3" s="419" t="s">
        <v>579</v>
      </c>
      <c r="EB3" s="419"/>
      <c r="EC3" s="419"/>
      <c r="ED3" s="419"/>
      <c r="EE3" s="419"/>
      <c r="EF3" s="419"/>
      <c r="EG3" s="419"/>
      <c r="EH3" s="426"/>
    </row>
    <row r="4" spans="1:138" s="214" customFormat="1" ht="15" customHeight="1" x14ac:dyDescent="0.3">
      <c r="A4" s="380"/>
      <c r="B4" s="383"/>
      <c r="C4" s="386"/>
      <c r="D4" s="386"/>
      <c r="E4" s="409" t="s">
        <v>326</v>
      </c>
      <c r="F4" s="410"/>
      <c r="G4" s="410"/>
      <c r="H4" s="410"/>
      <c r="I4" s="410"/>
      <c r="J4" s="410"/>
      <c r="K4" s="411" t="s">
        <v>327</v>
      </c>
      <c r="L4" s="411"/>
      <c r="M4" s="410"/>
      <c r="N4" s="410"/>
      <c r="O4" s="410"/>
      <c r="P4" s="410"/>
      <c r="Q4" s="410"/>
      <c r="R4" s="410"/>
      <c r="S4" s="410"/>
      <c r="T4" s="410"/>
      <c r="U4" s="380"/>
      <c r="V4" s="418" t="s">
        <v>328</v>
      </c>
      <c r="W4" s="418"/>
      <c r="X4" s="418"/>
      <c r="Y4" s="418"/>
      <c r="Z4" s="418"/>
      <c r="AA4" s="418"/>
      <c r="AB4" s="418"/>
      <c r="AC4" s="418"/>
      <c r="AD4" s="410" t="s">
        <v>329</v>
      </c>
      <c r="AE4" s="410"/>
      <c r="AF4" s="410"/>
      <c r="AG4" s="410"/>
      <c r="AH4" s="410"/>
      <c r="AI4" s="410"/>
      <c r="AJ4" s="410"/>
      <c r="AK4" s="410"/>
      <c r="AL4" s="410"/>
      <c r="AM4" s="410"/>
      <c r="AN4" s="410"/>
      <c r="AO4" s="410"/>
      <c r="AP4" s="380"/>
      <c r="AQ4" s="418" t="s">
        <v>330</v>
      </c>
      <c r="AR4" s="418"/>
      <c r="AS4" s="418"/>
      <c r="AT4" s="418"/>
      <c r="AU4" s="418"/>
      <c r="AV4" s="418"/>
      <c r="AW4" s="418"/>
      <c r="AX4" s="418"/>
      <c r="AY4" s="411" t="s">
        <v>331</v>
      </c>
      <c r="AZ4" s="411"/>
      <c r="BA4" s="410"/>
      <c r="BB4" s="410"/>
      <c r="BC4" s="410"/>
      <c r="BD4" s="410"/>
      <c r="BE4" s="410"/>
      <c r="BF4" s="410"/>
      <c r="BG4" s="410"/>
      <c r="BH4" s="410"/>
      <c r="BI4" s="410"/>
      <c r="BJ4" s="410"/>
      <c r="BK4" s="380"/>
      <c r="BL4" s="400" t="s">
        <v>580</v>
      </c>
      <c r="BM4" s="400"/>
      <c r="BN4" s="400"/>
      <c r="BO4" s="400"/>
      <c r="BP4" s="400"/>
      <c r="BQ4" s="400"/>
      <c r="BR4" s="400"/>
      <c r="BS4" s="400"/>
      <c r="BT4" s="401" t="s">
        <v>581</v>
      </c>
      <c r="BU4" s="401"/>
      <c r="BV4" s="401"/>
      <c r="BW4" s="401"/>
      <c r="BX4" s="401"/>
      <c r="BY4" s="401"/>
      <c r="BZ4" s="401"/>
      <c r="CA4" s="401"/>
      <c r="CB4" s="401"/>
      <c r="CC4" s="401"/>
      <c r="CD4" s="402"/>
      <c r="CE4" s="402"/>
      <c r="CF4" s="380"/>
      <c r="CG4" s="403" t="s">
        <v>582</v>
      </c>
      <c r="CH4" s="404"/>
      <c r="CI4" s="404"/>
      <c r="CJ4" s="404"/>
      <c r="CK4" s="404"/>
      <c r="CL4" s="404"/>
      <c r="CM4" s="405"/>
      <c r="CN4" s="405"/>
      <c r="CO4" s="400" t="s">
        <v>583</v>
      </c>
      <c r="CP4" s="400"/>
      <c r="CQ4" s="400"/>
      <c r="CR4" s="400"/>
      <c r="CS4" s="400"/>
      <c r="CT4" s="400"/>
      <c r="CU4" s="400"/>
      <c r="CV4" s="400"/>
      <c r="CW4" s="400"/>
      <c r="CX4" s="400"/>
      <c r="CY4" s="406"/>
      <c r="CZ4" s="407"/>
      <c r="DA4" s="380"/>
      <c r="DB4" s="427" t="s">
        <v>584</v>
      </c>
      <c r="DC4" s="428"/>
      <c r="DD4" s="415" t="s">
        <v>332</v>
      </c>
      <c r="DE4" s="415"/>
      <c r="DF4" s="415"/>
      <c r="DG4" s="415"/>
      <c r="DH4" s="429" t="s">
        <v>585</v>
      </c>
      <c r="DI4" s="430"/>
      <c r="DJ4" s="430"/>
      <c r="DK4" s="430"/>
      <c r="DL4" s="430"/>
      <c r="DM4" s="431"/>
      <c r="DN4" s="409" t="s">
        <v>586</v>
      </c>
      <c r="DO4" s="410"/>
      <c r="DP4" s="410"/>
      <c r="DQ4" s="412"/>
      <c r="DR4" s="422"/>
      <c r="DS4" s="409" t="s">
        <v>587</v>
      </c>
      <c r="DT4" s="410"/>
      <c r="DU4" s="410"/>
      <c r="DV4" s="410"/>
      <c r="DW4" s="410"/>
      <c r="DX4" s="412"/>
      <c r="DY4" s="413" t="s">
        <v>333</v>
      </c>
      <c r="DZ4" s="414"/>
      <c r="EA4" s="415" t="s">
        <v>334</v>
      </c>
      <c r="EB4" s="415"/>
      <c r="EC4" s="415"/>
      <c r="ED4" s="415"/>
      <c r="EE4" s="415"/>
      <c r="EF4" s="415"/>
      <c r="EG4" s="416"/>
      <c r="EH4" s="417"/>
    </row>
    <row r="5" spans="1:138" s="215" customFormat="1" ht="15" customHeight="1" x14ac:dyDescent="0.3">
      <c r="A5" s="380"/>
      <c r="B5" s="383"/>
      <c r="C5" s="386"/>
      <c r="D5" s="386"/>
      <c r="E5" s="393" t="s">
        <v>335</v>
      </c>
      <c r="F5" s="394"/>
      <c r="G5" s="393" t="s">
        <v>336</v>
      </c>
      <c r="H5" s="394"/>
      <c r="I5" s="393" t="s">
        <v>337</v>
      </c>
      <c r="J5" s="394"/>
      <c r="K5" s="393" t="s">
        <v>338</v>
      </c>
      <c r="L5" s="394"/>
      <c r="M5" s="408" t="s">
        <v>339</v>
      </c>
      <c r="N5" s="394"/>
      <c r="O5" s="393" t="s">
        <v>340</v>
      </c>
      <c r="P5" s="394"/>
      <c r="Q5" s="393" t="s">
        <v>341</v>
      </c>
      <c r="R5" s="394"/>
      <c r="S5" s="393" t="s">
        <v>342</v>
      </c>
      <c r="T5" s="394"/>
      <c r="U5" s="380"/>
      <c r="V5" s="408" t="s">
        <v>343</v>
      </c>
      <c r="W5" s="394"/>
      <c r="X5" s="393" t="s">
        <v>344</v>
      </c>
      <c r="Y5" s="394"/>
      <c r="Z5" s="393" t="s">
        <v>345</v>
      </c>
      <c r="AA5" s="394"/>
      <c r="AB5" s="393" t="s">
        <v>346</v>
      </c>
      <c r="AC5" s="394"/>
      <c r="AD5" s="391" t="s">
        <v>347</v>
      </c>
      <c r="AE5" s="392"/>
      <c r="AF5" s="391" t="s">
        <v>348</v>
      </c>
      <c r="AG5" s="392"/>
      <c r="AH5" s="393" t="s">
        <v>349</v>
      </c>
      <c r="AI5" s="394"/>
      <c r="AJ5" s="393" t="s">
        <v>350</v>
      </c>
      <c r="AK5" s="394"/>
      <c r="AL5" s="393" t="s">
        <v>351</v>
      </c>
      <c r="AM5" s="394"/>
      <c r="AN5" s="393" t="s">
        <v>352</v>
      </c>
      <c r="AO5" s="394"/>
      <c r="AP5" s="380"/>
      <c r="AQ5" s="408" t="s">
        <v>353</v>
      </c>
      <c r="AR5" s="394"/>
      <c r="AS5" s="393" t="s">
        <v>354</v>
      </c>
      <c r="AT5" s="394"/>
      <c r="AU5" s="393" t="s">
        <v>355</v>
      </c>
      <c r="AV5" s="394"/>
      <c r="AW5" s="393" t="s">
        <v>356</v>
      </c>
      <c r="AX5" s="394"/>
      <c r="AY5" s="393" t="s">
        <v>357</v>
      </c>
      <c r="AZ5" s="394"/>
      <c r="BA5" s="408" t="s">
        <v>358</v>
      </c>
      <c r="BB5" s="394"/>
      <c r="BC5" s="393" t="s">
        <v>359</v>
      </c>
      <c r="BD5" s="394"/>
      <c r="BE5" s="393" t="s">
        <v>360</v>
      </c>
      <c r="BF5" s="394"/>
      <c r="BG5" s="393" t="s">
        <v>361</v>
      </c>
      <c r="BH5" s="394"/>
      <c r="BI5" s="393" t="s">
        <v>362</v>
      </c>
      <c r="BJ5" s="394"/>
      <c r="BK5" s="380"/>
      <c r="BL5" s="432" t="s">
        <v>363</v>
      </c>
      <c r="BM5" s="433"/>
      <c r="BN5" s="440" t="s">
        <v>364</v>
      </c>
      <c r="BO5" s="433"/>
      <c r="BP5" s="440" t="s">
        <v>365</v>
      </c>
      <c r="BQ5" s="433"/>
      <c r="BR5" s="440" t="s">
        <v>366</v>
      </c>
      <c r="BS5" s="433"/>
      <c r="BT5" s="444" t="s">
        <v>367</v>
      </c>
      <c r="BU5" s="445"/>
      <c r="BV5" s="446" t="s">
        <v>368</v>
      </c>
      <c r="BW5" s="438"/>
      <c r="BX5" s="443" t="s">
        <v>369</v>
      </c>
      <c r="BY5" s="438"/>
      <c r="BZ5" s="443" t="s">
        <v>370</v>
      </c>
      <c r="CA5" s="438"/>
      <c r="CB5" s="443" t="s">
        <v>371</v>
      </c>
      <c r="CC5" s="438"/>
      <c r="CD5" s="440" t="s">
        <v>372</v>
      </c>
      <c r="CE5" s="433"/>
      <c r="CF5" s="380"/>
      <c r="CG5" s="432" t="s">
        <v>373</v>
      </c>
      <c r="CH5" s="433"/>
      <c r="CI5" s="440" t="s">
        <v>374</v>
      </c>
      <c r="CJ5" s="433"/>
      <c r="CK5" s="440" t="s">
        <v>375</v>
      </c>
      <c r="CL5" s="433"/>
      <c r="CM5" s="440" t="s">
        <v>376</v>
      </c>
      <c r="CN5" s="433"/>
      <c r="CO5" s="440" t="s">
        <v>377</v>
      </c>
      <c r="CP5" s="433"/>
      <c r="CQ5" s="432" t="s">
        <v>378</v>
      </c>
      <c r="CR5" s="433"/>
      <c r="CS5" s="440" t="s">
        <v>379</v>
      </c>
      <c r="CT5" s="433"/>
      <c r="CU5" s="440" t="s">
        <v>380</v>
      </c>
      <c r="CV5" s="433"/>
      <c r="CW5" s="440" t="s">
        <v>381</v>
      </c>
      <c r="CX5" s="433"/>
      <c r="CY5" s="434" t="s">
        <v>382</v>
      </c>
      <c r="CZ5" s="434"/>
      <c r="DA5" s="380"/>
      <c r="DB5" s="441" t="s">
        <v>335</v>
      </c>
      <c r="DC5" s="442"/>
      <c r="DD5" s="434" t="s">
        <v>335</v>
      </c>
      <c r="DE5" s="434"/>
      <c r="DF5" s="434" t="s">
        <v>353</v>
      </c>
      <c r="DG5" s="434"/>
      <c r="DH5" s="432" t="s">
        <v>383</v>
      </c>
      <c r="DI5" s="433"/>
      <c r="DJ5" s="434" t="s">
        <v>335</v>
      </c>
      <c r="DK5" s="434"/>
      <c r="DL5" s="440" t="s">
        <v>384</v>
      </c>
      <c r="DM5" s="433"/>
      <c r="DN5" s="440" t="s">
        <v>385</v>
      </c>
      <c r="DO5" s="433"/>
      <c r="DP5" s="440" t="s">
        <v>386</v>
      </c>
      <c r="DQ5" s="433"/>
      <c r="DR5" s="422"/>
      <c r="DS5" s="432" t="s">
        <v>339</v>
      </c>
      <c r="DT5" s="433"/>
      <c r="DU5" s="432" t="s">
        <v>387</v>
      </c>
      <c r="DV5" s="433"/>
      <c r="DW5" s="432" t="s">
        <v>388</v>
      </c>
      <c r="DX5" s="433"/>
      <c r="DY5" s="414"/>
      <c r="DZ5" s="414"/>
      <c r="EA5" s="434" t="s">
        <v>389</v>
      </c>
      <c r="EB5" s="434"/>
      <c r="EC5" s="434" t="s">
        <v>390</v>
      </c>
      <c r="ED5" s="434"/>
      <c r="EE5" s="434" t="s">
        <v>391</v>
      </c>
      <c r="EF5" s="434"/>
      <c r="EG5" s="434" t="s">
        <v>392</v>
      </c>
      <c r="EH5" s="435"/>
    </row>
    <row r="6" spans="1:138" ht="32.25" customHeight="1" x14ac:dyDescent="0.25">
      <c r="A6" s="380"/>
      <c r="B6" s="383"/>
      <c r="C6" s="386"/>
      <c r="D6" s="386"/>
      <c r="E6" s="436" t="s">
        <v>393</v>
      </c>
      <c r="F6" s="433"/>
      <c r="G6" s="436" t="s">
        <v>394</v>
      </c>
      <c r="H6" s="433"/>
      <c r="I6" s="436" t="s">
        <v>395</v>
      </c>
      <c r="J6" s="433"/>
      <c r="K6" s="436" t="s">
        <v>396</v>
      </c>
      <c r="L6" s="433"/>
      <c r="M6" s="437" t="s">
        <v>397</v>
      </c>
      <c r="N6" s="438"/>
      <c r="O6" s="439" t="s">
        <v>398</v>
      </c>
      <c r="P6" s="438"/>
      <c r="Q6" s="439" t="s">
        <v>399</v>
      </c>
      <c r="R6" s="438"/>
      <c r="S6" s="439" t="s">
        <v>400</v>
      </c>
      <c r="T6" s="438"/>
      <c r="U6" s="380"/>
      <c r="V6" s="437" t="s">
        <v>401</v>
      </c>
      <c r="W6" s="438"/>
      <c r="X6" s="439" t="s">
        <v>402</v>
      </c>
      <c r="Y6" s="438"/>
      <c r="Z6" s="439" t="s">
        <v>403</v>
      </c>
      <c r="AA6" s="438"/>
      <c r="AB6" s="439" t="s">
        <v>404</v>
      </c>
      <c r="AC6" s="438"/>
      <c r="AD6" s="436" t="s">
        <v>405</v>
      </c>
      <c r="AE6" s="449"/>
      <c r="AF6" s="436" t="s">
        <v>406</v>
      </c>
      <c r="AG6" s="449"/>
      <c r="AH6" s="436" t="s">
        <v>407</v>
      </c>
      <c r="AI6" s="449"/>
      <c r="AJ6" s="436" t="s">
        <v>408</v>
      </c>
      <c r="AK6" s="449"/>
      <c r="AL6" s="436" t="s">
        <v>409</v>
      </c>
      <c r="AM6" s="449"/>
      <c r="AN6" s="436" t="s">
        <v>410</v>
      </c>
      <c r="AO6" s="449"/>
      <c r="AP6" s="380"/>
      <c r="AQ6" s="437" t="s">
        <v>411</v>
      </c>
      <c r="AR6" s="438"/>
      <c r="AS6" s="447" t="s">
        <v>412</v>
      </c>
      <c r="AT6" s="448"/>
      <c r="AU6" s="439" t="s">
        <v>413</v>
      </c>
      <c r="AV6" s="438"/>
      <c r="AW6" s="439" t="s">
        <v>414</v>
      </c>
      <c r="AX6" s="438"/>
      <c r="AY6" s="436" t="s">
        <v>415</v>
      </c>
      <c r="AZ6" s="433"/>
      <c r="BA6" s="437" t="s">
        <v>416</v>
      </c>
      <c r="BB6" s="438"/>
      <c r="BC6" s="439" t="s">
        <v>417</v>
      </c>
      <c r="BD6" s="438"/>
      <c r="BE6" s="439" t="s">
        <v>418</v>
      </c>
      <c r="BF6" s="438"/>
      <c r="BG6" s="439" t="s">
        <v>419</v>
      </c>
      <c r="BH6" s="438"/>
      <c r="BI6" s="447" t="s">
        <v>420</v>
      </c>
      <c r="BJ6" s="448"/>
      <c r="BK6" s="380"/>
      <c r="BL6" s="437" t="s">
        <v>421</v>
      </c>
      <c r="BM6" s="438"/>
      <c r="BN6" s="439" t="s">
        <v>633</v>
      </c>
      <c r="BO6" s="438"/>
      <c r="BP6" s="439" t="s">
        <v>422</v>
      </c>
      <c r="BQ6" s="438"/>
      <c r="BR6" s="450" t="s">
        <v>423</v>
      </c>
      <c r="BS6" s="438"/>
      <c r="BT6" s="451" t="s">
        <v>424</v>
      </c>
      <c r="BU6" s="452"/>
      <c r="BV6" s="451" t="s">
        <v>425</v>
      </c>
      <c r="BW6" s="452"/>
      <c r="BX6" s="453" t="s">
        <v>426</v>
      </c>
      <c r="BY6" s="454"/>
      <c r="BZ6" s="453" t="s">
        <v>427</v>
      </c>
      <c r="CA6" s="454"/>
      <c r="CB6" s="453" t="s">
        <v>428</v>
      </c>
      <c r="CC6" s="454"/>
      <c r="CD6" s="455" t="s">
        <v>429</v>
      </c>
      <c r="CE6" s="448"/>
      <c r="CF6" s="380"/>
      <c r="CG6" s="457" t="s">
        <v>430</v>
      </c>
      <c r="CH6" s="438"/>
      <c r="CI6" s="450" t="s">
        <v>431</v>
      </c>
      <c r="CJ6" s="438"/>
      <c r="CK6" s="455" t="s">
        <v>432</v>
      </c>
      <c r="CL6" s="448"/>
      <c r="CM6" s="450" t="s">
        <v>433</v>
      </c>
      <c r="CN6" s="438"/>
      <c r="CO6" s="476" t="s">
        <v>434</v>
      </c>
      <c r="CP6" s="433"/>
      <c r="CQ6" s="457" t="s">
        <v>435</v>
      </c>
      <c r="CR6" s="438"/>
      <c r="CS6" s="455" t="s">
        <v>436</v>
      </c>
      <c r="CT6" s="448"/>
      <c r="CU6" s="450" t="s">
        <v>437</v>
      </c>
      <c r="CV6" s="438"/>
      <c r="CW6" s="450" t="s">
        <v>438</v>
      </c>
      <c r="CX6" s="438"/>
      <c r="CY6" s="456" t="s">
        <v>439</v>
      </c>
      <c r="CZ6" s="434"/>
      <c r="DA6" s="380"/>
      <c r="DB6" s="472" t="s">
        <v>588</v>
      </c>
      <c r="DC6" s="473"/>
      <c r="DD6" s="474" t="s">
        <v>440</v>
      </c>
      <c r="DE6" s="475"/>
      <c r="DF6" s="474" t="s">
        <v>441</v>
      </c>
      <c r="DG6" s="475"/>
      <c r="DH6" s="470" t="s">
        <v>442</v>
      </c>
      <c r="DI6" s="471"/>
      <c r="DJ6" s="474" t="s">
        <v>443</v>
      </c>
      <c r="DK6" s="475"/>
      <c r="DL6" s="468" t="s">
        <v>444</v>
      </c>
      <c r="DM6" s="469"/>
      <c r="DN6" s="468" t="s">
        <v>445</v>
      </c>
      <c r="DO6" s="469"/>
      <c r="DP6" s="468" t="s">
        <v>446</v>
      </c>
      <c r="DQ6" s="469"/>
      <c r="DR6" s="422"/>
      <c r="DS6" s="468" t="s">
        <v>447</v>
      </c>
      <c r="DT6" s="469"/>
      <c r="DU6" s="470" t="s">
        <v>448</v>
      </c>
      <c r="DV6" s="471"/>
      <c r="DW6" s="470" t="s">
        <v>449</v>
      </c>
      <c r="DX6" s="471"/>
      <c r="DY6" s="414"/>
      <c r="DZ6" s="414"/>
      <c r="EA6" s="458" t="s">
        <v>450</v>
      </c>
      <c r="EB6" s="459"/>
      <c r="EC6" s="458" t="s">
        <v>451</v>
      </c>
      <c r="ED6" s="459"/>
      <c r="EE6" s="458" t="s">
        <v>452</v>
      </c>
      <c r="EF6" s="459"/>
      <c r="EG6" s="460" t="s">
        <v>453</v>
      </c>
      <c r="EH6" s="461"/>
    </row>
    <row r="7" spans="1:138" s="221" customFormat="1" ht="28.5" customHeight="1" thickBot="1" x14ac:dyDescent="0.35">
      <c r="A7" s="381"/>
      <c r="B7" s="384"/>
      <c r="C7" s="387"/>
      <c r="D7" s="387"/>
      <c r="E7" s="216" t="s">
        <v>454</v>
      </c>
      <c r="F7" s="217" t="s">
        <v>455</v>
      </c>
      <c r="G7" s="216" t="s">
        <v>454</v>
      </c>
      <c r="H7" s="217" t="s">
        <v>455</v>
      </c>
      <c r="I7" s="216" t="s">
        <v>454</v>
      </c>
      <c r="J7" s="217" t="s">
        <v>455</v>
      </c>
      <c r="K7" s="217" t="s">
        <v>454</v>
      </c>
      <c r="L7" s="217" t="s">
        <v>455</v>
      </c>
      <c r="M7" s="216" t="s">
        <v>454</v>
      </c>
      <c r="N7" s="217" t="s">
        <v>455</v>
      </c>
      <c r="O7" s="216" t="s">
        <v>454</v>
      </c>
      <c r="P7" s="217" t="s">
        <v>455</v>
      </c>
      <c r="Q7" s="216" t="s">
        <v>456</v>
      </c>
      <c r="R7" s="217" t="s">
        <v>455</v>
      </c>
      <c r="S7" s="216" t="s">
        <v>454</v>
      </c>
      <c r="T7" s="217" t="s">
        <v>455</v>
      </c>
      <c r="U7" s="381"/>
      <c r="V7" s="216" t="s">
        <v>454</v>
      </c>
      <c r="W7" s="217" t="s">
        <v>455</v>
      </c>
      <c r="X7" s="216" t="s">
        <v>454</v>
      </c>
      <c r="Y7" s="217" t="s">
        <v>455</v>
      </c>
      <c r="Z7" s="216" t="s">
        <v>454</v>
      </c>
      <c r="AA7" s="217" t="s">
        <v>455</v>
      </c>
      <c r="AB7" s="216" t="s">
        <v>454</v>
      </c>
      <c r="AC7" s="217" t="s">
        <v>455</v>
      </c>
      <c r="AD7" s="217" t="s">
        <v>454</v>
      </c>
      <c r="AE7" s="217" t="s">
        <v>455</v>
      </c>
      <c r="AF7" s="216" t="s">
        <v>454</v>
      </c>
      <c r="AG7" s="217" t="s">
        <v>455</v>
      </c>
      <c r="AH7" s="216" t="s">
        <v>454</v>
      </c>
      <c r="AI7" s="217" t="s">
        <v>455</v>
      </c>
      <c r="AJ7" s="216" t="s">
        <v>454</v>
      </c>
      <c r="AK7" s="217" t="s">
        <v>455</v>
      </c>
      <c r="AL7" s="216" t="s">
        <v>454</v>
      </c>
      <c r="AM7" s="217" t="s">
        <v>455</v>
      </c>
      <c r="AN7" s="216" t="s">
        <v>454</v>
      </c>
      <c r="AO7" s="217" t="s">
        <v>455</v>
      </c>
      <c r="AP7" s="381"/>
      <c r="AQ7" s="216" t="s">
        <v>454</v>
      </c>
      <c r="AR7" s="217" t="s">
        <v>455</v>
      </c>
      <c r="AS7" s="216" t="s">
        <v>454</v>
      </c>
      <c r="AT7" s="217" t="s">
        <v>455</v>
      </c>
      <c r="AU7" s="216" t="s">
        <v>454</v>
      </c>
      <c r="AV7" s="217" t="s">
        <v>455</v>
      </c>
      <c r="AW7" s="216" t="s">
        <v>454</v>
      </c>
      <c r="AX7" s="217" t="s">
        <v>455</v>
      </c>
      <c r="AY7" s="217" t="s">
        <v>454</v>
      </c>
      <c r="AZ7" s="217" t="s">
        <v>455</v>
      </c>
      <c r="BA7" s="216" t="s">
        <v>454</v>
      </c>
      <c r="BB7" s="217" t="s">
        <v>455</v>
      </c>
      <c r="BC7" s="216" t="s">
        <v>454</v>
      </c>
      <c r="BD7" s="217" t="s">
        <v>455</v>
      </c>
      <c r="BE7" s="216" t="s">
        <v>454</v>
      </c>
      <c r="BF7" s="217" t="s">
        <v>455</v>
      </c>
      <c r="BG7" s="216" t="s">
        <v>454</v>
      </c>
      <c r="BH7" s="217" t="s">
        <v>455</v>
      </c>
      <c r="BI7" s="216" t="s">
        <v>454</v>
      </c>
      <c r="BJ7" s="217" t="s">
        <v>455</v>
      </c>
      <c r="BK7" s="381"/>
      <c r="BL7" s="216" t="s">
        <v>454</v>
      </c>
      <c r="BM7" s="217" t="s">
        <v>455</v>
      </c>
      <c r="BN7" s="216" t="s">
        <v>454</v>
      </c>
      <c r="BO7" s="217" t="s">
        <v>455</v>
      </c>
      <c r="BP7" s="216" t="s">
        <v>454</v>
      </c>
      <c r="BQ7" s="217" t="s">
        <v>455</v>
      </c>
      <c r="BR7" s="216" t="s">
        <v>454</v>
      </c>
      <c r="BS7" s="217" t="s">
        <v>455</v>
      </c>
      <c r="BT7" s="217" t="s">
        <v>454</v>
      </c>
      <c r="BU7" s="217" t="s">
        <v>455</v>
      </c>
      <c r="BV7" s="216" t="s">
        <v>454</v>
      </c>
      <c r="BW7" s="217" t="s">
        <v>455</v>
      </c>
      <c r="BX7" s="216" t="s">
        <v>454</v>
      </c>
      <c r="BY7" s="217" t="s">
        <v>455</v>
      </c>
      <c r="BZ7" s="216" t="s">
        <v>454</v>
      </c>
      <c r="CA7" s="217" t="s">
        <v>455</v>
      </c>
      <c r="CB7" s="216" t="s">
        <v>454</v>
      </c>
      <c r="CC7" s="217" t="s">
        <v>455</v>
      </c>
      <c r="CD7" s="216" t="s">
        <v>454</v>
      </c>
      <c r="CE7" s="217" t="s">
        <v>455</v>
      </c>
      <c r="CF7" s="381"/>
      <c r="CG7" s="216" t="s">
        <v>454</v>
      </c>
      <c r="CH7" s="217" t="s">
        <v>455</v>
      </c>
      <c r="CI7" s="216" t="s">
        <v>454</v>
      </c>
      <c r="CJ7" s="217" t="s">
        <v>455</v>
      </c>
      <c r="CK7" s="216" t="s">
        <v>454</v>
      </c>
      <c r="CL7" s="217" t="s">
        <v>455</v>
      </c>
      <c r="CM7" s="216" t="s">
        <v>454</v>
      </c>
      <c r="CN7" s="217" t="s">
        <v>455</v>
      </c>
      <c r="CO7" s="217" t="s">
        <v>454</v>
      </c>
      <c r="CP7" s="217" t="s">
        <v>455</v>
      </c>
      <c r="CQ7" s="216" t="s">
        <v>454</v>
      </c>
      <c r="CR7" s="217" t="s">
        <v>455</v>
      </c>
      <c r="CS7" s="216" t="s">
        <v>454</v>
      </c>
      <c r="CT7" s="217" t="s">
        <v>455</v>
      </c>
      <c r="CU7" s="216" t="s">
        <v>454</v>
      </c>
      <c r="CV7" s="217" t="s">
        <v>455</v>
      </c>
      <c r="CW7" s="216" t="s">
        <v>454</v>
      </c>
      <c r="CX7" s="217" t="s">
        <v>455</v>
      </c>
      <c r="CY7" s="216" t="s">
        <v>454</v>
      </c>
      <c r="CZ7" s="217" t="s">
        <v>455</v>
      </c>
      <c r="DA7" s="381"/>
      <c r="DB7" s="218" t="s">
        <v>454</v>
      </c>
      <c r="DC7" s="219" t="s">
        <v>455</v>
      </c>
      <c r="DD7" s="217" t="s">
        <v>454</v>
      </c>
      <c r="DE7" s="217" t="s">
        <v>455</v>
      </c>
      <c r="DF7" s="217" t="s">
        <v>454</v>
      </c>
      <c r="DG7" s="217" t="s">
        <v>455</v>
      </c>
      <c r="DH7" s="216" t="s">
        <v>454</v>
      </c>
      <c r="DI7" s="217" t="s">
        <v>455</v>
      </c>
      <c r="DJ7" s="217" t="s">
        <v>454</v>
      </c>
      <c r="DK7" s="217" t="s">
        <v>455</v>
      </c>
      <c r="DL7" s="217" t="s">
        <v>454</v>
      </c>
      <c r="DM7" s="217" t="s">
        <v>455</v>
      </c>
      <c r="DN7" s="216" t="s">
        <v>454</v>
      </c>
      <c r="DO7" s="217" t="s">
        <v>455</v>
      </c>
      <c r="DP7" s="217" t="s">
        <v>454</v>
      </c>
      <c r="DQ7" s="217" t="s">
        <v>455</v>
      </c>
      <c r="DR7" s="423"/>
      <c r="DS7" s="216" t="s">
        <v>454</v>
      </c>
      <c r="DT7" s="217" t="s">
        <v>455</v>
      </c>
      <c r="DU7" s="216" t="s">
        <v>454</v>
      </c>
      <c r="DV7" s="217" t="s">
        <v>455</v>
      </c>
      <c r="DW7" s="216" t="s">
        <v>454</v>
      </c>
      <c r="DX7" s="217" t="s">
        <v>455</v>
      </c>
      <c r="DY7" s="217" t="s">
        <v>454</v>
      </c>
      <c r="DZ7" s="217" t="s">
        <v>455</v>
      </c>
      <c r="EA7" s="217" t="s">
        <v>454</v>
      </c>
      <c r="EB7" s="217" t="s">
        <v>455</v>
      </c>
      <c r="EC7" s="217" t="s">
        <v>454</v>
      </c>
      <c r="ED7" s="217" t="s">
        <v>455</v>
      </c>
      <c r="EE7" s="217" t="s">
        <v>454</v>
      </c>
      <c r="EF7" s="217" t="s">
        <v>455</v>
      </c>
      <c r="EG7" s="217" t="s">
        <v>454</v>
      </c>
      <c r="EH7" s="220" t="s">
        <v>455</v>
      </c>
    </row>
    <row r="8" spans="1:138" ht="17.25" customHeight="1" x14ac:dyDescent="0.3">
      <c r="A8" s="222" t="s">
        <v>457</v>
      </c>
      <c r="B8" s="223">
        <v>35066</v>
      </c>
      <c r="C8" s="223">
        <v>8017</v>
      </c>
      <c r="D8" s="223">
        <v>11320</v>
      </c>
      <c r="E8" s="223">
        <v>0</v>
      </c>
      <c r="F8" s="224">
        <v>0</v>
      </c>
      <c r="G8" s="223">
        <v>0</v>
      </c>
      <c r="H8" s="225">
        <v>0</v>
      </c>
      <c r="I8" s="223">
        <v>51</v>
      </c>
      <c r="J8" s="225">
        <v>0.45053003533568903</v>
      </c>
      <c r="K8" s="223">
        <v>22</v>
      </c>
      <c r="L8" s="225">
        <v>0.1943462897526502</v>
      </c>
      <c r="M8" s="223">
        <v>4</v>
      </c>
      <c r="N8" s="225">
        <v>3.5335689045936397E-2</v>
      </c>
      <c r="O8" s="223">
        <v>25</v>
      </c>
      <c r="P8" s="225">
        <v>0.22084805653710249</v>
      </c>
      <c r="Q8" s="223">
        <v>5</v>
      </c>
      <c r="R8" s="225">
        <v>4.4169611307420496E-2</v>
      </c>
      <c r="S8" s="223">
        <v>17</v>
      </c>
      <c r="T8" s="225">
        <v>0.15017667844522969</v>
      </c>
      <c r="U8" s="222" t="s">
        <v>457</v>
      </c>
      <c r="V8" s="223">
        <v>40</v>
      </c>
      <c r="W8" s="225">
        <v>0.35335689045936397</v>
      </c>
      <c r="X8" s="223">
        <v>1550</v>
      </c>
      <c r="Y8" s="225">
        <v>13.692579505300353</v>
      </c>
      <c r="Z8" s="223">
        <v>696</v>
      </c>
      <c r="AA8" s="225">
        <v>6.148409893992933</v>
      </c>
      <c r="AB8" s="223">
        <v>2330</v>
      </c>
      <c r="AC8" s="225">
        <v>20.583038869257951</v>
      </c>
      <c r="AD8" s="223">
        <v>0</v>
      </c>
      <c r="AE8" s="225">
        <v>0</v>
      </c>
      <c r="AF8" s="223">
        <v>2</v>
      </c>
      <c r="AG8" s="225">
        <v>1.7667844522968199E-2</v>
      </c>
      <c r="AH8" s="223">
        <v>9</v>
      </c>
      <c r="AI8" s="225">
        <v>7.95053003533569E-2</v>
      </c>
      <c r="AJ8" s="223">
        <v>14</v>
      </c>
      <c r="AK8" s="225">
        <v>0.12367491166077739</v>
      </c>
      <c r="AL8" s="223">
        <v>1426</v>
      </c>
      <c r="AM8" s="225">
        <v>12.597173144876326</v>
      </c>
      <c r="AN8" s="223">
        <v>1242</v>
      </c>
      <c r="AO8" s="225">
        <v>10.971731448763251</v>
      </c>
      <c r="AP8" s="226" t="s">
        <v>458</v>
      </c>
      <c r="AQ8" s="223">
        <v>0</v>
      </c>
      <c r="AR8" s="225">
        <v>0</v>
      </c>
      <c r="AS8" s="223">
        <v>168</v>
      </c>
      <c r="AT8" s="225">
        <v>1.4840989399293287</v>
      </c>
      <c r="AU8" s="223">
        <v>185</v>
      </c>
      <c r="AV8" s="225">
        <v>1.6342756183745584</v>
      </c>
      <c r="AW8" s="223">
        <v>1168</v>
      </c>
      <c r="AX8" s="225">
        <v>10.318021201413426</v>
      </c>
      <c r="AY8" s="223">
        <v>24</v>
      </c>
      <c r="AZ8" s="225">
        <v>0.21201413427561835</v>
      </c>
      <c r="BA8" s="223">
        <v>737</v>
      </c>
      <c r="BB8" s="225">
        <v>6.5106007067137801</v>
      </c>
      <c r="BC8" s="223">
        <v>856</v>
      </c>
      <c r="BD8" s="225">
        <v>7.5618374558303891</v>
      </c>
      <c r="BE8" s="223">
        <v>6</v>
      </c>
      <c r="BF8" s="225">
        <v>5.3003533568904589E-2</v>
      </c>
      <c r="BG8" s="223">
        <v>0</v>
      </c>
      <c r="BH8" s="225">
        <v>0</v>
      </c>
      <c r="BI8" s="223">
        <v>0</v>
      </c>
      <c r="BJ8" s="225">
        <v>0</v>
      </c>
      <c r="BK8" s="222" t="s">
        <v>457</v>
      </c>
      <c r="BL8" s="223">
        <v>64</v>
      </c>
      <c r="BM8" s="225">
        <v>0.56537102473498235</v>
      </c>
      <c r="BN8" s="223">
        <v>0</v>
      </c>
      <c r="BO8" s="225">
        <v>0</v>
      </c>
      <c r="BP8" s="223">
        <v>0</v>
      </c>
      <c r="BQ8" s="225">
        <v>0</v>
      </c>
      <c r="BR8" s="223">
        <v>19</v>
      </c>
      <c r="BS8" s="225">
        <v>0.16784452296819788</v>
      </c>
      <c r="BT8" s="223">
        <v>0</v>
      </c>
      <c r="BU8" s="225">
        <v>0</v>
      </c>
      <c r="BV8" s="223">
        <v>1</v>
      </c>
      <c r="BW8" s="225">
        <v>8.8339222614840993E-3</v>
      </c>
      <c r="BX8" s="223">
        <v>3</v>
      </c>
      <c r="BY8" s="225">
        <v>2.6501766784452294E-2</v>
      </c>
      <c r="BZ8" s="223">
        <v>4</v>
      </c>
      <c r="CA8" s="225">
        <v>3.5335689045936397E-2</v>
      </c>
      <c r="CB8" s="223">
        <v>0</v>
      </c>
      <c r="CC8" s="225">
        <v>0</v>
      </c>
      <c r="CD8" s="223">
        <v>6</v>
      </c>
      <c r="CE8" s="225">
        <v>5.3003533568904589E-2</v>
      </c>
      <c r="CF8" s="222" t="s">
        <v>457</v>
      </c>
      <c r="CG8" s="223">
        <v>4</v>
      </c>
      <c r="CH8" s="225">
        <v>3.5335689045936397E-2</v>
      </c>
      <c r="CI8" s="223">
        <v>97</v>
      </c>
      <c r="CJ8" s="225">
        <v>0.85689045936395758</v>
      </c>
      <c r="CK8" s="223">
        <v>0</v>
      </c>
      <c r="CL8" s="225">
        <v>0</v>
      </c>
      <c r="CM8" s="223">
        <v>0</v>
      </c>
      <c r="CN8" s="225">
        <v>0</v>
      </c>
      <c r="CO8" s="223">
        <v>0</v>
      </c>
      <c r="CP8" s="225">
        <v>0</v>
      </c>
      <c r="CQ8" s="223">
        <v>0</v>
      </c>
      <c r="CR8" s="225">
        <v>0</v>
      </c>
      <c r="CS8" s="223">
        <v>0</v>
      </c>
      <c r="CT8" s="225">
        <v>0</v>
      </c>
      <c r="CU8" s="223">
        <v>92</v>
      </c>
      <c r="CV8" s="225">
        <v>0.8127208480565371</v>
      </c>
      <c r="CW8" s="223">
        <v>3</v>
      </c>
      <c r="CX8" s="225">
        <v>2.6501766784452294E-2</v>
      </c>
      <c r="CY8" s="223">
        <v>138</v>
      </c>
      <c r="CZ8" s="225">
        <v>1.2190812720848057</v>
      </c>
      <c r="DA8" s="226" t="s">
        <v>458</v>
      </c>
      <c r="DB8" s="227">
        <v>139</v>
      </c>
      <c r="DC8" s="228">
        <v>1.2279151943462898</v>
      </c>
      <c r="DD8" s="223">
        <v>1</v>
      </c>
      <c r="DE8" s="225">
        <v>8.8339222614840993E-3</v>
      </c>
      <c r="DF8" s="223">
        <v>5</v>
      </c>
      <c r="DG8" s="225">
        <v>4.4169611307420496E-2</v>
      </c>
      <c r="DH8" s="223">
        <v>0</v>
      </c>
      <c r="DI8" s="225">
        <v>0</v>
      </c>
      <c r="DJ8" s="223"/>
      <c r="DK8" s="225">
        <v>0</v>
      </c>
      <c r="DL8" s="223">
        <v>0</v>
      </c>
      <c r="DM8" s="225">
        <v>0</v>
      </c>
      <c r="DN8" s="223">
        <v>5</v>
      </c>
      <c r="DO8" s="225">
        <v>4.4169611307420496E-2</v>
      </c>
      <c r="DP8" s="223">
        <v>8</v>
      </c>
      <c r="DQ8" s="225">
        <v>7.0671378091872794E-2</v>
      </c>
      <c r="DR8" s="222" t="s">
        <v>457</v>
      </c>
      <c r="DS8" s="223">
        <v>0</v>
      </c>
      <c r="DT8" s="225">
        <v>0</v>
      </c>
      <c r="DU8" s="223">
        <v>0</v>
      </c>
      <c r="DV8" s="225">
        <v>0</v>
      </c>
      <c r="DW8" s="223">
        <v>9</v>
      </c>
      <c r="DX8" s="225">
        <v>7.95053003533569E-2</v>
      </c>
      <c r="DY8" s="223">
        <v>41</v>
      </c>
      <c r="DZ8" s="225">
        <v>0.36219081272084802</v>
      </c>
      <c r="EA8" s="223">
        <v>1</v>
      </c>
      <c r="EB8" s="225">
        <v>8.8339222614840993E-3</v>
      </c>
      <c r="EC8" s="223">
        <v>26</v>
      </c>
      <c r="ED8" s="225">
        <v>0.22968197879858657</v>
      </c>
      <c r="EE8" s="223">
        <v>5</v>
      </c>
      <c r="EF8" s="225">
        <v>4.4169611307420496E-2</v>
      </c>
      <c r="EG8" s="223">
        <v>72</v>
      </c>
      <c r="EH8" s="225">
        <v>0.6360424028268552</v>
      </c>
    </row>
    <row r="9" spans="1:138" ht="13.35" customHeight="1" x14ac:dyDescent="0.3">
      <c r="A9" s="229" t="s">
        <v>102</v>
      </c>
      <c r="B9" s="223">
        <v>235</v>
      </c>
      <c r="C9" s="223">
        <v>61</v>
      </c>
      <c r="D9" s="223">
        <v>97</v>
      </c>
      <c r="E9" s="223">
        <v>0</v>
      </c>
      <c r="F9" s="224">
        <v>0</v>
      </c>
      <c r="G9" s="223">
        <v>0</v>
      </c>
      <c r="H9" s="225">
        <v>0</v>
      </c>
      <c r="I9" s="223">
        <v>0</v>
      </c>
      <c r="J9" s="225">
        <v>0</v>
      </c>
      <c r="K9" s="223">
        <v>0</v>
      </c>
      <c r="L9" s="225">
        <v>0</v>
      </c>
      <c r="M9" s="223">
        <v>0</v>
      </c>
      <c r="N9" s="225">
        <v>0</v>
      </c>
      <c r="O9" s="223">
        <v>0</v>
      </c>
      <c r="P9" s="225">
        <v>0</v>
      </c>
      <c r="Q9" s="223">
        <v>0</v>
      </c>
      <c r="R9" s="225">
        <v>0</v>
      </c>
      <c r="S9" s="223">
        <v>0</v>
      </c>
      <c r="T9" s="225">
        <v>0</v>
      </c>
      <c r="U9" s="229" t="s">
        <v>102</v>
      </c>
      <c r="V9" s="223">
        <v>1</v>
      </c>
      <c r="W9" s="225">
        <v>1.0309278350515463</v>
      </c>
      <c r="X9" s="223">
        <v>5</v>
      </c>
      <c r="Y9" s="225">
        <v>5.1546391752577314</v>
      </c>
      <c r="Z9" s="223">
        <v>4</v>
      </c>
      <c r="AA9" s="225">
        <v>4.1237113402061851</v>
      </c>
      <c r="AB9" s="223">
        <v>12</v>
      </c>
      <c r="AC9" s="225">
        <v>12.371134020618557</v>
      </c>
      <c r="AD9" s="223">
        <v>0</v>
      </c>
      <c r="AE9" s="225">
        <v>0</v>
      </c>
      <c r="AF9" s="223">
        <v>0</v>
      </c>
      <c r="AG9" s="225">
        <v>0</v>
      </c>
      <c r="AH9" s="223">
        <v>0</v>
      </c>
      <c r="AI9" s="225">
        <v>0</v>
      </c>
      <c r="AJ9" s="223">
        <v>0</v>
      </c>
      <c r="AK9" s="225">
        <v>0</v>
      </c>
      <c r="AL9" s="223">
        <v>21</v>
      </c>
      <c r="AM9" s="225">
        <v>21.649484536082475</v>
      </c>
      <c r="AN9" s="223">
        <v>8</v>
      </c>
      <c r="AO9" s="225">
        <v>8.2474226804123703</v>
      </c>
      <c r="AP9" s="229" t="s">
        <v>102</v>
      </c>
      <c r="AQ9" s="223">
        <v>0</v>
      </c>
      <c r="AR9" s="225">
        <v>0</v>
      </c>
      <c r="AS9" s="223">
        <v>1</v>
      </c>
      <c r="AT9" s="225">
        <v>1.0309278350515463</v>
      </c>
      <c r="AU9" s="223">
        <v>0</v>
      </c>
      <c r="AV9" s="225">
        <v>0</v>
      </c>
      <c r="AW9" s="223">
        <v>17</v>
      </c>
      <c r="AX9" s="225">
        <v>17.525773195876287</v>
      </c>
      <c r="AY9" s="223">
        <v>0</v>
      </c>
      <c r="AZ9" s="225">
        <v>0</v>
      </c>
      <c r="BA9" s="223">
        <v>3</v>
      </c>
      <c r="BB9" s="225">
        <v>3.0927835051546393</v>
      </c>
      <c r="BC9" s="223">
        <v>4</v>
      </c>
      <c r="BD9" s="225">
        <v>4.1237113402061851</v>
      </c>
      <c r="BE9" s="223">
        <v>0</v>
      </c>
      <c r="BF9" s="225">
        <v>0</v>
      </c>
      <c r="BG9" s="223">
        <v>0</v>
      </c>
      <c r="BH9" s="225">
        <v>0</v>
      </c>
      <c r="BI9" s="223">
        <v>0</v>
      </c>
      <c r="BJ9" s="225">
        <v>0</v>
      </c>
      <c r="BK9" s="229" t="s">
        <v>102</v>
      </c>
      <c r="BL9" s="223">
        <v>0</v>
      </c>
      <c r="BM9" s="225">
        <v>0</v>
      </c>
      <c r="BN9" s="223">
        <v>0</v>
      </c>
      <c r="BO9" s="225">
        <v>0</v>
      </c>
      <c r="BP9" s="223">
        <v>0</v>
      </c>
      <c r="BQ9" s="225">
        <v>0</v>
      </c>
      <c r="BR9" s="223">
        <v>0</v>
      </c>
      <c r="BS9" s="225">
        <v>0</v>
      </c>
      <c r="BT9" s="223">
        <v>0</v>
      </c>
      <c r="BU9" s="225">
        <v>0</v>
      </c>
      <c r="BV9" s="223">
        <v>0</v>
      </c>
      <c r="BW9" s="225">
        <v>0</v>
      </c>
      <c r="BX9" s="223">
        <v>0</v>
      </c>
      <c r="BY9" s="225">
        <v>0</v>
      </c>
      <c r="BZ9" s="223">
        <v>0</v>
      </c>
      <c r="CA9" s="225">
        <v>0</v>
      </c>
      <c r="CB9" s="223">
        <v>0</v>
      </c>
      <c r="CC9" s="225">
        <v>0</v>
      </c>
      <c r="CD9" s="223">
        <v>0</v>
      </c>
      <c r="CE9" s="225">
        <v>0</v>
      </c>
      <c r="CF9" s="229" t="s">
        <v>102</v>
      </c>
      <c r="CG9" s="223">
        <v>0</v>
      </c>
      <c r="CH9" s="225">
        <v>0</v>
      </c>
      <c r="CI9" s="223">
        <v>1</v>
      </c>
      <c r="CJ9" s="225">
        <v>1.0309278350515463</v>
      </c>
      <c r="CK9" s="223">
        <v>0</v>
      </c>
      <c r="CL9" s="225">
        <v>0</v>
      </c>
      <c r="CM9" s="223">
        <v>0</v>
      </c>
      <c r="CN9" s="225">
        <v>0</v>
      </c>
      <c r="CO9" s="223">
        <v>0</v>
      </c>
      <c r="CP9" s="225">
        <v>0</v>
      </c>
      <c r="CQ9" s="223">
        <v>0</v>
      </c>
      <c r="CR9" s="225">
        <v>0</v>
      </c>
      <c r="CS9" s="223">
        <v>0</v>
      </c>
      <c r="CT9" s="225">
        <v>0</v>
      </c>
      <c r="CU9" s="223">
        <v>1</v>
      </c>
      <c r="CV9" s="225">
        <v>1.0309278350515463</v>
      </c>
      <c r="CW9" s="223">
        <v>0</v>
      </c>
      <c r="CX9" s="225">
        <v>0</v>
      </c>
      <c r="CY9" s="223">
        <v>15</v>
      </c>
      <c r="CZ9" s="225">
        <v>15.463917525773196</v>
      </c>
      <c r="DA9" s="229" t="s">
        <v>102</v>
      </c>
      <c r="DB9" s="227">
        <v>2</v>
      </c>
      <c r="DC9" s="228">
        <v>2.0618556701030926</v>
      </c>
      <c r="DD9" s="223">
        <v>0</v>
      </c>
      <c r="DE9" s="225">
        <v>0</v>
      </c>
      <c r="DF9" s="223">
        <v>0</v>
      </c>
      <c r="DG9" s="225">
        <v>0</v>
      </c>
      <c r="DH9" s="223">
        <v>0</v>
      </c>
      <c r="DI9" s="225">
        <v>0</v>
      </c>
      <c r="DJ9" s="223"/>
      <c r="DK9" s="225">
        <v>0</v>
      </c>
      <c r="DL9" s="223">
        <v>0</v>
      </c>
      <c r="DM9" s="225">
        <v>0</v>
      </c>
      <c r="DN9" s="223">
        <v>0</v>
      </c>
      <c r="DO9" s="225">
        <v>0</v>
      </c>
      <c r="DP9" s="223">
        <v>0</v>
      </c>
      <c r="DQ9" s="225">
        <v>0</v>
      </c>
      <c r="DR9" s="229" t="s">
        <v>102</v>
      </c>
      <c r="DS9" s="223">
        <v>0</v>
      </c>
      <c r="DT9" s="225">
        <v>0</v>
      </c>
      <c r="DU9" s="223">
        <v>0</v>
      </c>
      <c r="DV9" s="225">
        <v>0</v>
      </c>
      <c r="DW9" s="223">
        <v>0</v>
      </c>
      <c r="DX9" s="225">
        <v>0</v>
      </c>
      <c r="DY9" s="223">
        <v>0</v>
      </c>
      <c r="DZ9" s="225">
        <v>0</v>
      </c>
      <c r="EA9" s="223">
        <v>0</v>
      </c>
      <c r="EB9" s="225">
        <v>0</v>
      </c>
      <c r="EC9" s="223">
        <v>1</v>
      </c>
      <c r="ED9" s="225">
        <v>1.0309278350515463</v>
      </c>
      <c r="EE9" s="223">
        <v>0</v>
      </c>
      <c r="EF9" s="225">
        <v>0</v>
      </c>
      <c r="EG9" s="223">
        <v>1</v>
      </c>
      <c r="EH9" s="225">
        <v>1.0309278350515463</v>
      </c>
    </row>
    <row r="10" spans="1:138" ht="13.35" customHeight="1" x14ac:dyDescent="0.3">
      <c r="A10" s="229" t="s">
        <v>103</v>
      </c>
      <c r="B10" s="223">
        <v>6</v>
      </c>
      <c r="C10" s="223">
        <v>1</v>
      </c>
      <c r="D10" s="223">
        <v>2</v>
      </c>
      <c r="E10" s="223">
        <v>0</v>
      </c>
      <c r="F10" s="224">
        <v>0</v>
      </c>
      <c r="G10" s="223">
        <v>0</v>
      </c>
      <c r="H10" s="225">
        <v>0</v>
      </c>
      <c r="I10" s="223">
        <v>0</v>
      </c>
      <c r="J10" s="225">
        <v>0</v>
      </c>
      <c r="K10" s="223">
        <v>0</v>
      </c>
      <c r="L10" s="225">
        <v>0</v>
      </c>
      <c r="M10" s="223">
        <v>0</v>
      </c>
      <c r="N10" s="225">
        <v>0</v>
      </c>
      <c r="O10" s="223">
        <v>0</v>
      </c>
      <c r="P10" s="225">
        <v>0</v>
      </c>
      <c r="Q10" s="223">
        <v>0</v>
      </c>
      <c r="R10" s="225">
        <v>0</v>
      </c>
      <c r="S10" s="223">
        <v>0</v>
      </c>
      <c r="T10" s="225">
        <v>0</v>
      </c>
      <c r="U10" s="229" t="s">
        <v>103</v>
      </c>
      <c r="V10" s="223">
        <v>0</v>
      </c>
      <c r="W10" s="225">
        <v>0</v>
      </c>
      <c r="X10" s="223">
        <v>0</v>
      </c>
      <c r="Y10" s="225">
        <v>0</v>
      </c>
      <c r="Z10" s="223">
        <v>0</v>
      </c>
      <c r="AA10" s="225">
        <v>0</v>
      </c>
      <c r="AB10" s="223">
        <v>1</v>
      </c>
      <c r="AC10" s="225">
        <v>50</v>
      </c>
      <c r="AD10" s="223">
        <v>0</v>
      </c>
      <c r="AE10" s="225">
        <v>0</v>
      </c>
      <c r="AF10" s="223">
        <v>0</v>
      </c>
      <c r="AG10" s="225">
        <v>0</v>
      </c>
      <c r="AH10" s="223">
        <v>0</v>
      </c>
      <c r="AI10" s="225">
        <v>0</v>
      </c>
      <c r="AJ10" s="223">
        <v>0</v>
      </c>
      <c r="AK10" s="225">
        <v>0</v>
      </c>
      <c r="AL10" s="223">
        <v>0</v>
      </c>
      <c r="AM10" s="225">
        <v>0</v>
      </c>
      <c r="AN10" s="223">
        <v>0</v>
      </c>
      <c r="AO10" s="225">
        <v>0</v>
      </c>
      <c r="AP10" s="229" t="s">
        <v>103</v>
      </c>
      <c r="AQ10" s="223">
        <v>0</v>
      </c>
      <c r="AR10" s="225">
        <v>0</v>
      </c>
      <c r="AS10" s="223">
        <v>0</v>
      </c>
      <c r="AT10" s="225">
        <v>0</v>
      </c>
      <c r="AU10" s="223">
        <v>0</v>
      </c>
      <c r="AV10" s="225">
        <v>0</v>
      </c>
      <c r="AW10" s="223">
        <v>0</v>
      </c>
      <c r="AX10" s="225">
        <v>0</v>
      </c>
      <c r="AY10" s="223">
        <v>0</v>
      </c>
      <c r="AZ10" s="225">
        <v>0</v>
      </c>
      <c r="BA10" s="223">
        <v>0</v>
      </c>
      <c r="BB10" s="225">
        <v>0</v>
      </c>
      <c r="BC10" s="223">
        <v>1</v>
      </c>
      <c r="BD10" s="225">
        <v>50</v>
      </c>
      <c r="BE10" s="223">
        <v>0</v>
      </c>
      <c r="BF10" s="225">
        <v>0</v>
      </c>
      <c r="BG10" s="223">
        <v>0</v>
      </c>
      <c r="BH10" s="225">
        <v>0</v>
      </c>
      <c r="BI10" s="223">
        <v>0</v>
      </c>
      <c r="BJ10" s="225">
        <v>0</v>
      </c>
      <c r="BK10" s="229" t="s">
        <v>103</v>
      </c>
      <c r="BL10" s="223">
        <v>0</v>
      </c>
      <c r="BM10" s="225">
        <v>0</v>
      </c>
      <c r="BN10" s="223">
        <v>0</v>
      </c>
      <c r="BO10" s="225">
        <v>0</v>
      </c>
      <c r="BP10" s="223">
        <v>0</v>
      </c>
      <c r="BQ10" s="225">
        <v>0</v>
      </c>
      <c r="BR10" s="223">
        <v>0</v>
      </c>
      <c r="BS10" s="225">
        <v>0</v>
      </c>
      <c r="BT10" s="223">
        <v>0</v>
      </c>
      <c r="BU10" s="225">
        <v>0</v>
      </c>
      <c r="BV10" s="223">
        <v>0</v>
      </c>
      <c r="BW10" s="225">
        <v>0</v>
      </c>
      <c r="BX10" s="223">
        <v>0</v>
      </c>
      <c r="BY10" s="225">
        <v>0</v>
      </c>
      <c r="BZ10" s="223">
        <v>0</v>
      </c>
      <c r="CA10" s="225">
        <v>0</v>
      </c>
      <c r="CB10" s="223">
        <v>0</v>
      </c>
      <c r="CC10" s="225">
        <v>0</v>
      </c>
      <c r="CD10" s="223">
        <v>0</v>
      </c>
      <c r="CE10" s="225">
        <v>0</v>
      </c>
      <c r="CF10" s="229" t="s">
        <v>103</v>
      </c>
      <c r="CG10" s="223">
        <v>0</v>
      </c>
      <c r="CH10" s="225">
        <v>0</v>
      </c>
      <c r="CI10" s="223">
        <v>0</v>
      </c>
      <c r="CJ10" s="225">
        <v>0</v>
      </c>
      <c r="CK10" s="223">
        <v>0</v>
      </c>
      <c r="CL10" s="225">
        <v>0</v>
      </c>
      <c r="CM10" s="223">
        <v>0</v>
      </c>
      <c r="CN10" s="225">
        <v>0</v>
      </c>
      <c r="CO10" s="223">
        <v>0</v>
      </c>
      <c r="CP10" s="225">
        <v>0</v>
      </c>
      <c r="CQ10" s="223">
        <v>0</v>
      </c>
      <c r="CR10" s="225">
        <v>0</v>
      </c>
      <c r="CS10" s="223">
        <v>0</v>
      </c>
      <c r="CT10" s="225">
        <v>0</v>
      </c>
      <c r="CU10" s="223">
        <v>0</v>
      </c>
      <c r="CV10" s="225">
        <v>0</v>
      </c>
      <c r="CW10" s="223">
        <v>0</v>
      </c>
      <c r="CX10" s="225">
        <v>0</v>
      </c>
      <c r="CY10" s="223">
        <v>0</v>
      </c>
      <c r="CZ10" s="225">
        <v>0</v>
      </c>
      <c r="DA10" s="229" t="s">
        <v>103</v>
      </c>
      <c r="DB10" s="227">
        <v>0</v>
      </c>
      <c r="DC10" s="228">
        <v>0</v>
      </c>
      <c r="DD10" s="223">
        <v>0</v>
      </c>
      <c r="DE10" s="225">
        <v>0</v>
      </c>
      <c r="DF10" s="223">
        <v>0</v>
      </c>
      <c r="DG10" s="225">
        <v>0</v>
      </c>
      <c r="DH10" s="223">
        <v>0</v>
      </c>
      <c r="DI10" s="225">
        <v>0</v>
      </c>
      <c r="DJ10" s="223"/>
      <c r="DK10" s="225">
        <v>0</v>
      </c>
      <c r="DL10" s="223">
        <v>0</v>
      </c>
      <c r="DM10" s="225">
        <v>0</v>
      </c>
      <c r="DN10" s="223">
        <v>0</v>
      </c>
      <c r="DO10" s="225">
        <v>0</v>
      </c>
      <c r="DP10" s="223">
        <v>0</v>
      </c>
      <c r="DQ10" s="225">
        <v>0</v>
      </c>
      <c r="DR10" s="229" t="s">
        <v>103</v>
      </c>
      <c r="DS10" s="223">
        <v>0</v>
      </c>
      <c r="DT10" s="225">
        <v>0</v>
      </c>
      <c r="DU10" s="223">
        <v>0</v>
      </c>
      <c r="DV10" s="225">
        <v>0</v>
      </c>
      <c r="DW10" s="223">
        <v>0</v>
      </c>
      <c r="DX10" s="225">
        <v>0</v>
      </c>
      <c r="DY10" s="223">
        <v>0</v>
      </c>
      <c r="DZ10" s="225">
        <v>0</v>
      </c>
      <c r="EA10" s="223">
        <v>0</v>
      </c>
      <c r="EB10" s="225">
        <v>0</v>
      </c>
      <c r="EC10" s="223">
        <v>0</v>
      </c>
      <c r="ED10" s="225">
        <v>0</v>
      </c>
      <c r="EE10" s="223">
        <v>0</v>
      </c>
      <c r="EF10" s="225">
        <v>0</v>
      </c>
      <c r="EG10" s="223">
        <v>0</v>
      </c>
      <c r="EH10" s="225">
        <v>0</v>
      </c>
    </row>
    <row r="11" spans="1:138" ht="13.35" customHeight="1" x14ac:dyDescent="0.3">
      <c r="A11" s="229" t="s">
        <v>232</v>
      </c>
      <c r="B11" s="223">
        <v>5821</v>
      </c>
      <c r="C11" s="223">
        <v>1349</v>
      </c>
      <c r="D11" s="223">
        <v>1796</v>
      </c>
      <c r="E11" s="223">
        <v>0</v>
      </c>
      <c r="F11" s="224">
        <v>0</v>
      </c>
      <c r="G11" s="223">
        <v>0</v>
      </c>
      <c r="H11" s="225">
        <v>0</v>
      </c>
      <c r="I11" s="223">
        <v>3</v>
      </c>
      <c r="J11" s="225">
        <v>0.16703786191536749</v>
      </c>
      <c r="K11" s="223">
        <v>2</v>
      </c>
      <c r="L11" s="225">
        <v>0.11135857461024498</v>
      </c>
      <c r="M11" s="223">
        <v>2</v>
      </c>
      <c r="N11" s="225">
        <v>0.11135857461024498</v>
      </c>
      <c r="O11" s="223">
        <v>2</v>
      </c>
      <c r="P11" s="225">
        <v>0.11135857461024498</v>
      </c>
      <c r="Q11" s="223">
        <v>4</v>
      </c>
      <c r="R11" s="225">
        <v>0.22271714922048996</v>
      </c>
      <c r="S11" s="223">
        <v>2</v>
      </c>
      <c r="T11" s="225">
        <v>0.11135857461024498</v>
      </c>
      <c r="U11" s="229" t="s">
        <v>232</v>
      </c>
      <c r="V11" s="223">
        <v>11</v>
      </c>
      <c r="W11" s="225">
        <v>0.61247216035634744</v>
      </c>
      <c r="X11" s="223">
        <v>249</v>
      </c>
      <c r="Y11" s="225">
        <v>13.864142538975502</v>
      </c>
      <c r="Z11" s="223">
        <v>58</v>
      </c>
      <c r="AA11" s="225">
        <v>3.229398663697105</v>
      </c>
      <c r="AB11" s="223">
        <v>390</v>
      </c>
      <c r="AC11" s="225">
        <v>21.714922048997774</v>
      </c>
      <c r="AD11" s="223">
        <v>0</v>
      </c>
      <c r="AE11" s="225">
        <v>0</v>
      </c>
      <c r="AF11" s="223">
        <v>0</v>
      </c>
      <c r="AG11" s="225">
        <v>0</v>
      </c>
      <c r="AH11" s="223">
        <v>2</v>
      </c>
      <c r="AI11" s="225">
        <v>0.11135857461024498</v>
      </c>
      <c r="AJ11" s="223">
        <v>2</v>
      </c>
      <c r="AK11" s="225">
        <v>0.11135857461024498</v>
      </c>
      <c r="AL11" s="223">
        <v>151</v>
      </c>
      <c r="AM11" s="225">
        <v>8.4075723830734965</v>
      </c>
      <c r="AN11" s="223">
        <v>424</v>
      </c>
      <c r="AO11" s="225">
        <v>23.608017817371937</v>
      </c>
      <c r="AP11" s="229" t="s">
        <v>232</v>
      </c>
      <c r="AQ11" s="223">
        <v>0</v>
      </c>
      <c r="AR11" s="225">
        <v>0</v>
      </c>
      <c r="AS11" s="223">
        <v>11</v>
      </c>
      <c r="AT11" s="225">
        <v>0.61247216035634744</v>
      </c>
      <c r="AU11" s="223">
        <v>23</v>
      </c>
      <c r="AV11" s="225">
        <v>1.2806236080178173</v>
      </c>
      <c r="AW11" s="223">
        <v>126</v>
      </c>
      <c r="AX11" s="225">
        <v>7.0155902004454349</v>
      </c>
      <c r="AY11" s="223">
        <v>2</v>
      </c>
      <c r="AZ11" s="225">
        <v>0.11135857461024498</v>
      </c>
      <c r="BA11" s="223">
        <v>144</v>
      </c>
      <c r="BB11" s="225">
        <v>8.0178173719376389</v>
      </c>
      <c r="BC11" s="223">
        <v>60</v>
      </c>
      <c r="BD11" s="225">
        <v>3.3407572383073498</v>
      </c>
      <c r="BE11" s="223">
        <v>2</v>
      </c>
      <c r="BF11" s="225">
        <v>0.11135857461024498</v>
      </c>
      <c r="BG11" s="223">
        <v>0</v>
      </c>
      <c r="BH11" s="225">
        <v>0</v>
      </c>
      <c r="BI11" s="223">
        <v>0</v>
      </c>
      <c r="BJ11" s="225">
        <v>0</v>
      </c>
      <c r="BK11" s="229" t="s">
        <v>232</v>
      </c>
      <c r="BL11" s="223">
        <v>18</v>
      </c>
      <c r="BM11" s="225">
        <v>1.0022271714922049</v>
      </c>
      <c r="BN11" s="223">
        <v>0</v>
      </c>
      <c r="BO11" s="225">
        <v>0</v>
      </c>
      <c r="BP11" s="223">
        <v>0</v>
      </c>
      <c r="BQ11" s="225">
        <v>0</v>
      </c>
      <c r="BR11" s="223">
        <v>1</v>
      </c>
      <c r="BS11" s="225">
        <v>5.5679287305122491E-2</v>
      </c>
      <c r="BT11" s="223">
        <v>0</v>
      </c>
      <c r="BU11" s="225">
        <v>0</v>
      </c>
      <c r="BV11" s="223">
        <v>0</v>
      </c>
      <c r="BW11" s="225">
        <v>0</v>
      </c>
      <c r="BX11" s="223">
        <v>0</v>
      </c>
      <c r="BY11" s="225">
        <v>0</v>
      </c>
      <c r="BZ11" s="223">
        <v>0</v>
      </c>
      <c r="CA11" s="225">
        <v>0</v>
      </c>
      <c r="CB11" s="223">
        <v>0</v>
      </c>
      <c r="CC11" s="225">
        <v>0</v>
      </c>
      <c r="CD11" s="223">
        <v>3</v>
      </c>
      <c r="CE11" s="225">
        <v>0.16703786191536749</v>
      </c>
      <c r="CF11" s="229" t="s">
        <v>232</v>
      </c>
      <c r="CG11" s="223">
        <v>3</v>
      </c>
      <c r="CH11" s="225">
        <v>0.16703786191536749</v>
      </c>
      <c r="CI11" s="223">
        <v>13</v>
      </c>
      <c r="CJ11" s="225">
        <v>0.72383073496659245</v>
      </c>
      <c r="CK11" s="223">
        <v>0</v>
      </c>
      <c r="CL11" s="225">
        <v>0</v>
      </c>
      <c r="CM11" s="223">
        <v>0</v>
      </c>
      <c r="CN11" s="225">
        <v>0</v>
      </c>
      <c r="CO11" s="223">
        <v>0</v>
      </c>
      <c r="CP11" s="225">
        <v>0</v>
      </c>
      <c r="CQ11" s="223">
        <v>0</v>
      </c>
      <c r="CR11" s="225">
        <v>0</v>
      </c>
      <c r="CS11" s="223">
        <v>0</v>
      </c>
      <c r="CT11" s="225">
        <v>0</v>
      </c>
      <c r="CU11" s="223">
        <v>25</v>
      </c>
      <c r="CV11" s="225">
        <v>1.3919821826280625</v>
      </c>
      <c r="CW11" s="223">
        <v>1</v>
      </c>
      <c r="CX11" s="225">
        <v>5.5679287305122491E-2</v>
      </c>
      <c r="CY11" s="223">
        <v>4</v>
      </c>
      <c r="CZ11" s="225">
        <v>0.22271714922048996</v>
      </c>
      <c r="DA11" s="229" t="s">
        <v>232</v>
      </c>
      <c r="DB11" s="227">
        <v>15</v>
      </c>
      <c r="DC11" s="228">
        <v>0.83518930957683746</v>
      </c>
      <c r="DD11" s="223">
        <v>0</v>
      </c>
      <c r="DE11" s="225">
        <v>0</v>
      </c>
      <c r="DF11" s="223">
        <v>1</v>
      </c>
      <c r="DG11" s="225">
        <v>5.5679287305122491E-2</v>
      </c>
      <c r="DH11" s="223">
        <v>0</v>
      </c>
      <c r="DI11" s="225">
        <v>0</v>
      </c>
      <c r="DJ11" s="223"/>
      <c r="DK11" s="225">
        <v>0</v>
      </c>
      <c r="DL11" s="223">
        <v>0</v>
      </c>
      <c r="DM11" s="225">
        <v>0</v>
      </c>
      <c r="DN11" s="223">
        <v>0</v>
      </c>
      <c r="DO11" s="225">
        <v>0</v>
      </c>
      <c r="DP11" s="223">
        <v>0</v>
      </c>
      <c r="DQ11" s="225">
        <v>0</v>
      </c>
      <c r="DR11" s="229" t="s">
        <v>232</v>
      </c>
      <c r="DS11" s="223">
        <v>0</v>
      </c>
      <c r="DT11" s="225">
        <v>0</v>
      </c>
      <c r="DU11" s="223">
        <v>0</v>
      </c>
      <c r="DV11" s="225">
        <v>0</v>
      </c>
      <c r="DW11" s="223">
        <v>0</v>
      </c>
      <c r="DX11" s="225">
        <v>0</v>
      </c>
      <c r="DY11" s="223">
        <v>4</v>
      </c>
      <c r="DZ11" s="225">
        <v>0.22271714922048996</v>
      </c>
      <c r="EA11" s="223">
        <v>0</v>
      </c>
      <c r="EB11" s="225">
        <v>0</v>
      </c>
      <c r="EC11" s="223">
        <v>12</v>
      </c>
      <c r="ED11" s="225">
        <v>0.66815144766146994</v>
      </c>
      <c r="EE11" s="223">
        <v>2</v>
      </c>
      <c r="EF11" s="225">
        <v>0.11135857461024498</v>
      </c>
      <c r="EG11" s="223">
        <v>24</v>
      </c>
      <c r="EH11" s="225">
        <v>1.3363028953229399</v>
      </c>
    </row>
    <row r="12" spans="1:138" ht="12.75" customHeight="1" x14ac:dyDescent="0.3">
      <c r="A12" s="230" t="s">
        <v>233</v>
      </c>
      <c r="B12" s="223">
        <v>907</v>
      </c>
      <c r="C12" s="223">
        <v>176</v>
      </c>
      <c r="D12" s="223">
        <v>260</v>
      </c>
      <c r="E12" s="223">
        <v>0</v>
      </c>
      <c r="F12" s="224">
        <v>0</v>
      </c>
      <c r="G12" s="223">
        <v>0</v>
      </c>
      <c r="H12" s="225">
        <v>0</v>
      </c>
      <c r="I12" s="223">
        <v>1</v>
      </c>
      <c r="J12" s="225">
        <v>0.38461538461538464</v>
      </c>
      <c r="K12" s="223">
        <v>0</v>
      </c>
      <c r="L12" s="225">
        <v>0</v>
      </c>
      <c r="M12" s="223">
        <v>0</v>
      </c>
      <c r="N12" s="225">
        <v>0</v>
      </c>
      <c r="O12" s="223">
        <v>1</v>
      </c>
      <c r="P12" s="225">
        <v>0.38461538461538464</v>
      </c>
      <c r="Q12" s="223">
        <v>0</v>
      </c>
      <c r="R12" s="225">
        <v>0</v>
      </c>
      <c r="S12" s="223">
        <v>0</v>
      </c>
      <c r="T12" s="225">
        <v>0</v>
      </c>
      <c r="U12" s="230" t="s">
        <v>105</v>
      </c>
      <c r="V12" s="223">
        <v>0</v>
      </c>
      <c r="W12" s="225">
        <v>0</v>
      </c>
      <c r="X12" s="223">
        <v>29</v>
      </c>
      <c r="Y12" s="225">
        <v>11.153846153846155</v>
      </c>
      <c r="Z12" s="223">
        <v>10</v>
      </c>
      <c r="AA12" s="225">
        <v>3.8461538461538463</v>
      </c>
      <c r="AB12" s="223">
        <v>53</v>
      </c>
      <c r="AC12" s="225">
        <v>20.384615384615383</v>
      </c>
      <c r="AD12" s="223">
        <v>0</v>
      </c>
      <c r="AE12" s="225">
        <v>0</v>
      </c>
      <c r="AF12" s="223">
        <v>0</v>
      </c>
      <c r="AG12" s="225">
        <v>0</v>
      </c>
      <c r="AH12" s="223">
        <v>0</v>
      </c>
      <c r="AI12" s="225">
        <v>0</v>
      </c>
      <c r="AJ12" s="223">
        <v>0</v>
      </c>
      <c r="AK12" s="225">
        <v>0</v>
      </c>
      <c r="AL12" s="223">
        <v>28</v>
      </c>
      <c r="AM12" s="225">
        <v>10.76923076923077</v>
      </c>
      <c r="AN12" s="223">
        <v>59</v>
      </c>
      <c r="AO12" s="225">
        <v>22.692307692307693</v>
      </c>
      <c r="AP12" s="230" t="s">
        <v>105</v>
      </c>
      <c r="AQ12" s="223">
        <v>0</v>
      </c>
      <c r="AR12" s="225">
        <v>0</v>
      </c>
      <c r="AS12" s="223">
        <v>2</v>
      </c>
      <c r="AT12" s="225">
        <v>0.76923076923076927</v>
      </c>
      <c r="AU12" s="223">
        <v>6</v>
      </c>
      <c r="AV12" s="225">
        <v>2.3076923076923079</v>
      </c>
      <c r="AW12" s="223">
        <v>28</v>
      </c>
      <c r="AX12" s="225">
        <v>10.76923076923077</v>
      </c>
      <c r="AY12" s="223">
        <v>0</v>
      </c>
      <c r="AZ12" s="225">
        <v>0</v>
      </c>
      <c r="BA12" s="223">
        <v>14</v>
      </c>
      <c r="BB12" s="225">
        <v>5.384615384615385</v>
      </c>
      <c r="BC12" s="223">
        <v>17</v>
      </c>
      <c r="BD12" s="225">
        <v>6.5384615384615392</v>
      </c>
      <c r="BE12" s="223">
        <v>0</v>
      </c>
      <c r="BF12" s="225">
        <v>0</v>
      </c>
      <c r="BG12" s="223">
        <v>0</v>
      </c>
      <c r="BH12" s="225">
        <v>0</v>
      </c>
      <c r="BI12" s="223">
        <v>0</v>
      </c>
      <c r="BJ12" s="225">
        <v>0</v>
      </c>
      <c r="BK12" s="230" t="s">
        <v>105</v>
      </c>
      <c r="BL12" s="223">
        <v>1</v>
      </c>
      <c r="BM12" s="225">
        <v>0.38461538461538464</v>
      </c>
      <c r="BN12" s="223">
        <v>0</v>
      </c>
      <c r="BO12" s="225">
        <v>0</v>
      </c>
      <c r="BP12" s="223">
        <v>0</v>
      </c>
      <c r="BQ12" s="225">
        <v>0</v>
      </c>
      <c r="BR12" s="223">
        <v>1</v>
      </c>
      <c r="BS12" s="225">
        <v>0.38461538461538464</v>
      </c>
      <c r="BT12" s="223">
        <v>0</v>
      </c>
      <c r="BU12" s="225">
        <v>0</v>
      </c>
      <c r="BV12" s="223">
        <v>0</v>
      </c>
      <c r="BW12" s="225">
        <v>0</v>
      </c>
      <c r="BX12" s="223">
        <v>0</v>
      </c>
      <c r="BY12" s="225">
        <v>0</v>
      </c>
      <c r="BZ12" s="223">
        <v>0</v>
      </c>
      <c r="CA12" s="225">
        <v>0</v>
      </c>
      <c r="CB12" s="223">
        <v>0</v>
      </c>
      <c r="CC12" s="225">
        <v>0</v>
      </c>
      <c r="CD12" s="223">
        <v>1</v>
      </c>
      <c r="CE12" s="225">
        <v>0.38461538461538464</v>
      </c>
      <c r="CF12" s="230" t="s">
        <v>105</v>
      </c>
      <c r="CG12" s="223">
        <v>0</v>
      </c>
      <c r="CH12" s="225">
        <v>0</v>
      </c>
      <c r="CI12" s="223">
        <v>1</v>
      </c>
      <c r="CJ12" s="225">
        <v>0.38461538461538464</v>
      </c>
      <c r="CK12" s="223">
        <v>0</v>
      </c>
      <c r="CL12" s="225">
        <v>0</v>
      </c>
      <c r="CM12" s="223">
        <v>0</v>
      </c>
      <c r="CN12" s="225">
        <v>0</v>
      </c>
      <c r="CO12" s="223">
        <v>0</v>
      </c>
      <c r="CP12" s="225">
        <v>0</v>
      </c>
      <c r="CQ12" s="223">
        <v>0</v>
      </c>
      <c r="CR12" s="225">
        <v>0</v>
      </c>
      <c r="CS12" s="223">
        <v>0</v>
      </c>
      <c r="CT12" s="225">
        <v>0</v>
      </c>
      <c r="CU12" s="223">
        <v>2</v>
      </c>
      <c r="CV12" s="225">
        <v>0.76923076923076927</v>
      </c>
      <c r="CW12" s="223">
        <v>0</v>
      </c>
      <c r="CX12" s="225">
        <v>0</v>
      </c>
      <c r="CY12" s="223">
        <v>0</v>
      </c>
      <c r="CZ12" s="225">
        <v>0</v>
      </c>
      <c r="DA12" s="230" t="s">
        <v>105</v>
      </c>
      <c r="DB12" s="227">
        <v>1</v>
      </c>
      <c r="DC12" s="228">
        <v>0.38461538461538464</v>
      </c>
      <c r="DD12" s="223">
        <v>0</v>
      </c>
      <c r="DE12" s="225">
        <v>0</v>
      </c>
      <c r="DF12" s="223">
        <v>0</v>
      </c>
      <c r="DG12" s="225">
        <v>0</v>
      </c>
      <c r="DH12" s="223">
        <v>0</v>
      </c>
      <c r="DI12" s="225">
        <v>0</v>
      </c>
      <c r="DJ12" s="223"/>
      <c r="DK12" s="225">
        <v>0</v>
      </c>
      <c r="DL12" s="223">
        <v>0</v>
      </c>
      <c r="DM12" s="225">
        <v>0</v>
      </c>
      <c r="DN12" s="223">
        <v>0</v>
      </c>
      <c r="DO12" s="225">
        <v>0</v>
      </c>
      <c r="DP12" s="223">
        <v>0</v>
      </c>
      <c r="DQ12" s="225">
        <v>0</v>
      </c>
      <c r="DR12" s="230" t="s">
        <v>105</v>
      </c>
      <c r="DS12" s="223">
        <v>0</v>
      </c>
      <c r="DT12" s="225">
        <v>0</v>
      </c>
      <c r="DU12" s="223">
        <v>0</v>
      </c>
      <c r="DV12" s="225">
        <v>0</v>
      </c>
      <c r="DW12" s="223">
        <v>0</v>
      </c>
      <c r="DX12" s="225">
        <v>0</v>
      </c>
      <c r="DY12" s="223">
        <v>0</v>
      </c>
      <c r="DZ12" s="225">
        <v>0</v>
      </c>
      <c r="EA12" s="223">
        <v>0</v>
      </c>
      <c r="EB12" s="225">
        <v>0</v>
      </c>
      <c r="EC12" s="223">
        <v>1</v>
      </c>
      <c r="ED12" s="225">
        <v>0.38461538461538464</v>
      </c>
      <c r="EE12" s="223">
        <v>0</v>
      </c>
      <c r="EF12" s="225">
        <v>0</v>
      </c>
      <c r="EG12" s="223">
        <v>4</v>
      </c>
      <c r="EH12" s="225">
        <v>1.5384615384615385</v>
      </c>
    </row>
    <row r="13" spans="1:138" ht="12.75" customHeight="1" x14ac:dyDescent="0.3">
      <c r="A13" s="230" t="s">
        <v>106</v>
      </c>
      <c r="B13" s="223">
        <v>33</v>
      </c>
      <c r="C13" s="223">
        <v>6</v>
      </c>
      <c r="D13" s="223">
        <v>8</v>
      </c>
      <c r="E13" s="223">
        <v>0</v>
      </c>
      <c r="F13" s="224">
        <v>0</v>
      </c>
      <c r="G13" s="223">
        <v>0</v>
      </c>
      <c r="H13" s="225">
        <v>0</v>
      </c>
      <c r="I13" s="223">
        <v>0</v>
      </c>
      <c r="J13" s="225">
        <v>0</v>
      </c>
      <c r="K13" s="223">
        <v>0</v>
      </c>
      <c r="L13" s="225">
        <v>0</v>
      </c>
      <c r="M13" s="223">
        <v>0</v>
      </c>
      <c r="N13" s="225">
        <v>0</v>
      </c>
      <c r="O13" s="223">
        <v>0</v>
      </c>
      <c r="P13" s="225">
        <v>0</v>
      </c>
      <c r="Q13" s="223">
        <v>0</v>
      </c>
      <c r="R13" s="225">
        <v>0</v>
      </c>
      <c r="S13" s="223">
        <v>0</v>
      </c>
      <c r="T13" s="225">
        <v>0</v>
      </c>
      <c r="U13" s="230" t="s">
        <v>106</v>
      </c>
      <c r="V13" s="223">
        <v>0</v>
      </c>
      <c r="W13" s="225">
        <v>0</v>
      </c>
      <c r="X13" s="223">
        <v>0</v>
      </c>
      <c r="Y13" s="225">
        <v>0</v>
      </c>
      <c r="Z13" s="223">
        <v>1</v>
      </c>
      <c r="AA13" s="225">
        <v>12.5</v>
      </c>
      <c r="AB13" s="223">
        <v>3</v>
      </c>
      <c r="AC13" s="225">
        <v>37.5</v>
      </c>
      <c r="AD13" s="223">
        <v>0</v>
      </c>
      <c r="AE13" s="225">
        <v>0</v>
      </c>
      <c r="AF13" s="223">
        <v>0</v>
      </c>
      <c r="AG13" s="225">
        <v>0</v>
      </c>
      <c r="AH13" s="223">
        <v>0</v>
      </c>
      <c r="AI13" s="225">
        <v>0</v>
      </c>
      <c r="AJ13" s="223">
        <v>0</v>
      </c>
      <c r="AK13" s="225">
        <v>0</v>
      </c>
      <c r="AL13" s="223">
        <v>0</v>
      </c>
      <c r="AM13" s="225">
        <v>0</v>
      </c>
      <c r="AN13" s="223">
        <v>0</v>
      </c>
      <c r="AO13" s="225">
        <v>0</v>
      </c>
      <c r="AP13" s="230" t="s">
        <v>106</v>
      </c>
      <c r="AQ13" s="223">
        <v>0</v>
      </c>
      <c r="AR13" s="225">
        <v>0</v>
      </c>
      <c r="AS13" s="223">
        <v>1</v>
      </c>
      <c r="AT13" s="225">
        <v>12.5</v>
      </c>
      <c r="AU13" s="223">
        <v>0</v>
      </c>
      <c r="AV13" s="225">
        <v>0</v>
      </c>
      <c r="AW13" s="223">
        <v>0</v>
      </c>
      <c r="AX13" s="225">
        <v>0</v>
      </c>
      <c r="AY13" s="223">
        <v>0</v>
      </c>
      <c r="AZ13" s="225">
        <v>0</v>
      </c>
      <c r="BA13" s="223">
        <v>1</v>
      </c>
      <c r="BB13" s="225">
        <v>12.5</v>
      </c>
      <c r="BC13" s="223">
        <v>0</v>
      </c>
      <c r="BD13" s="225">
        <v>0</v>
      </c>
      <c r="BE13" s="223">
        <v>0</v>
      </c>
      <c r="BF13" s="225">
        <v>0</v>
      </c>
      <c r="BG13" s="223">
        <v>0</v>
      </c>
      <c r="BH13" s="225">
        <v>0</v>
      </c>
      <c r="BI13" s="223">
        <v>0</v>
      </c>
      <c r="BJ13" s="225">
        <v>0</v>
      </c>
      <c r="BK13" s="230" t="s">
        <v>106</v>
      </c>
      <c r="BL13" s="223">
        <v>1</v>
      </c>
      <c r="BM13" s="225">
        <v>12.5</v>
      </c>
      <c r="BN13" s="223">
        <v>0</v>
      </c>
      <c r="BO13" s="225">
        <v>0</v>
      </c>
      <c r="BP13" s="223">
        <v>0</v>
      </c>
      <c r="BQ13" s="225">
        <v>0</v>
      </c>
      <c r="BR13" s="223">
        <v>0</v>
      </c>
      <c r="BS13" s="225">
        <v>0</v>
      </c>
      <c r="BT13" s="223">
        <v>0</v>
      </c>
      <c r="BU13" s="225">
        <v>0</v>
      </c>
      <c r="BV13" s="223">
        <v>0</v>
      </c>
      <c r="BW13" s="225">
        <v>0</v>
      </c>
      <c r="BX13" s="223">
        <v>0</v>
      </c>
      <c r="BY13" s="225">
        <v>0</v>
      </c>
      <c r="BZ13" s="223">
        <v>0</v>
      </c>
      <c r="CA13" s="225">
        <v>0</v>
      </c>
      <c r="CB13" s="223">
        <v>0</v>
      </c>
      <c r="CC13" s="225">
        <v>0</v>
      </c>
      <c r="CD13" s="223">
        <v>0</v>
      </c>
      <c r="CE13" s="225">
        <v>0</v>
      </c>
      <c r="CF13" s="230" t="s">
        <v>106</v>
      </c>
      <c r="CG13" s="223">
        <v>0</v>
      </c>
      <c r="CH13" s="225">
        <v>0</v>
      </c>
      <c r="CI13" s="223">
        <v>0</v>
      </c>
      <c r="CJ13" s="225">
        <v>0</v>
      </c>
      <c r="CK13" s="223">
        <v>0</v>
      </c>
      <c r="CL13" s="225">
        <v>0</v>
      </c>
      <c r="CM13" s="223">
        <v>0</v>
      </c>
      <c r="CN13" s="225">
        <v>0</v>
      </c>
      <c r="CO13" s="223">
        <v>0</v>
      </c>
      <c r="CP13" s="225">
        <v>0</v>
      </c>
      <c r="CQ13" s="223">
        <v>0</v>
      </c>
      <c r="CR13" s="225">
        <v>0</v>
      </c>
      <c r="CS13" s="223">
        <v>0</v>
      </c>
      <c r="CT13" s="225">
        <v>0</v>
      </c>
      <c r="CU13" s="223">
        <v>0</v>
      </c>
      <c r="CV13" s="225">
        <v>0</v>
      </c>
      <c r="CW13" s="223">
        <v>0</v>
      </c>
      <c r="CX13" s="225">
        <v>0</v>
      </c>
      <c r="CY13" s="223">
        <v>0</v>
      </c>
      <c r="CZ13" s="225">
        <v>0</v>
      </c>
      <c r="DA13" s="230" t="s">
        <v>106</v>
      </c>
      <c r="DB13" s="227">
        <v>0</v>
      </c>
      <c r="DC13" s="228">
        <v>0</v>
      </c>
      <c r="DD13" s="223">
        <v>0</v>
      </c>
      <c r="DE13" s="225">
        <v>0</v>
      </c>
      <c r="DF13" s="223">
        <v>0</v>
      </c>
      <c r="DG13" s="225">
        <v>0</v>
      </c>
      <c r="DH13" s="223">
        <v>0</v>
      </c>
      <c r="DI13" s="225">
        <v>0</v>
      </c>
      <c r="DJ13" s="223"/>
      <c r="DK13" s="225">
        <v>0</v>
      </c>
      <c r="DL13" s="223">
        <v>0</v>
      </c>
      <c r="DM13" s="225">
        <v>0</v>
      </c>
      <c r="DN13" s="223">
        <v>0</v>
      </c>
      <c r="DO13" s="225">
        <v>0</v>
      </c>
      <c r="DP13" s="223">
        <v>0</v>
      </c>
      <c r="DQ13" s="225">
        <v>0</v>
      </c>
      <c r="DR13" s="230" t="s">
        <v>106</v>
      </c>
      <c r="DS13" s="223">
        <v>0</v>
      </c>
      <c r="DT13" s="225">
        <v>0</v>
      </c>
      <c r="DU13" s="223">
        <v>0</v>
      </c>
      <c r="DV13" s="225">
        <v>0</v>
      </c>
      <c r="DW13" s="223">
        <v>0</v>
      </c>
      <c r="DX13" s="225">
        <v>0</v>
      </c>
      <c r="DY13" s="223">
        <v>0</v>
      </c>
      <c r="DZ13" s="225">
        <v>0</v>
      </c>
      <c r="EA13" s="223">
        <v>0</v>
      </c>
      <c r="EB13" s="225">
        <v>0</v>
      </c>
      <c r="EC13" s="223">
        <v>0</v>
      </c>
      <c r="ED13" s="225">
        <v>0</v>
      </c>
      <c r="EE13" s="223">
        <v>0</v>
      </c>
      <c r="EF13" s="225">
        <v>0</v>
      </c>
      <c r="EG13" s="223">
        <v>1</v>
      </c>
      <c r="EH13" s="225">
        <v>12.5</v>
      </c>
    </row>
    <row r="14" spans="1:138" ht="12.75" customHeight="1" x14ac:dyDescent="0.3">
      <c r="A14" s="230" t="s">
        <v>107</v>
      </c>
      <c r="B14" s="223">
        <v>3</v>
      </c>
      <c r="C14" s="223">
        <v>2</v>
      </c>
      <c r="D14" s="223">
        <v>2</v>
      </c>
      <c r="E14" s="223">
        <v>0</v>
      </c>
      <c r="F14" s="224">
        <v>0</v>
      </c>
      <c r="G14" s="223">
        <v>0</v>
      </c>
      <c r="H14" s="225">
        <v>0</v>
      </c>
      <c r="I14" s="223">
        <v>0</v>
      </c>
      <c r="J14" s="225">
        <v>0</v>
      </c>
      <c r="K14" s="223">
        <v>0</v>
      </c>
      <c r="L14" s="225">
        <v>0</v>
      </c>
      <c r="M14" s="223">
        <v>0</v>
      </c>
      <c r="N14" s="225">
        <v>0</v>
      </c>
      <c r="O14" s="223">
        <v>0</v>
      </c>
      <c r="P14" s="225">
        <v>0</v>
      </c>
      <c r="Q14" s="223">
        <v>0</v>
      </c>
      <c r="R14" s="225">
        <v>0</v>
      </c>
      <c r="S14" s="223">
        <v>0</v>
      </c>
      <c r="T14" s="225">
        <v>0</v>
      </c>
      <c r="U14" s="230" t="s">
        <v>107</v>
      </c>
      <c r="V14" s="223">
        <v>0</v>
      </c>
      <c r="W14" s="225">
        <v>0</v>
      </c>
      <c r="X14" s="223">
        <v>0</v>
      </c>
      <c r="Y14" s="225">
        <v>0</v>
      </c>
      <c r="Z14" s="223">
        <v>0</v>
      </c>
      <c r="AA14" s="225">
        <v>0</v>
      </c>
      <c r="AB14" s="223">
        <v>1</v>
      </c>
      <c r="AC14" s="225">
        <v>50</v>
      </c>
      <c r="AD14" s="223">
        <v>0</v>
      </c>
      <c r="AE14" s="225">
        <v>0</v>
      </c>
      <c r="AF14" s="223">
        <v>0</v>
      </c>
      <c r="AG14" s="225">
        <v>0</v>
      </c>
      <c r="AH14" s="223">
        <v>0</v>
      </c>
      <c r="AI14" s="225">
        <v>0</v>
      </c>
      <c r="AJ14" s="223">
        <v>0</v>
      </c>
      <c r="AK14" s="225">
        <v>0</v>
      </c>
      <c r="AL14" s="223">
        <v>0</v>
      </c>
      <c r="AM14" s="225">
        <v>0</v>
      </c>
      <c r="AN14" s="223">
        <v>1</v>
      </c>
      <c r="AO14" s="225">
        <v>50</v>
      </c>
      <c r="AP14" s="230" t="s">
        <v>107</v>
      </c>
      <c r="AQ14" s="223">
        <v>0</v>
      </c>
      <c r="AR14" s="225">
        <v>0</v>
      </c>
      <c r="AS14" s="223">
        <v>0</v>
      </c>
      <c r="AT14" s="225">
        <v>0</v>
      </c>
      <c r="AU14" s="223">
        <v>0</v>
      </c>
      <c r="AV14" s="225">
        <v>0</v>
      </c>
      <c r="AW14" s="223">
        <v>0</v>
      </c>
      <c r="AX14" s="225">
        <v>0</v>
      </c>
      <c r="AY14" s="223">
        <v>0</v>
      </c>
      <c r="AZ14" s="225">
        <v>0</v>
      </c>
      <c r="BA14" s="223">
        <v>0</v>
      </c>
      <c r="BB14" s="225">
        <v>0</v>
      </c>
      <c r="BC14" s="223">
        <v>0</v>
      </c>
      <c r="BD14" s="225">
        <v>0</v>
      </c>
      <c r="BE14" s="223">
        <v>0</v>
      </c>
      <c r="BF14" s="225">
        <v>0</v>
      </c>
      <c r="BG14" s="223">
        <v>0</v>
      </c>
      <c r="BH14" s="225">
        <v>0</v>
      </c>
      <c r="BI14" s="223">
        <v>0</v>
      </c>
      <c r="BJ14" s="225">
        <v>0</v>
      </c>
      <c r="BK14" s="230" t="s">
        <v>107</v>
      </c>
      <c r="BL14" s="223">
        <v>0</v>
      </c>
      <c r="BM14" s="225">
        <v>0</v>
      </c>
      <c r="BN14" s="223">
        <v>0</v>
      </c>
      <c r="BO14" s="225">
        <v>0</v>
      </c>
      <c r="BP14" s="223">
        <v>0</v>
      </c>
      <c r="BQ14" s="225">
        <v>0</v>
      </c>
      <c r="BR14" s="223">
        <v>0</v>
      </c>
      <c r="BS14" s="225">
        <v>0</v>
      </c>
      <c r="BT14" s="223">
        <v>0</v>
      </c>
      <c r="BU14" s="225">
        <v>0</v>
      </c>
      <c r="BV14" s="223">
        <v>0</v>
      </c>
      <c r="BW14" s="225">
        <v>0</v>
      </c>
      <c r="BX14" s="223">
        <v>0</v>
      </c>
      <c r="BY14" s="225">
        <v>0</v>
      </c>
      <c r="BZ14" s="223">
        <v>0</v>
      </c>
      <c r="CA14" s="225">
        <v>0</v>
      </c>
      <c r="CB14" s="223">
        <v>0</v>
      </c>
      <c r="CC14" s="225">
        <v>0</v>
      </c>
      <c r="CD14" s="223">
        <v>0</v>
      </c>
      <c r="CE14" s="225">
        <v>0</v>
      </c>
      <c r="CF14" s="230" t="s">
        <v>107</v>
      </c>
      <c r="CG14" s="223">
        <v>0</v>
      </c>
      <c r="CH14" s="225">
        <v>0</v>
      </c>
      <c r="CI14" s="223">
        <v>0</v>
      </c>
      <c r="CJ14" s="225">
        <v>0</v>
      </c>
      <c r="CK14" s="223">
        <v>0</v>
      </c>
      <c r="CL14" s="225">
        <v>0</v>
      </c>
      <c r="CM14" s="223">
        <v>0</v>
      </c>
      <c r="CN14" s="225">
        <v>0</v>
      </c>
      <c r="CO14" s="223">
        <v>0</v>
      </c>
      <c r="CP14" s="225">
        <v>0</v>
      </c>
      <c r="CQ14" s="223">
        <v>0</v>
      </c>
      <c r="CR14" s="225">
        <v>0</v>
      </c>
      <c r="CS14" s="223">
        <v>0</v>
      </c>
      <c r="CT14" s="225">
        <v>0</v>
      </c>
      <c r="CU14" s="223">
        <v>0</v>
      </c>
      <c r="CV14" s="225">
        <v>0</v>
      </c>
      <c r="CW14" s="223">
        <v>0</v>
      </c>
      <c r="CX14" s="225">
        <v>0</v>
      </c>
      <c r="CY14" s="223">
        <v>0</v>
      </c>
      <c r="CZ14" s="225">
        <v>0</v>
      </c>
      <c r="DA14" s="230" t="s">
        <v>107</v>
      </c>
      <c r="DB14" s="227">
        <v>0</v>
      </c>
      <c r="DC14" s="228">
        <v>0</v>
      </c>
      <c r="DD14" s="223">
        <v>0</v>
      </c>
      <c r="DE14" s="225">
        <v>0</v>
      </c>
      <c r="DF14" s="223">
        <v>0</v>
      </c>
      <c r="DG14" s="225">
        <v>0</v>
      </c>
      <c r="DH14" s="223">
        <v>0</v>
      </c>
      <c r="DI14" s="225">
        <v>0</v>
      </c>
      <c r="DJ14" s="223"/>
      <c r="DK14" s="225">
        <v>0</v>
      </c>
      <c r="DL14" s="223">
        <v>0</v>
      </c>
      <c r="DM14" s="225">
        <v>0</v>
      </c>
      <c r="DN14" s="223">
        <v>0</v>
      </c>
      <c r="DO14" s="225">
        <v>0</v>
      </c>
      <c r="DP14" s="223">
        <v>0</v>
      </c>
      <c r="DQ14" s="225">
        <v>0</v>
      </c>
      <c r="DR14" s="230" t="s">
        <v>107</v>
      </c>
      <c r="DS14" s="223">
        <v>0</v>
      </c>
      <c r="DT14" s="225">
        <v>0</v>
      </c>
      <c r="DU14" s="223">
        <v>0</v>
      </c>
      <c r="DV14" s="225">
        <v>0</v>
      </c>
      <c r="DW14" s="223">
        <v>0</v>
      </c>
      <c r="DX14" s="225">
        <v>0</v>
      </c>
      <c r="DY14" s="223">
        <v>0</v>
      </c>
      <c r="DZ14" s="225">
        <v>0</v>
      </c>
      <c r="EA14" s="223">
        <v>0</v>
      </c>
      <c r="EB14" s="225">
        <v>0</v>
      </c>
      <c r="EC14" s="223">
        <v>0</v>
      </c>
      <c r="ED14" s="225">
        <v>0</v>
      </c>
      <c r="EE14" s="223">
        <v>0</v>
      </c>
      <c r="EF14" s="225">
        <v>0</v>
      </c>
      <c r="EG14" s="223">
        <v>0</v>
      </c>
      <c r="EH14" s="225">
        <v>0</v>
      </c>
    </row>
    <row r="15" spans="1:138" ht="12.75" customHeight="1" x14ac:dyDescent="0.3">
      <c r="A15" s="230" t="s">
        <v>108</v>
      </c>
      <c r="B15" s="223">
        <v>153</v>
      </c>
      <c r="C15" s="223">
        <v>29</v>
      </c>
      <c r="D15" s="223">
        <v>46</v>
      </c>
      <c r="E15" s="223">
        <v>0</v>
      </c>
      <c r="F15" s="224">
        <v>0</v>
      </c>
      <c r="G15" s="223">
        <v>0</v>
      </c>
      <c r="H15" s="225">
        <v>0</v>
      </c>
      <c r="I15" s="223">
        <v>0</v>
      </c>
      <c r="J15" s="225">
        <v>0</v>
      </c>
      <c r="K15" s="223">
        <v>0</v>
      </c>
      <c r="L15" s="225">
        <v>0</v>
      </c>
      <c r="M15" s="223">
        <v>0</v>
      </c>
      <c r="N15" s="225">
        <v>0</v>
      </c>
      <c r="O15" s="223">
        <v>0</v>
      </c>
      <c r="P15" s="225">
        <v>0</v>
      </c>
      <c r="Q15" s="223">
        <v>2</v>
      </c>
      <c r="R15" s="225">
        <v>4.3478260869565215</v>
      </c>
      <c r="S15" s="223">
        <v>0</v>
      </c>
      <c r="T15" s="225">
        <v>0</v>
      </c>
      <c r="U15" s="230" t="s">
        <v>108</v>
      </c>
      <c r="V15" s="223">
        <v>0</v>
      </c>
      <c r="W15" s="225">
        <v>0</v>
      </c>
      <c r="X15" s="223">
        <v>6</v>
      </c>
      <c r="Y15" s="225">
        <v>13.043478260869565</v>
      </c>
      <c r="Z15" s="223">
        <v>0</v>
      </c>
      <c r="AA15" s="225">
        <v>0</v>
      </c>
      <c r="AB15" s="223">
        <v>8</v>
      </c>
      <c r="AC15" s="225">
        <v>17.391304347826086</v>
      </c>
      <c r="AD15" s="223">
        <v>0</v>
      </c>
      <c r="AE15" s="225">
        <v>0</v>
      </c>
      <c r="AF15" s="223">
        <v>0</v>
      </c>
      <c r="AG15" s="225">
        <v>0</v>
      </c>
      <c r="AH15" s="223">
        <v>0</v>
      </c>
      <c r="AI15" s="225">
        <v>0</v>
      </c>
      <c r="AJ15" s="223">
        <v>0</v>
      </c>
      <c r="AK15" s="225">
        <v>0</v>
      </c>
      <c r="AL15" s="223">
        <v>0</v>
      </c>
      <c r="AM15" s="225">
        <v>0</v>
      </c>
      <c r="AN15" s="223">
        <v>19</v>
      </c>
      <c r="AO15" s="225">
        <v>41.304347826086953</v>
      </c>
      <c r="AP15" s="230" t="s">
        <v>108</v>
      </c>
      <c r="AQ15" s="223">
        <v>0</v>
      </c>
      <c r="AR15" s="225">
        <v>0</v>
      </c>
      <c r="AS15" s="223">
        <v>0</v>
      </c>
      <c r="AT15" s="225">
        <v>0</v>
      </c>
      <c r="AU15" s="223">
        <v>1</v>
      </c>
      <c r="AV15" s="225">
        <v>2.1739130434782608</v>
      </c>
      <c r="AW15" s="223">
        <v>4</v>
      </c>
      <c r="AX15" s="225">
        <v>8.695652173913043</v>
      </c>
      <c r="AY15" s="223">
        <v>0</v>
      </c>
      <c r="AZ15" s="225">
        <v>0</v>
      </c>
      <c r="BA15" s="223">
        <v>3</v>
      </c>
      <c r="BB15" s="225">
        <v>6.5217391304347823</v>
      </c>
      <c r="BC15" s="223">
        <v>1</v>
      </c>
      <c r="BD15" s="225">
        <v>2.1739130434782608</v>
      </c>
      <c r="BE15" s="223">
        <v>0</v>
      </c>
      <c r="BF15" s="225">
        <v>0</v>
      </c>
      <c r="BG15" s="223">
        <v>0</v>
      </c>
      <c r="BH15" s="225">
        <v>0</v>
      </c>
      <c r="BI15" s="223">
        <v>0</v>
      </c>
      <c r="BJ15" s="225">
        <v>0</v>
      </c>
      <c r="BK15" s="230" t="s">
        <v>108</v>
      </c>
      <c r="BL15" s="223">
        <v>0</v>
      </c>
      <c r="BM15" s="225">
        <v>0</v>
      </c>
      <c r="BN15" s="223">
        <v>0</v>
      </c>
      <c r="BO15" s="225">
        <v>0</v>
      </c>
      <c r="BP15" s="223">
        <v>0</v>
      </c>
      <c r="BQ15" s="225">
        <v>0</v>
      </c>
      <c r="BR15" s="223">
        <v>0</v>
      </c>
      <c r="BS15" s="225">
        <v>0</v>
      </c>
      <c r="BT15" s="223">
        <v>0</v>
      </c>
      <c r="BU15" s="225">
        <v>0</v>
      </c>
      <c r="BV15" s="223">
        <v>0</v>
      </c>
      <c r="BW15" s="225">
        <v>0</v>
      </c>
      <c r="BX15" s="223">
        <v>0</v>
      </c>
      <c r="BY15" s="225">
        <v>0</v>
      </c>
      <c r="BZ15" s="223">
        <v>0</v>
      </c>
      <c r="CA15" s="225">
        <v>0</v>
      </c>
      <c r="CB15" s="223">
        <v>0</v>
      </c>
      <c r="CC15" s="225">
        <v>0</v>
      </c>
      <c r="CD15" s="223">
        <v>1</v>
      </c>
      <c r="CE15" s="225">
        <v>2.1739130434782608</v>
      </c>
      <c r="CF15" s="230" t="s">
        <v>108</v>
      </c>
      <c r="CG15" s="223">
        <v>0</v>
      </c>
      <c r="CH15" s="225">
        <v>0</v>
      </c>
      <c r="CI15" s="223">
        <v>0</v>
      </c>
      <c r="CJ15" s="225">
        <v>0</v>
      </c>
      <c r="CK15" s="223">
        <v>0</v>
      </c>
      <c r="CL15" s="225">
        <v>0</v>
      </c>
      <c r="CM15" s="223">
        <v>0</v>
      </c>
      <c r="CN15" s="225">
        <v>0</v>
      </c>
      <c r="CO15" s="223">
        <v>0</v>
      </c>
      <c r="CP15" s="225">
        <v>0</v>
      </c>
      <c r="CQ15" s="223">
        <v>0</v>
      </c>
      <c r="CR15" s="225">
        <v>0</v>
      </c>
      <c r="CS15" s="223">
        <v>0</v>
      </c>
      <c r="CT15" s="225">
        <v>0</v>
      </c>
      <c r="CU15" s="223">
        <v>1</v>
      </c>
      <c r="CV15" s="225">
        <v>2.1739130434782608</v>
      </c>
      <c r="CW15" s="223">
        <v>0</v>
      </c>
      <c r="CX15" s="225">
        <v>0</v>
      </c>
      <c r="CY15" s="223">
        <v>0</v>
      </c>
      <c r="CZ15" s="225">
        <v>0</v>
      </c>
      <c r="DA15" s="230" t="s">
        <v>108</v>
      </c>
      <c r="DB15" s="227">
        <v>0</v>
      </c>
      <c r="DC15" s="228">
        <v>0</v>
      </c>
      <c r="DD15" s="223">
        <v>0</v>
      </c>
      <c r="DE15" s="225">
        <v>0</v>
      </c>
      <c r="DF15" s="223">
        <v>0</v>
      </c>
      <c r="DG15" s="225">
        <v>0</v>
      </c>
      <c r="DH15" s="223">
        <v>0</v>
      </c>
      <c r="DI15" s="225">
        <v>0</v>
      </c>
      <c r="DJ15" s="223"/>
      <c r="DK15" s="225">
        <v>0</v>
      </c>
      <c r="DL15" s="223">
        <v>0</v>
      </c>
      <c r="DM15" s="225">
        <v>0</v>
      </c>
      <c r="DN15" s="223">
        <v>0</v>
      </c>
      <c r="DO15" s="225">
        <v>0</v>
      </c>
      <c r="DP15" s="223">
        <v>0</v>
      </c>
      <c r="DQ15" s="225">
        <v>0</v>
      </c>
      <c r="DR15" s="230" t="s">
        <v>108</v>
      </c>
      <c r="DS15" s="223">
        <v>0</v>
      </c>
      <c r="DT15" s="225">
        <v>0</v>
      </c>
      <c r="DU15" s="223">
        <v>0</v>
      </c>
      <c r="DV15" s="225">
        <v>0</v>
      </c>
      <c r="DW15" s="223">
        <v>0</v>
      </c>
      <c r="DX15" s="225">
        <v>0</v>
      </c>
      <c r="DY15" s="223">
        <v>0</v>
      </c>
      <c r="DZ15" s="225">
        <v>0</v>
      </c>
      <c r="EA15" s="223">
        <v>0</v>
      </c>
      <c r="EB15" s="225">
        <v>0</v>
      </c>
      <c r="EC15" s="223">
        <v>0</v>
      </c>
      <c r="ED15" s="225">
        <v>0</v>
      </c>
      <c r="EE15" s="223">
        <v>0</v>
      </c>
      <c r="EF15" s="225">
        <v>0</v>
      </c>
      <c r="EG15" s="223">
        <v>0</v>
      </c>
      <c r="EH15" s="225">
        <v>0</v>
      </c>
    </row>
    <row r="16" spans="1:138" ht="12.75" customHeight="1" x14ac:dyDescent="0.3">
      <c r="A16" s="230" t="s">
        <v>109</v>
      </c>
      <c r="B16" s="223">
        <v>80</v>
      </c>
      <c r="C16" s="223">
        <v>15</v>
      </c>
      <c r="D16" s="223">
        <v>22</v>
      </c>
      <c r="E16" s="223">
        <v>0</v>
      </c>
      <c r="F16" s="224">
        <v>0</v>
      </c>
      <c r="G16" s="223">
        <v>0</v>
      </c>
      <c r="H16" s="225">
        <v>0</v>
      </c>
      <c r="I16" s="223">
        <v>0</v>
      </c>
      <c r="J16" s="225">
        <v>0</v>
      </c>
      <c r="K16" s="223">
        <v>0</v>
      </c>
      <c r="L16" s="225">
        <v>0</v>
      </c>
      <c r="M16" s="223">
        <v>0</v>
      </c>
      <c r="N16" s="225">
        <v>0</v>
      </c>
      <c r="O16" s="223">
        <v>0</v>
      </c>
      <c r="P16" s="225">
        <v>0</v>
      </c>
      <c r="Q16" s="223">
        <v>0</v>
      </c>
      <c r="R16" s="225">
        <v>0</v>
      </c>
      <c r="S16" s="223">
        <v>0</v>
      </c>
      <c r="T16" s="225">
        <v>0</v>
      </c>
      <c r="U16" s="230" t="s">
        <v>109</v>
      </c>
      <c r="V16" s="223">
        <v>1</v>
      </c>
      <c r="W16" s="225">
        <v>4.5454545454545459</v>
      </c>
      <c r="X16" s="223">
        <v>2</v>
      </c>
      <c r="Y16" s="225">
        <v>9.0909090909090917</v>
      </c>
      <c r="Z16" s="223">
        <v>1</v>
      </c>
      <c r="AA16" s="225">
        <v>4.5454545454545459</v>
      </c>
      <c r="AB16" s="223">
        <v>6</v>
      </c>
      <c r="AC16" s="225">
        <v>27.27272727272727</v>
      </c>
      <c r="AD16" s="223">
        <v>0</v>
      </c>
      <c r="AE16" s="225">
        <v>0</v>
      </c>
      <c r="AF16" s="223">
        <v>0</v>
      </c>
      <c r="AG16" s="225">
        <v>0</v>
      </c>
      <c r="AH16" s="223">
        <v>0</v>
      </c>
      <c r="AI16" s="225">
        <v>0</v>
      </c>
      <c r="AJ16" s="223">
        <v>0</v>
      </c>
      <c r="AK16" s="225">
        <v>0</v>
      </c>
      <c r="AL16" s="223">
        <v>2</v>
      </c>
      <c r="AM16" s="225">
        <v>9.0909090909090917</v>
      </c>
      <c r="AN16" s="223">
        <v>1</v>
      </c>
      <c r="AO16" s="225">
        <v>4.5454545454545459</v>
      </c>
      <c r="AP16" s="230" t="s">
        <v>109</v>
      </c>
      <c r="AQ16" s="223">
        <v>0</v>
      </c>
      <c r="AR16" s="225">
        <v>0</v>
      </c>
      <c r="AS16" s="223">
        <v>0</v>
      </c>
      <c r="AT16" s="225">
        <v>0</v>
      </c>
      <c r="AU16" s="223">
        <v>0</v>
      </c>
      <c r="AV16" s="225">
        <v>0</v>
      </c>
      <c r="AW16" s="223">
        <v>3</v>
      </c>
      <c r="AX16" s="225">
        <v>13.636363636363635</v>
      </c>
      <c r="AY16" s="223">
        <v>0</v>
      </c>
      <c r="AZ16" s="225">
        <v>0</v>
      </c>
      <c r="BA16" s="223">
        <v>1</v>
      </c>
      <c r="BB16" s="225">
        <v>4.5454545454545459</v>
      </c>
      <c r="BC16" s="223">
        <v>2</v>
      </c>
      <c r="BD16" s="225">
        <v>9.0909090909090917</v>
      </c>
      <c r="BE16" s="223">
        <v>0</v>
      </c>
      <c r="BF16" s="225">
        <v>0</v>
      </c>
      <c r="BG16" s="223">
        <v>0</v>
      </c>
      <c r="BH16" s="225">
        <v>0</v>
      </c>
      <c r="BI16" s="223">
        <v>0</v>
      </c>
      <c r="BJ16" s="225">
        <v>0</v>
      </c>
      <c r="BK16" s="230" t="s">
        <v>109</v>
      </c>
      <c r="BL16" s="223">
        <v>2</v>
      </c>
      <c r="BM16" s="225">
        <v>9.0909090909090917</v>
      </c>
      <c r="BN16" s="223">
        <v>0</v>
      </c>
      <c r="BO16" s="225">
        <v>0</v>
      </c>
      <c r="BP16" s="223">
        <v>0</v>
      </c>
      <c r="BQ16" s="225">
        <v>0</v>
      </c>
      <c r="BR16" s="223">
        <v>0</v>
      </c>
      <c r="BS16" s="225">
        <v>0</v>
      </c>
      <c r="BT16" s="223">
        <v>0</v>
      </c>
      <c r="BU16" s="225">
        <v>0</v>
      </c>
      <c r="BV16" s="223">
        <v>0</v>
      </c>
      <c r="BW16" s="225">
        <v>0</v>
      </c>
      <c r="BX16" s="223">
        <v>0</v>
      </c>
      <c r="BY16" s="225">
        <v>0</v>
      </c>
      <c r="BZ16" s="223">
        <v>0</v>
      </c>
      <c r="CA16" s="225">
        <v>0</v>
      </c>
      <c r="CB16" s="223">
        <v>0</v>
      </c>
      <c r="CC16" s="225">
        <v>0</v>
      </c>
      <c r="CD16" s="223">
        <v>0</v>
      </c>
      <c r="CE16" s="225">
        <v>0</v>
      </c>
      <c r="CF16" s="230" t="s">
        <v>109</v>
      </c>
      <c r="CG16" s="223">
        <v>0</v>
      </c>
      <c r="CH16" s="225">
        <v>0</v>
      </c>
      <c r="CI16" s="223">
        <v>0</v>
      </c>
      <c r="CJ16" s="225">
        <v>0</v>
      </c>
      <c r="CK16" s="223">
        <v>0</v>
      </c>
      <c r="CL16" s="225">
        <v>0</v>
      </c>
      <c r="CM16" s="223">
        <v>0</v>
      </c>
      <c r="CN16" s="225">
        <v>0</v>
      </c>
      <c r="CO16" s="223">
        <v>0</v>
      </c>
      <c r="CP16" s="225">
        <v>0</v>
      </c>
      <c r="CQ16" s="223">
        <v>0</v>
      </c>
      <c r="CR16" s="225">
        <v>0</v>
      </c>
      <c r="CS16" s="223">
        <v>0</v>
      </c>
      <c r="CT16" s="225">
        <v>0</v>
      </c>
      <c r="CU16" s="223">
        <v>0</v>
      </c>
      <c r="CV16" s="225">
        <v>0</v>
      </c>
      <c r="CW16" s="223">
        <v>0</v>
      </c>
      <c r="CX16" s="225">
        <v>0</v>
      </c>
      <c r="CY16" s="223">
        <v>0</v>
      </c>
      <c r="CZ16" s="225">
        <v>0</v>
      </c>
      <c r="DA16" s="230" t="s">
        <v>109</v>
      </c>
      <c r="DB16" s="227">
        <v>1</v>
      </c>
      <c r="DC16" s="228">
        <v>4.5454545454545459</v>
      </c>
      <c r="DD16" s="223">
        <v>0</v>
      </c>
      <c r="DE16" s="225">
        <v>0</v>
      </c>
      <c r="DF16" s="223">
        <v>0</v>
      </c>
      <c r="DG16" s="225">
        <v>0</v>
      </c>
      <c r="DH16" s="223">
        <v>0</v>
      </c>
      <c r="DI16" s="225">
        <v>0</v>
      </c>
      <c r="DJ16" s="223"/>
      <c r="DK16" s="225">
        <v>0</v>
      </c>
      <c r="DL16" s="223">
        <v>0</v>
      </c>
      <c r="DM16" s="225">
        <v>0</v>
      </c>
      <c r="DN16" s="223">
        <v>0</v>
      </c>
      <c r="DO16" s="225">
        <v>0</v>
      </c>
      <c r="DP16" s="223">
        <v>0</v>
      </c>
      <c r="DQ16" s="225">
        <v>0</v>
      </c>
      <c r="DR16" s="230" t="s">
        <v>109</v>
      </c>
      <c r="DS16" s="223">
        <v>0</v>
      </c>
      <c r="DT16" s="225">
        <v>0</v>
      </c>
      <c r="DU16" s="223">
        <v>0</v>
      </c>
      <c r="DV16" s="225">
        <v>0</v>
      </c>
      <c r="DW16" s="223">
        <v>0</v>
      </c>
      <c r="DX16" s="225">
        <v>0</v>
      </c>
      <c r="DY16" s="223">
        <v>0</v>
      </c>
      <c r="DZ16" s="225">
        <v>0</v>
      </c>
      <c r="EA16" s="223">
        <v>0</v>
      </c>
      <c r="EB16" s="225">
        <v>0</v>
      </c>
      <c r="EC16" s="223">
        <v>0</v>
      </c>
      <c r="ED16" s="225">
        <v>0</v>
      </c>
      <c r="EE16" s="223">
        <v>0</v>
      </c>
      <c r="EF16" s="225">
        <v>0</v>
      </c>
      <c r="EG16" s="223">
        <v>0</v>
      </c>
      <c r="EH16" s="225">
        <v>0</v>
      </c>
    </row>
    <row r="17" spans="1:138" ht="12.75" customHeight="1" x14ac:dyDescent="0.3">
      <c r="A17" s="230" t="s">
        <v>110</v>
      </c>
      <c r="B17" s="223">
        <v>29</v>
      </c>
      <c r="C17" s="223">
        <v>7</v>
      </c>
      <c r="D17" s="223">
        <v>7</v>
      </c>
      <c r="E17" s="223">
        <v>0</v>
      </c>
      <c r="F17" s="224">
        <v>0</v>
      </c>
      <c r="G17" s="223">
        <v>0</v>
      </c>
      <c r="H17" s="225">
        <v>0</v>
      </c>
      <c r="I17" s="223">
        <v>0</v>
      </c>
      <c r="J17" s="225">
        <v>0</v>
      </c>
      <c r="K17" s="223">
        <v>0</v>
      </c>
      <c r="L17" s="225">
        <v>0</v>
      </c>
      <c r="M17" s="223">
        <v>0</v>
      </c>
      <c r="N17" s="225">
        <v>0</v>
      </c>
      <c r="O17" s="223">
        <v>0</v>
      </c>
      <c r="P17" s="225">
        <v>0</v>
      </c>
      <c r="Q17" s="223">
        <v>0</v>
      </c>
      <c r="R17" s="225">
        <v>0</v>
      </c>
      <c r="S17" s="223">
        <v>0</v>
      </c>
      <c r="T17" s="225">
        <v>0</v>
      </c>
      <c r="U17" s="230" t="s">
        <v>110</v>
      </c>
      <c r="V17" s="223">
        <v>0</v>
      </c>
      <c r="W17" s="225">
        <v>0</v>
      </c>
      <c r="X17" s="223">
        <v>4</v>
      </c>
      <c r="Y17" s="225">
        <v>57.142857142857139</v>
      </c>
      <c r="Z17" s="223">
        <v>0</v>
      </c>
      <c r="AA17" s="225">
        <v>0</v>
      </c>
      <c r="AB17" s="223">
        <v>0</v>
      </c>
      <c r="AC17" s="225">
        <v>0</v>
      </c>
      <c r="AD17" s="223">
        <v>0</v>
      </c>
      <c r="AE17" s="225">
        <v>0</v>
      </c>
      <c r="AF17" s="223">
        <v>0</v>
      </c>
      <c r="AG17" s="225">
        <v>0</v>
      </c>
      <c r="AH17" s="223">
        <v>0</v>
      </c>
      <c r="AI17" s="225">
        <v>0</v>
      </c>
      <c r="AJ17" s="223">
        <v>0</v>
      </c>
      <c r="AK17" s="225">
        <v>0</v>
      </c>
      <c r="AL17" s="223">
        <v>1</v>
      </c>
      <c r="AM17" s="225">
        <v>14.285714285714285</v>
      </c>
      <c r="AN17" s="223">
        <v>1</v>
      </c>
      <c r="AO17" s="225">
        <v>14.285714285714285</v>
      </c>
      <c r="AP17" s="230" t="s">
        <v>110</v>
      </c>
      <c r="AQ17" s="223">
        <v>0</v>
      </c>
      <c r="AR17" s="225">
        <v>0</v>
      </c>
      <c r="AS17" s="223">
        <v>0</v>
      </c>
      <c r="AT17" s="225">
        <v>0</v>
      </c>
      <c r="AU17" s="223">
        <v>0</v>
      </c>
      <c r="AV17" s="225">
        <v>0</v>
      </c>
      <c r="AW17" s="223">
        <v>1</v>
      </c>
      <c r="AX17" s="225">
        <v>14.285714285714285</v>
      </c>
      <c r="AY17" s="223">
        <v>0</v>
      </c>
      <c r="AZ17" s="225">
        <v>0</v>
      </c>
      <c r="BA17" s="223">
        <v>0</v>
      </c>
      <c r="BB17" s="225">
        <v>0</v>
      </c>
      <c r="BC17" s="223">
        <v>0</v>
      </c>
      <c r="BD17" s="225">
        <v>0</v>
      </c>
      <c r="BE17" s="223">
        <v>0</v>
      </c>
      <c r="BF17" s="225">
        <v>0</v>
      </c>
      <c r="BG17" s="223">
        <v>0</v>
      </c>
      <c r="BH17" s="225">
        <v>0</v>
      </c>
      <c r="BI17" s="223">
        <v>0</v>
      </c>
      <c r="BJ17" s="225">
        <v>0</v>
      </c>
      <c r="BK17" s="230" t="s">
        <v>110</v>
      </c>
      <c r="BL17" s="223">
        <v>0</v>
      </c>
      <c r="BM17" s="225">
        <v>0</v>
      </c>
      <c r="BN17" s="223">
        <v>0</v>
      </c>
      <c r="BO17" s="225">
        <v>0</v>
      </c>
      <c r="BP17" s="223">
        <v>0</v>
      </c>
      <c r="BQ17" s="225">
        <v>0</v>
      </c>
      <c r="BR17" s="223">
        <v>0</v>
      </c>
      <c r="BS17" s="225">
        <v>0</v>
      </c>
      <c r="BT17" s="223">
        <v>0</v>
      </c>
      <c r="BU17" s="225">
        <v>0</v>
      </c>
      <c r="BV17" s="223">
        <v>0</v>
      </c>
      <c r="BW17" s="225">
        <v>0</v>
      </c>
      <c r="BX17" s="223">
        <v>0</v>
      </c>
      <c r="BY17" s="225">
        <v>0</v>
      </c>
      <c r="BZ17" s="223">
        <v>0</v>
      </c>
      <c r="CA17" s="225">
        <v>0</v>
      </c>
      <c r="CB17" s="223">
        <v>0</v>
      </c>
      <c r="CC17" s="225">
        <v>0</v>
      </c>
      <c r="CD17" s="223">
        <v>0</v>
      </c>
      <c r="CE17" s="225">
        <v>0</v>
      </c>
      <c r="CF17" s="230" t="s">
        <v>110</v>
      </c>
      <c r="CG17" s="223">
        <v>0</v>
      </c>
      <c r="CH17" s="225">
        <v>0</v>
      </c>
      <c r="CI17" s="223">
        <v>0</v>
      </c>
      <c r="CJ17" s="225">
        <v>0</v>
      </c>
      <c r="CK17" s="223">
        <v>0</v>
      </c>
      <c r="CL17" s="225">
        <v>0</v>
      </c>
      <c r="CM17" s="223">
        <v>0</v>
      </c>
      <c r="CN17" s="225">
        <v>0</v>
      </c>
      <c r="CO17" s="223">
        <v>0</v>
      </c>
      <c r="CP17" s="225">
        <v>0</v>
      </c>
      <c r="CQ17" s="223">
        <v>0</v>
      </c>
      <c r="CR17" s="225">
        <v>0</v>
      </c>
      <c r="CS17" s="223">
        <v>0</v>
      </c>
      <c r="CT17" s="225">
        <v>0</v>
      </c>
      <c r="CU17" s="223">
        <v>0</v>
      </c>
      <c r="CV17" s="225">
        <v>0</v>
      </c>
      <c r="CW17" s="223">
        <v>0</v>
      </c>
      <c r="CX17" s="225">
        <v>0</v>
      </c>
      <c r="CY17" s="223">
        <v>0</v>
      </c>
      <c r="CZ17" s="225">
        <v>0</v>
      </c>
      <c r="DA17" s="230" t="s">
        <v>110</v>
      </c>
      <c r="DB17" s="227">
        <v>0</v>
      </c>
      <c r="DC17" s="228">
        <v>0</v>
      </c>
      <c r="DD17" s="223">
        <v>0</v>
      </c>
      <c r="DE17" s="225">
        <v>0</v>
      </c>
      <c r="DF17" s="223">
        <v>0</v>
      </c>
      <c r="DG17" s="225">
        <v>0</v>
      </c>
      <c r="DH17" s="223">
        <v>0</v>
      </c>
      <c r="DI17" s="225">
        <v>0</v>
      </c>
      <c r="DJ17" s="223"/>
      <c r="DK17" s="225">
        <v>0</v>
      </c>
      <c r="DL17" s="223">
        <v>0</v>
      </c>
      <c r="DM17" s="225">
        <v>0</v>
      </c>
      <c r="DN17" s="223">
        <v>0</v>
      </c>
      <c r="DO17" s="225">
        <v>0</v>
      </c>
      <c r="DP17" s="223">
        <v>0</v>
      </c>
      <c r="DQ17" s="225">
        <v>0</v>
      </c>
      <c r="DR17" s="230" t="s">
        <v>110</v>
      </c>
      <c r="DS17" s="223">
        <v>0</v>
      </c>
      <c r="DT17" s="225">
        <v>0</v>
      </c>
      <c r="DU17" s="223">
        <v>0</v>
      </c>
      <c r="DV17" s="225">
        <v>0</v>
      </c>
      <c r="DW17" s="223">
        <v>0</v>
      </c>
      <c r="DX17" s="225">
        <v>0</v>
      </c>
      <c r="DY17" s="223">
        <v>0</v>
      </c>
      <c r="DZ17" s="225">
        <v>0</v>
      </c>
      <c r="EA17" s="223">
        <v>0</v>
      </c>
      <c r="EB17" s="225">
        <v>0</v>
      </c>
      <c r="EC17" s="223">
        <v>0</v>
      </c>
      <c r="ED17" s="225">
        <v>0</v>
      </c>
      <c r="EE17" s="223">
        <v>0</v>
      </c>
      <c r="EF17" s="225">
        <v>0</v>
      </c>
      <c r="EG17" s="223">
        <v>0</v>
      </c>
      <c r="EH17" s="225">
        <v>0</v>
      </c>
    </row>
    <row r="18" spans="1:138" ht="12.75" customHeight="1" x14ac:dyDescent="0.3">
      <c r="A18" s="230" t="s">
        <v>111</v>
      </c>
      <c r="B18" s="223">
        <v>34</v>
      </c>
      <c r="C18" s="223">
        <v>4</v>
      </c>
      <c r="D18" s="223">
        <v>8</v>
      </c>
      <c r="E18" s="223">
        <v>0</v>
      </c>
      <c r="F18" s="224">
        <v>0</v>
      </c>
      <c r="G18" s="223">
        <v>0</v>
      </c>
      <c r="H18" s="225">
        <v>0</v>
      </c>
      <c r="I18" s="223">
        <v>0</v>
      </c>
      <c r="J18" s="225">
        <v>0</v>
      </c>
      <c r="K18" s="223">
        <v>0</v>
      </c>
      <c r="L18" s="225">
        <v>0</v>
      </c>
      <c r="M18" s="223">
        <v>0</v>
      </c>
      <c r="N18" s="225">
        <v>0</v>
      </c>
      <c r="O18" s="223">
        <v>0</v>
      </c>
      <c r="P18" s="225">
        <v>0</v>
      </c>
      <c r="Q18" s="223">
        <v>0</v>
      </c>
      <c r="R18" s="225">
        <v>0</v>
      </c>
      <c r="S18" s="223">
        <v>0</v>
      </c>
      <c r="T18" s="225">
        <v>0</v>
      </c>
      <c r="U18" s="230" t="s">
        <v>111</v>
      </c>
      <c r="V18" s="223">
        <v>0</v>
      </c>
      <c r="W18" s="225">
        <v>0</v>
      </c>
      <c r="X18" s="223">
        <v>0</v>
      </c>
      <c r="Y18" s="225">
        <v>0</v>
      </c>
      <c r="Z18" s="223">
        <v>1</v>
      </c>
      <c r="AA18" s="225">
        <v>12.5</v>
      </c>
      <c r="AB18" s="223">
        <v>1</v>
      </c>
      <c r="AC18" s="225">
        <v>12.5</v>
      </c>
      <c r="AD18" s="223">
        <v>0</v>
      </c>
      <c r="AE18" s="225">
        <v>0</v>
      </c>
      <c r="AF18" s="223">
        <v>0</v>
      </c>
      <c r="AG18" s="225">
        <v>0</v>
      </c>
      <c r="AH18" s="223">
        <v>0</v>
      </c>
      <c r="AI18" s="225">
        <v>0</v>
      </c>
      <c r="AJ18" s="223">
        <v>0</v>
      </c>
      <c r="AK18" s="225">
        <v>0</v>
      </c>
      <c r="AL18" s="223">
        <v>2</v>
      </c>
      <c r="AM18" s="225">
        <v>25</v>
      </c>
      <c r="AN18" s="223">
        <v>2</v>
      </c>
      <c r="AO18" s="225">
        <v>25</v>
      </c>
      <c r="AP18" s="230" t="s">
        <v>111</v>
      </c>
      <c r="AQ18" s="223">
        <v>0</v>
      </c>
      <c r="AR18" s="225">
        <v>0</v>
      </c>
      <c r="AS18" s="223">
        <v>0</v>
      </c>
      <c r="AT18" s="225">
        <v>0</v>
      </c>
      <c r="AU18" s="223">
        <v>0</v>
      </c>
      <c r="AV18" s="225">
        <v>0</v>
      </c>
      <c r="AW18" s="223">
        <v>1</v>
      </c>
      <c r="AX18" s="225">
        <v>12.5</v>
      </c>
      <c r="AY18" s="223">
        <v>0</v>
      </c>
      <c r="AZ18" s="225">
        <v>0</v>
      </c>
      <c r="BA18" s="223">
        <v>1</v>
      </c>
      <c r="BB18" s="225">
        <v>12.5</v>
      </c>
      <c r="BC18" s="223">
        <v>0</v>
      </c>
      <c r="BD18" s="225">
        <v>0</v>
      </c>
      <c r="BE18" s="223">
        <v>0</v>
      </c>
      <c r="BF18" s="225">
        <v>0</v>
      </c>
      <c r="BG18" s="223">
        <v>0</v>
      </c>
      <c r="BH18" s="225">
        <v>0</v>
      </c>
      <c r="BI18" s="223">
        <v>0</v>
      </c>
      <c r="BJ18" s="225">
        <v>0</v>
      </c>
      <c r="BK18" s="230" t="s">
        <v>111</v>
      </c>
      <c r="BL18" s="223">
        <v>0</v>
      </c>
      <c r="BM18" s="225">
        <v>0</v>
      </c>
      <c r="BN18" s="223">
        <v>0</v>
      </c>
      <c r="BO18" s="225">
        <v>0</v>
      </c>
      <c r="BP18" s="223">
        <v>0</v>
      </c>
      <c r="BQ18" s="225">
        <v>0</v>
      </c>
      <c r="BR18" s="223">
        <v>0</v>
      </c>
      <c r="BS18" s="225">
        <v>0</v>
      </c>
      <c r="BT18" s="223">
        <v>0</v>
      </c>
      <c r="BU18" s="225">
        <v>0</v>
      </c>
      <c r="BV18" s="223">
        <v>0</v>
      </c>
      <c r="BW18" s="225">
        <v>0</v>
      </c>
      <c r="BX18" s="223">
        <v>0</v>
      </c>
      <c r="BY18" s="225">
        <v>0</v>
      </c>
      <c r="BZ18" s="223">
        <v>0</v>
      </c>
      <c r="CA18" s="225">
        <v>0</v>
      </c>
      <c r="CB18" s="223">
        <v>0</v>
      </c>
      <c r="CC18" s="225">
        <v>0</v>
      </c>
      <c r="CD18" s="223">
        <v>0</v>
      </c>
      <c r="CE18" s="225">
        <v>0</v>
      </c>
      <c r="CF18" s="230" t="s">
        <v>111</v>
      </c>
      <c r="CG18" s="223">
        <v>0</v>
      </c>
      <c r="CH18" s="225">
        <v>0</v>
      </c>
      <c r="CI18" s="223">
        <v>0</v>
      </c>
      <c r="CJ18" s="225">
        <v>0</v>
      </c>
      <c r="CK18" s="223">
        <v>0</v>
      </c>
      <c r="CL18" s="225">
        <v>0</v>
      </c>
      <c r="CM18" s="223">
        <v>0</v>
      </c>
      <c r="CN18" s="225">
        <v>0</v>
      </c>
      <c r="CO18" s="223">
        <v>0</v>
      </c>
      <c r="CP18" s="225">
        <v>0</v>
      </c>
      <c r="CQ18" s="223">
        <v>0</v>
      </c>
      <c r="CR18" s="225">
        <v>0</v>
      </c>
      <c r="CS18" s="223">
        <v>0</v>
      </c>
      <c r="CT18" s="225">
        <v>0</v>
      </c>
      <c r="CU18" s="223">
        <v>0</v>
      </c>
      <c r="CV18" s="225">
        <v>0</v>
      </c>
      <c r="CW18" s="223">
        <v>0</v>
      </c>
      <c r="CX18" s="225">
        <v>0</v>
      </c>
      <c r="CY18" s="223">
        <v>0</v>
      </c>
      <c r="CZ18" s="225">
        <v>0</v>
      </c>
      <c r="DA18" s="230" t="s">
        <v>111</v>
      </c>
      <c r="DB18" s="227">
        <v>0</v>
      </c>
      <c r="DC18" s="228">
        <v>0</v>
      </c>
      <c r="DD18" s="223">
        <v>0</v>
      </c>
      <c r="DE18" s="225">
        <v>0</v>
      </c>
      <c r="DF18" s="223">
        <v>0</v>
      </c>
      <c r="DG18" s="225">
        <v>0</v>
      </c>
      <c r="DH18" s="223">
        <v>0</v>
      </c>
      <c r="DI18" s="225">
        <v>0</v>
      </c>
      <c r="DJ18" s="223"/>
      <c r="DK18" s="225">
        <v>0</v>
      </c>
      <c r="DL18" s="223">
        <v>0</v>
      </c>
      <c r="DM18" s="225">
        <v>0</v>
      </c>
      <c r="DN18" s="223">
        <v>0</v>
      </c>
      <c r="DO18" s="225">
        <v>0</v>
      </c>
      <c r="DP18" s="223">
        <v>0</v>
      </c>
      <c r="DQ18" s="225">
        <v>0</v>
      </c>
      <c r="DR18" s="230" t="s">
        <v>111</v>
      </c>
      <c r="DS18" s="223">
        <v>0</v>
      </c>
      <c r="DT18" s="225">
        <v>0</v>
      </c>
      <c r="DU18" s="223">
        <v>0</v>
      </c>
      <c r="DV18" s="225">
        <v>0</v>
      </c>
      <c r="DW18" s="223">
        <v>0</v>
      </c>
      <c r="DX18" s="225">
        <v>0</v>
      </c>
      <c r="DY18" s="223">
        <v>0</v>
      </c>
      <c r="DZ18" s="225">
        <v>0</v>
      </c>
      <c r="EA18" s="223">
        <v>0</v>
      </c>
      <c r="EB18" s="225">
        <v>0</v>
      </c>
      <c r="EC18" s="223">
        <v>0</v>
      </c>
      <c r="ED18" s="225">
        <v>0</v>
      </c>
      <c r="EE18" s="223">
        <v>0</v>
      </c>
      <c r="EF18" s="225">
        <v>0</v>
      </c>
      <c r="EG18" s="223">
        <v>0</v>
      </c>
      <c r="EH18" s="225">
        <v>0</v>
      </c>
    </row>
    <row r="19" spans="1:138" ht="12.75" customHeight="1" x14ac:dyDescent="0.3">
      <c r="A19" s="230" t="s">
        <v>112</v>
      </c>
      <c r="B19" s="223">
        <v>143</v>
      </c>
      <c r="C19" s="223">
        <v>25</v>
      </c>
      <c r="D19" s="223">
        <v>34</v>
      </c>
      <c r="E19" s="223">
        <v>0</v>
      </c>
      <c r="F19" s="224">
        <v>0</v>
      </c>
      <c r="G19" s="223">
        <v>0</v>
      </c>
      <c r="H19" s="225">
        <v>0</v>
      </c>
      <c r="I19" s="223">
        <v>0</v>
      </c>
      <c r="J19" s="225">
        <v>0</v>
      </c>
      <c r="K19" s="223">
        <v>0</v>
      </c>
      <c r="L19" s="225">
        <v>0</v>
      </c>
      <c r="M19" s="223">
        <v>0</v>
      </c>
      <c r="N19" s="225">
        <v>0</v>
      </c>
      <c r="O19" s="223">
        <v>0</v>
      </c>
      <c r="P19" s="225">
        <v>0</v>
      </c>
      <c r="Q19" s="223">
        <v>0</v>
      </c>
      <c r="R19" s="225">
        <v>0</v>
      </c>
      <c r="S19" s="223">
        <v>0</v>
      </c>
      <c r="T19" s="225">
        <v>0</v>
      </c>
      <c r="U19" s="230" t="s">
        <v>112</v>
      </c>
      <c r="V19" s="223">
        <v>0</v>
      </c>
      <c r="W19" s="225">
        <v>0</v>
      </c>
      <c r="X19" s="223">
        <v>5</v>
      </c>
      <c r="Y19" s="225">
        <v>14.705882352941178</v>
      </c>
      <c r="Z19" s="223">
        <v>0</v>
      </c>
      <c r="AA19" s="225">
        <v>0</v>
      </c>
      <c r="AB19" s="223">
        <v>5</v>
      </c>
      <c r="AC19" s="225">
        <v>14.705882352941178</v>
      </c>
      <c r="AD19" s="223">
        <v>0</v>
      </c>
      <c r="AE19" s="225">
        <v>0</v>
      </c>
      <c r="AF19" s="223">
        <v>0</v>
      </c>
      <c r="AG19" s="225">
        <v>0</v>
      </c>
      <c r="AH19" s="223">
        <v>0</v>
      </c>
      <c r="AI19" s="225">
        <v>0</v>
      </c>
      <c r="AJ19" s="223">
        <v>0</v>
      </c>
      <c r="AK19" s="225">
        <v>0</v>
      </c>
      <c r="AL19" s="223">
        <v>2</v>
      </c>
      <c r="AM19" s="225">
        <v>5.8823529411764701</v>
      </c>
      <c r="AN19" s="223">
        <v>9</v>
      </c>
      <c r="AO19" s="225">
        <v>26.47058823529412</v>
      </c>
      <c r="AP19" s="230" t="s">
        <v>112</v>
      </c>
      <c r="AQ19" s="223">
        <v>0</v>
      </c>
      <c r="AR19" s="225">
        <v>0</v>
      </c>
      <c r="AS19" s="223">
        <v>2</v>
      </c>
      <c r="AT19" s="225">
        <v>5.8823529411764701</v>
      </c>
      <c r="AU19" s="223">
        <v>0</v>
      </c>
      <c r="AV19" s="225">
        <v>0</v>
      </c>
      <c r="AW19" s="223">
        <v>4</v>
      </c>
      <c r="AX19" s="225">
        <v>11.76470588235294</v>
      </c>
      <c r="AY19" s="223">
        <v>0</v>
      </c>
      <c r="AZ19" s="225">
        <v>0</v>
      </c>
      <c r="BA19" s="223">
        <v>3</v>
      </c>
      <c r="BB19" s="225">
        <v>8.8235294117647065</v>
      </c>
      <c r="BC19" s="223">
        <v>1</v>
      </c>
      <c r="BD19" s="225">
        <v>2.9411764705882351</v>
      </c>
      <c r="BE19" s="223">
        <v>0</v>
      </c>
      <c r="BF19" s="225">
        <v>0</v>
      </c>
      <c r="BG19" s="223">
        <v>0</v>
      </c>
      <c r="BH19" s="225">
        <v>0</v>
      </c>
      <c r="BI19" s="223">
        <v>0</v>
      </c>
      <c r="BJ19" s="225">
        <v>0</v>
      </c>
      <c r="BK19" s="230" t="s">
        <v>112</v>
      </c>
      <c r="BL19" s="223">
        <v>0</v>
      </c>
      <c r="BM19" s="225">
        <v>0</v>
      </c>
      <c r="BN19" s="223">
        <v>0</v>
      </c>
      <c r="BO19" s="225">
        <v>0</v>
      </c>
      <c r="BP19" s="223">
        <v>0</v>
      </c>
      <c r="BQ19" s="225">
        <v>0</v>
      </c>
      <c r="BR19" s="223">
        <v>0</v>
      </c>
      <c r="BS19" s="225">
        <v>0</v>
      </c>
      <c r="BT19" s="223">
        <v>0</v>
      </c>
      <c r="BU19" s="225">
        <v>0</v>
      </c>
      <c r="BV19" s="223">
        <v>0</v>
      </c>
      <c r="BW19" s="225">
        <v>0</v>
      </c>
      <c r="BX19" s="223">
        <v>0</v>
      </c>
      <c r="BY19" s="225">
        <v>0</v>
      </c>
      <c r="BZ19" s="223">
        <v>0</v>
      </c>
      <c r="CA19" s="225">
        <v>0</v>
      </c>
      <c r="CB19" s="223">
        <v>0</v>
      </c>
      <c r="CC19" s="225">
        <v>0</v>
      </c>
      <c r="CD19" s="223">
        <v>0</v>
      </c>
      <c r="CE19" s="225">
        <v>0</v>
      </c>
      <c r="CF19" s="230" t="s">
        <v>112</v>
      </c>
      <c r="CG19" s="223">
        <v>0</v>
      </c>
      <c r="CH19" s="225">
        <v>0</v>
      </c>
      <c r="CI19" s="223">
        <v>0</v>
      </c>
      <c r="CJ19" s="225">
        <v>0</v>
      </c>
      <c r="CK19" s="223">
        <v>0</v>
      </c>
      <c r="CL19" s="225">
        <v>0</v>
      </c>
      <c r="CM19" s="223">
        <v>0</v>
      </c>
      <c r="CN19" s="225">
        <v>0</v>
      </c>
      <c r="CO19" s="223">
        <v>0</v>
      </c>
      <c r="CP19" s="225">
        <v>0</v>
      </c>
      <c r="CQ19" s="223">
        <v>0</v>
      </c>
      <c r="CR19" s="225">
        <v>0</v>
      </c>
      <c r="CS19" s="223">
        <v>0</v>
      </c>
      <c r="CT19" s="225">
        <v>0</v>
      </c>
      <c r="CU19" s="223">
        <v>1</v>
      </c>
      <c r="CV19" s="225">
        <v>2.9411764705882351</v>
      </c>
      <c r="CW19" s="223">
        <v>0</v>
      </c>
      <c r="CX19" s="225">
        <v>0</v>
      </c>
      <c r="CY19" s="223">
        <v>0</v>
      </c>
      <c r="CZ19" s="225">
        <v>0</v>
      </c>
      <c r="DA19" s="230" t="s">
        <v>112</v>
      </c>
      <c r="DB19" s="227">
        <v>1</v>
      </c>
      <c r="DC19" s="228">
        <v>2.9411764705882351</v>
      </c>
      <c r="DD19" s="223">
        <v>0</v>
      </c>
      <c r="DE19" s="225">
        <v>0</v>
      </c>
      <c r="DF19" s="223">
        <v>0</v>
      </c>
      <c r="DG19" s="225">
        <v>0</v>
      </c>
      <c r="DH19" s="223">
        <v>0</v>
      </c>
      <c r="DI19" s="225">
        <v>0</v>
      </c>
      <c r="DJ19" s="223"/>
      <c r="DK19" s="225">
        <v>0</v>
      </c>
      <c r="DL19" s="223">
        <v>0</v>
      </c>
      <c r="DM19" s="225">
        <v>0</v>
      </c>
      <c r="DN19" s="223">
        <v>0</v>
      </c>
      <c r="DO19" s="225">
        <v>0</v>
      </c>
      <c r="DP19" s="223">
        <v>0</v>
      </c>
      <c r="DQ19" s="225">
        <v>0</v>
      </c>
      <c r="DR19" s="230" t="s">
        <v>112</v>
      </c>
      <c r="DS19" s="223">
        <v>0</v>
      </c>
      <c r="DT19" s="225">
        <v>0</v>
      </c>
      <c r="DU19" s="223">
        <v>0</v>
      </c>
      <c r="DV19" s="225">
        <v>0</v>
      </c>
      <c r="DW19" s="223">
        <v>0</v>
      </c>
      <c r="DX19" s="225">
        <v>0</v>
      </c>
      <c r="DY19" s="223">
        <v>0</v>
      </c>
      <c r="DZ19" s="225">
        <v>0</v>
      </c>
      <c r="EA19" s="223">
        <v>0</v>
      </c>
      <c r="EB19" s="225">
        <v>0</v>
      </c>
      <c r="EC19" s="223">
        <v>0</v>
      </c>
      <c r="ED19" s="225">
        <v>0</v>
      </c>
      <c r="EE19" s="223">
        <v>0</v>
      </c>
      <c r="EF19" s="225">
        <v>0</v>
      </c>
      <c r="EG19" s="223">
        <v>1</v>
      </c>
      <c r="EH19" s="225">
        <v>2.9411764705882351</v>
      </c>
    </row>
    <row r="20" spans="1:138" ht="12.75" customHeight="1" x14ac:dyDescent="0.3">
      <c r="A20" s="230" t="s">
        <v>113</v>
      </c>
      <c r="B20" s="223">
        <v>45</v>
      </c>
      <c r="C20" s="223">
        <v>18</v>
      </c>
      <c r="D20" s="223">
        <v>25</v>
      </c>
      <c r="E20" s="223">
        <v>0</v>
      </c>
      <c r="F20" s="224">
        <v>0</v>
      </c>
      <c r="G20" s="223">
        <v>0</v>
      </c>
      <c r="H20" s="225">
        <v>0</v>
      </c>
      <c r="I20" s="223">
        <v>0</v>
      </c>
      <c r="J20" s="225">
        <v>0</v>
      </c>
      <c r="K20" s="223">
        <v>0</v>
      </c>
      <c r="L20" s="225">
        <v>0</v>
      </c>
      <c r="M20" s="223">
        <v>0</v>
      </c>
      <c r="N20" s="225">
        <v>0</v>
      </c>
      <c r="O20" s="223">
        <v>0</v>
      </c>
      <c r="P20" s="225">
        <v>0</v>
      </c>
      <c r="Q20" s="223">
        <v>0</v>
      </c>
      <c r="R20" s="225">
        <v>0</v>
      </c>
      <c r="S20" s="223">
        <v>0</v>
      </c>
      <c r="T20" s="225">
        <v>0</v>
      </c>
      <c r="U20" s="230" t="s">
        <v>113</v>
      </c>
      <c r="V20" s="223">
        <v>0</v>
      </c>
      <c r="W20" s="225">
        <v>0</v>
      </c>
      <c r="X20" s="223">
        <v>5</v>
      </c>
      <c r="Y20" s="225">
        <v>20</v>
      </c>
      <c r="Z20" s="223">
        <v>3</v>
      </c>
      <c r="AA20" s="225">
        <v>12</v>
      </c>
      <c r="AB20" s="223">
        <v>2</v>
      </c>
      <c r="AC20" s="225">
        <v>8</v>
      </c>
      <c r="AD20" s="223">
        <v>0</v>
      </c>
      <c r="AE20" s="225">
        <v>0</v>
      </c>
      <c r="AF20" s="223">
        <v>0</v>
      </c>
      <c r="AG20" s="225">
        <v>0</v>
      </c>
      <c r="AH20" s="223">
        <v>0</v>
      </c>
      <c r="AI20" s="225">
        <v>0</v>
      </c>
      <c r="AJ20" s="223">
        <v>0</v>
      </c>
      <c r="AK20" s="225">
        <v>0</v>
      </c>
      <c r="AL20" s="223">
        <v>1</v>
      </c>
      <c r="AM20" s="225">
        <v>4</v>
      </c>
      <c r="AN20" s="223">
        <v>6</v>
      </c>
      <c r="AO20" s="225">
        <v>24</v>
      </c>
      <c r="AP20" s="230" t="s">
        <v>113</v>
      </c>
      <c r="AQ20" s="223">
        <v>0</v>
      </c>
      <c r="AR20" s="225">
        <v>0</v>
      </c>
      <c r="AS20" s="223">
        <v>0</v>
      </c>
      <c r="AT20" s="225">
        <v>0</v>
      </c>
      <c r="AU20" s="223">
        <v>0</v>
      </c>
      <c r="AV20" s="225">
        <v>0</v>
      </c>
      <c r="AW20" s="223">
        <v>2</v>
      </c>
      <c r="AX20" s="225">
        <v>8</v>
      </c>
      <c r="AY20" s="223">
        <v>0</v>
      </c>
      <c r="AZ20" s="225">
        <v>0</v>
      </c>
      <c r="BA20" s="223">
        <v>5</v>
      </c>
      <c r="BB20" s="225">
        <v>20</v>
      </c>
      <c r="BC20" s="223">
        <v>0</v>
      </c>
      <c r="BD20" s="225">
        <v>0</v>
      </c>
      <c r="BE20" s="223">
        <v>0</v>
      </c>
      <c r="BF20" s="225">
        <v>0</v>
      </c>
      <c r="BG20" s="223">
        <v>0</v>
      </c>
      <c r="BH20" s="225">
        <v>0</v>
      </c>
      <c r="BI20" s="223">
        <v>0</v>
      </c>
      <c r="BJ20" s="225">
        <v>0</v>
      </c>
      <c r="BK20" s="230" t="s">
        <v>113</v>
      </c>
      <c r="BL20" s="223">
        <v>0</v>
      </c>
      <c r="BM20" s="225">
        <v>0</v>
      </c>
      <c r="BN20" s="223">
        <v>0</v>
      </c>
      <c r="BO20" s="225">
        <v>0</v>
      </c>
      <c r="BP20" s="223">
        <v>0</v>
      </c>
      <c r="BQ20" s="225">
        <v>0</v>
      </c>
      <c r="BR20" s="223">
        <v>0</v>
      </c>
      <c r="BS20" s="225">
        <v>0</v>
      </c>
      <c r="BT20" s="223">
        <v>0</v>
      </c>
      <c r="BU20" s="225">
        <v>0</v>
      </c>
      <c r="BV20" s="223">
        <v>0</v>
      </c>
      <c r="BW20" s="225">
        <v>0</v>
      </c>
      <c r="BX20" s="223">
        <v>0</v>
      </c>
      <c r="BY20" s="225">
        <v>0</v>
      </c>
      <c r="BZ20" s="223">
        <v>0</v>
      </c>
      <c r="CA20" s="225">
        <v>0</v>
      </c>
      <c r="CB20" s="223">
        <v>0</v>
      </c>
      <c r="CC20" s="225">
        <v>0</v>
      </c>
      <c r="CD20" s="223">
        <v>0</v>
      </c>
      <c r="CE20" s="225">
        <v>0</v>
      </c>
      <c r="CF20" s="230" t="s">
        <v>113</v>
      </c>
      <c r="CG20" s="223">
        <v>0</v>
      </c>
      <c r="CH20" s="225">
        <v>0</v>
      </c>
      <c r="CI20" s="223">
        <v>0</v>
      </c>
      <c r="CJ20" s="225">
        <v>0</v>
      </c>
      <c r="CK20" s="223">
        <v>0</v>
      </c>
      <c r="CL20" s="225">
        <v>0</v>
      </c>
      <c r="CM20" s="223">
        <v>0</v>
      </c>
      <c r="CN20" s="225">
        <v>0</v>
      </c>
      <c r="CO20" s="223">
        <v>0</v>
      </c>
      <c r="CP20" s="225">
        <v>0</v>
      </c>
      <c r="CQ20" s="223">
        <v>0</v>
      </c>
      <c r="CR20" s="225">
        <v>0</v>
      </c>
      <c r="CS20" s="223">
        <v>0</v>
      </c>
      <c r="CT20" s="225">
        <v>0</v>
      </c>
      <c r="CU20" s="223">
        <v>0</v>
      </c>
      <c r="CV20" s="225">
        <v>0</v>
      </c>
      <c r="CW20" s="223">
        <v>0</v>
      </c>
      <c r="CX20" s="225">
        <v>0</v>
      </c>
      <c r="CY20" s="223">
        <v>0</v>
      </c>
      <c r="CZ20" s="225">
        <v>0</v>
      </c>
      <c r="DA20" s="230" t="s">
        <v>113</v>
      </c>
      <c r="DB20" s="227">
        <v>0</v>
      </c>
      <c r="DC20" s="228">
        <v>0</v>
      </c>
      <c r="DD20" s="223">
        <v>0</v>
      </c>
      <c r="DE20" s="225">
        <v>0</v>
      </c>
      <c r="DF20" s="223">
        <v>0</v>
      </c>
      <c r="DG20" s="225">
        <v>0</v>
      </c>
      <c r="DH20" s="223">
        <v>0</v>
      </c>
      <c r="DI20" s="225">
        <v>0</v>
      </c>
      <c r="DJ20" s="223"/>
      <c r="DK20" s="225">
        <v>0</v>
      </c>
      <c r="DL20" s="223">
        <v>0</v>
      </c>
      <c r="DM20" s="225">
        <v>0</v>
      </c>
      <c r="DN20" s="223">
        <v>0</v>
      </c>
      <c r="DO20" s="225">
        <v>0</v>
      </c>
      <c r="DP20" s="223">
        <v>0</v>
      </c>
      <c r="DQ20" s="225">
        <v>0</v>
      </c>
      <c r="DR20" s="230" t="s">
        <v>113</v>
      </c>
      <c r="DS20" s="223">
        <v>0</v>
      </c>
      <c r="DT20" s="225">
        <v>0</v>
      </c>
      <c r="DU20" s="223">
        <v>0</v>
      </c>
      <c r="DV20" s="225">
        <v>0</v>
      </c>
      <c r="DW20" s="223">
        <v>0</v>
      </c>
      <c r="DX20" s="225">
        <v>0</v>
      </c>
      <c r="DY20" s="223">
        <v>1</v>
      </c>
      <c r="DZ20" s="225">
        <v>4</v>
      </c>
      <c r="EA20" s="223">
        <v>0</v>
      </c>
      <c r="EB20" s="225">
        <v>0</v>
      </c>
      <c r="EC20" s="223">
        <v>0</v>
      </c>
      <c r="ED20" s="225">
        <v>0</v>
      </c>
      <c r="EE20" s="223">
        <v>0</v>
      </c>
      <c r="EF20" s="225">
        <v>0</v>
      </c>
      <c r="EG20" s="223">
        <v>0</v>
      </c>
      <c r="EH20" s="225">
        <v>0</v>
      </c>
    </row>
    <row r="21" spans="1:138" ht="12.75" customHeight="1" x14ac:dyDescent="0.3">
      <c r="A21" s="230" t="s">
        <v>114</v>
      </c>
      <c r="B21" s="223">
        <v>36</v>
      </c>
      <c r="C21" s="223">
        <v>3</v>
      </c>
      <c r="D21" s="223">
        <v>3</v>
      </c>
      <c r="E21" s="223">
        <v>0</v>
      </c>
      <c r="F21" s="224">
        <v>0</v>
      </c>
      <c r="G21" s="223">
        <v>0</v>
      </c>
      <c r="H21" s="225">
        <v>0</v>
      </c>
      <c r="I21" s="223">
        <v>0</v>
      </c>
      <c r="J21" s="225">
        <v>0</v>
      </c>
      <c r="K21" s="223">
        <v>0</v>
      </c>
      <c r="L21" s="225">
        <v>0</v>
      </c>
      <c r="M21" s="223">
        <v>0</v>
      </c>
      <c r="N21" s="225">
        <v>0</v>
      </c>
      <c r="O21" s="223">
        <v>0</v>
      </c>
      <c r="P21" s="225">
        <v>0</v>
      </c>
      <c r="Q21" s="223">
        <v>0</v>
      </c>
      <c r="R21" s="225">
        <v>0</v>
      </c>
      <c r="S21" s="223">
        <v>0</v>
      </c>
      <c r="T21" s="225">
        <v>0</v>
      </c>
      <c r="U21" s="230" t="s">
        <v>114</v>
      </c>
      <c r="V21" s="223">
        <v>0</v>
      </c>
      <c r="W21" s="225">
        <v>0</v>
      </c>
      <c r="X21" s="223">
        <v>1</v>
      </c>
      <c r="Y21" s="225">
        <v>33.333333333333329</v>
      </c>
      <c r="Z21" s="223">
        <v>0</v>
      </c>
      <c r="AA21" s="225">
        <v>0</v>
      </c>
      <c r="AB21" s="223">
        <v>0</v>
      </c>
      <c r="AC21" s="225">
        <v>0</v>
      </c>
      <c r="AD21" s="223">
        <v>0</v>
      </c>
      <c r="AE21" s="225">
        <v>0</v>
      </c>
      <c r="AF21" s="223">
        <v>0</v>
      </c>
      <c r="AG21" s="225">
        <v>0</v>
      </c>
      <c r="AH21" s="223">
        <v>2</v>
      </c>
      <c r="AI21" s="225">
        <v>66.666666666666657</v>
      </c>
      <c r="AJ21" s="223">
        <v>0</v>
      </c>
      <c r="AK21" s="225">
        <v>0</v>
      </c>
      <c r="AL21" s="223">
        <v>0</v>
      </c>
      <c r="AM21" s="225">
        <v>0</v>
      </c>
      <c r="AN21" s="223">
        <v>0</v>
      </c>
      <c r="AO21" s="225">
        <v>0</v>
      </c>
      <c r="AP21" s="230" t="s">
        <v>114</v>
      </c>
      <c r="AQ21" s="223">
        <v>0</v>
      </c>
      <c r="AR21" s="225">
        <v>0</v>
      </c>
      <c r="AS21" s="223">
        <v>0</v>
      </c>
      <c r="AT21" s="225">
        <v>0</v>
      </c>
      <c r="AU21" s="223">
        <v>0</v>
      </c>
      <c r="AV21" s="225">
        <v>0</v>
      </c>
      <c r="AW21" s="223">
        <v>0</v>
      </c>
      <c r="AX21" s="225">
        <v>0</v>
      </c>
      <c r="AY21" s="223">
        <v>0</v>
      </c>
      <c r="AZ21" s="225">
        <v>0</v>
      </c>
      <c r="BA21" s="223">
        <v>0</v>
      </c>
      <c r="BB21" s="225">
        <v>0</v>
      </c>
      <c r="BC21" s="223">
        <v>0</v>
      </c>
      <c r="BD21" s="225">
        <v>0</v>
      </c>
      <c r="BE21" s="223">
        <v>0</v>
      </c>
      <c r="BF21" s="225">
        <v>0</v>
      </c>
      <c r="BG21" s="223">
        <v>0</v>
      </c>
      <c r="BH21" s="225">
        <v>0</v>
      </c>
      <c r="BI21" s="223">
        <v>0</v>
      </c>
      <c r="BJ21" s="225">
        <v>0</v>
      </c>
      <c r="BK21" s="230" t="s">
        <v>114</v>
      </c>
      <c r="BL21" s="223">
        <v>0</v>
      </c>
      <c r="BM21" s="225">
        <v>0</v>
      </c>
      <c r="BN21" s="223">
        <v>0</v>
      </c>
      <c r="BO21" s="225">
        <v>0</v>
      </c>
      <c r="BP21" s="223">
        <v>0</v>
      </c>
      <c r="BQ21" s="225">
        <v>0</v>
      </c>
      <c r="BR21" s="223">
        <v>0</v>
      </c>
      <c r="BS21" s="225">
        <v>0</v>
      </c>
      <c r="BT21" s="223">
        <v>0</v>
      </c>
      <c r="BU21" s="225">
        <v>0</v>
      </c>
      <c r="BV21" s="223">
        <v>0</v>
      </c>
      <c r="BW21" s="225">
        <v>0</v>
      </c>
      <c r="BX21" s="223">
        <v>0</v>
      </c>
      <c r="BY21" s="225">
        <v>0</v>
      </c>
      <c r="BZ21" s="223">
        <v>0</v>
      </c>
      <c r="CA21" s="225">
        <v>0</v>
      </c>
      <c r="CB21" s="223">
        <v>0</v>
      </c>
      <c r="CC21" s="225">
        <v>0</v>
      </c>
      <c r="CD21" s="223">
        <v>0</v>
      </c>
      <c r="CE21" s="225">
        <v>0</v>
      </c>
      <c r="CF21" s="230" t="s">
        <v>114</v>
      </c>
      <c r="CG21" s="223">
        <v>0</v>
      </c>
      <c r="CH21" s="225">
        <v>0</v>
      </c>
      <c r="CI21" s="223">
        <v>0</v>
      </c>
      <c r="CJ21" s="225">
        <v>0</v>
      </c>
      <c r="CK21" s="223">
        <v>0</v>
      </c>
      <c r="CL21" s="225">
        <v>0</v>
      </c>
      <c r="CM21" s="223">
        <v>0</v>
      </c>
      <c r="CN21" s="225">
        <v>0</v>
      </c>
      <c r="CO21" s="223">
        <v>0</v>
      </c>
      <c r="CP21" s="225">
        <v>0</v>
      </c>
      <c r="CQ21" s="223">
        <v>0</v>
      </c>
      <c r="CR21" s="225">
        <v>0</v>
      </c>
      <c r="CS21" s="223">
        <v>0</v>
      </c>
      <c r="CT21" s="225">
        <v>0</v>
      </c>
      <c r="CU21" s="223">
        <v>0</v>
      </c>
      <c r="CV21" s="225">
        <v>0</v>
      </c>
      <c r="CW21" s="223">
        <v>0</v>
      </c>
      <c r="CX21" s="225">
        <v>0</v>
      </c>
      <c r="CY21" s="223">
        <v>0</v>
      </c>
      <c r="CZ21" s="225">
        <v>0</v>
      </c>
      <c r="DA21" s="230" t="s">
        <v>114</v>
      </c>
      <c r="DB21" s="227">
        <v>0</v>
      </c>
      <c r="DC21" s="228">
        <v>0</v>
      </c>
      <c r="DD21" s="223">
        <v>0</v>
      </c>
      <c r="DE21" s="225">
        <v>0</v>
      </c>
      <c r="DF21" s="223">
        <v>0</v>
      </c>
      <c r="DG21" s="225">
        <v>0</v>
      </c>
      <c r="DH21" s="223">
        <v>0</v>
      </c>
      <c r="DI21" s="225">
        <v>0</v>
      </c>
      <c r="DJ21" s="223"/>
      <c r="DK21" s="225">
        <v>0</v>
      </c>
      <c r="DL21" s="223">
        <v>0</v>
      </c>
      <c r="DM21" s="225">
        <v>0</v>
      </c>
      <c r="DN21" s="223">
        <v>0</v>
      </c>
      <c r="DO21" s="225">
        <v>0</v>
      </c>
      <c r="DP21" s="223">
        <v>0</v>
      </c>
      <c r="DQ21" s="225">
        <v>0</v>
      </c>
      <c r="DR21" s="230" t="s">
        <v>114</v>
      </c>
      <c r="DS21" s="223">
        <v>0</v>
      </c>
      <c r="DT21" s="225">
        <v>0</v>
      </c>
      <c r="DU21" s="223">
        <v>0</v>
      </c>
      <c r="DV21" s="225">
        <v>0</v>
      </c>
      <c r="DW21" s="223">
        <v>0</v>
      </c>
      <c r="DX21" s="225">
        <v>0</v>
      </c>
      <c r="DY21" s="223">
        <v>0</v>
      </c>
      <c r="DZ21" s="225">
        <v>0</v>
      </c>
      <c r="EA21" s="223">
        <v>0</v>
      </c>
      <c r="EB21" s="225">
        <v>0</v>
      </c>
      <c r="EC21" s="223">
        <v>0</v>
      </c>
      <c r="ED21" s="225">
        <v>0</v>
      </c>
      <c r="EE21" s="223">
        <v>0</v>
      </c>
      <c r="EF21" s="225">
        <v>0</v>
      </c>
      <c r="EG21" s="223">
        <v>0</v>
      </c>
      <c r="EH21" s="225">
        <v>0</v>
      </c>
    </row>
    <row r="22" spans="1:138" s="215" customFormat="1" ht="21.75" customHeight="1" x14ac:dyDescent="0.3">
      <c r="A22" s="231" t="s">
        <v>291</v>
      </c>
      <c r="B22" s="223">
        <v>217</v>
      </c>
      <c r="C22" s="223">
        <v>22</v>
      </c>
      <c r="D22" s="223">
        <v>34</v>
      </c>
      <c r="E22" s="223">
        <v>0</v>
      </c>
      <c r="F22" s="224">
        <v>0</v>
      </c>
      <c r="G22" s="223">
        <v>0</v>
      </c>
      <c r="H22" s="225">
        <v>0</v>
      </c>
      <c r="I22" s="223">
        <v>0</v>
      </c>
      <c r="J22" s="225">
        <v>0</v>
      </c>
      <c r="K22" s="223">
        <v>0</v>
      </c>
      <c r="L22" s="225">
        <v>0</v>
      </c>
      <c r="M22" s="223">
        <v>0</v>
      </c>
      <c r="N22" s="225">
        <v>0</v>
      </c>
      <c r="O22" s="223">
        <v>0</v>
      </c>
      <c r="P22" s="225">
        <v>0</v>
      </c>
      <c r="Q22" s="223">
        <v>1</v>
      </c>
      <c r="R22" s="225">
        <v>2.9411764705882351</v>
      </c>
      <c r="S22" s="223">
        <v>0</v>
      </c>
      <c r="T22" s="225">
        <v>0</v>
      </c>
      <c r="U22" s="231" t="s">
        <v>291</v>
      </c>
      <c r="V22" s="223">
        <v>0</v>
      </c>
      <c r="W22" s="225">
        <v>0</v>
      </c>
      <c r="X22" s="223">
        <v>8</v>
      </c>
      <c r="Y22" s="225">
        <v>23.52941176470588</v>
      </c>
      <c r="Z22" s="223">
        <v>1</v>
      </c>
      <c r="AA22" s="225">
        <v>2.9411764705882351</v>
      </c>
      <c r="AB22" s="223">
        <v>6</v>
      </c>
      <c r="AC22" s="225">
        <v>17.647058823529413</v>
      </c>
      <c r="AD22" s="223">
        <v>0</v>
      </c>
      <c r="AE22" s="225">
        <v>0</v>
      </c>
      <c r="AF22" s="223">
        <v>0</v>
      </c>
      <c r="AG22" s="225">
        <v>0</v>
      </c>
      <c r="AH22" s="223">
        <v>0</v>
      </c>
      <c r="AI22" s="225">
        <v>0</v>
      </c>
      <c r="AJ22" s="223">
        <v>0</v>
      </c>
      <c r="AK22" s="225">
        <v>0</v>
      </c>
      <c r="AL22" s="223">
        <v>4</v>
      </c>
      <c r="AM22" s="225">
        <v>11.76470588235294</v>
      </c>
      <c r="AN22" s="223">
        <v>7</v>
      </c>
      <c r="AO22" s="225">
        <v>20.588235294117645</v>
      </c>
      <c r="AP22" s="231" t="s">
        <v>291</v>
      </c>
      <c r="AQ22" s="223">
        <v>0</v>
      </c>
      <c r="AR22" s="225">
        <v>0</v>
      </c>
      <c r="AS22" s="223">
        <v>0</v>
      </c>
      <c r="AT22" s="225">
        <v>0</v>
      </c>
      <c r="AU22" s="223">
        <v>0</v>
      </c>
      <c r="AV22" s="225">
        <v>0</v>
      </c>
      <c r="AW22" s="223">
        <v>1</v>
      </c>
      <c r="AX22" s="225">
        <v>2.9411764705882351</v>
      </c>
      <c r="AY22" s="223">
        <v>0</v>
      </c>
      <c r="AZ22" s="225">
        <v>0</v>
      </c>
      <c r="BA22" s="223">
        <v>2</v>
      </c>
      <c r="BB22" s="225">
        <v>5.8823529411764701</v>
      </c>
      <c r="BC22" s="223">
        <v>1</v>
      </c>
      <c r="BD22" s="225">
        <v>2.9411764705882351</v>
      </c>
      <c r="BE22" s="223">
        <v>0</v>
      </c>
      <c r="BF22" s="225">
        <v>0</v>
      </c>
      <c r="BG22" s="223">
        <v>0</v>
      </c>
      <c r="BH22" s="225">
        <v>0</v>
      </c>
      <c r="BI22" s="223">
        <v>0</v>
      </c>
      <c r="BJ22" s="225">
        <v>0</v>
      </c>
      <c r="BK22" s="231" t="s">
        <v>291</v>
      </c>
      <c r="BL22" s="223">
        <v>1</v>
      </c>
      <c r="BM22" s="225">
        <v>2.9411764705882351</v>
      </c>
      <c r="BN22" s="223">
        <v>0</v>
      </c>
      <c r="BO22" s="225">
        <v>0</v>
      </c>
      <c r="BP22" s="223">
        <v>0</v>
      </c>
      <c r="BQ22" s="225">
        <v>0</v>
      </c>
      <c r="BR22" s="223">
        <v>0</v>
      </c>
      <c r="BS22" s="225">
        <v>0</v>
      </c>
      <c r="BT22" s="223">
        <v>0</v>
      </c>
      <c r="BU22" s="225">
        <v>0</v>
      </c>
      <c r="BV22" s="223">
        <v>0</v>
      </c>
      <c r="BW22" s="225">
        <v>0</v>
      </c>
      <c r="BX22" s="223">
        <v>0</v>
      </c>
      <c r="BY22" s="225">
        <v>0</v>
      </c>
      <c r="BZ22" s="223">
        <v>0</v>
      </c>
      <c r="CA22" s="225">
        <v>0</v>
      </c>
      <c r="CB22" s="223">
        <v>0</v>
      </c>
      <c r="CC22" s="225">
        <v>0</v>
      </c>
      <c r="CD22" s="223">
        <v>0</v>
      </c>
      <c r="CE22" s="225">
        <v>0</v>
      </c>
      <c r="CF22" s="231" t="s">
        <v>291</v>
      </c>
      <c r="CG22" s="223">
        <v>0</v>
      </c>
      <c r="CH22" s="225">
        <v>0</v>
      </c>
      <c r="CI22" s="223">
        <v>0</v>
      </c>
      <c r="CJ22" s="225">
        <v>0</v>
      </c>
      <c r="CK22" s="223">
        <v>0</v>
      </c>
      <c r="CL22" s="225">
        <v>0</v>
      </c>
      <c r="CM22" s="223">
        <v>0</v>
      </c>
      <c r="CN22" s="225">
        <v>0</v>
      </c>
      <c r="CO22" s="223">
        <v>0</v>
      </c>
      <c r="CP22" s="225">
        <v>0</v>
      </c>
      <c r="CQ22" s="223">
        <v>0</v>
      </c>
      <c r="CR22" s="225">
        <v>0</v>
      </c>
      <c r="CS22" s="223">
        <v>0</v>
      </c>
      <c r="CT22" s="225">
        <v>0</v>
      </c>
      <c r="CU22" s="223">
        <v>1</v>
      </c>
      <c r="CV22" s="225">
        <v>2.9411764705882351</v>
      </c>
      <c r="CW22" s="223">
        <v>0</v>
      </c>
      <c r="CX22" s="225">
        <v>0</v>
      </c>
      <c r="CY22" s="223">
        <v>0</v>
      </c>
      <c r="CZ22" s="225">
        <v>0</v>
      </c>
      <c r="DA22" s="231" t="s">
        <v>291</v>
      </c>
      <c r="DB22" s="227">
        <v>1</v>
      </c>
      <c r="DC22" s="228">
        <v>2.9411764705882351</v>
      </c>
      <c r="DD22" s="223">
        <v>0</v>
      </c>
      <c r="DE22" s="225">
        <v>0</v>
      </c>
      <c r="DF22" s="223">
        <v>0</v>
      </c>
      <c r="DG22" s="225">
        <v>0</v>
      </c>
      <c r="DH22" s="223">
        <v>0</v>
      </c>
      <c r="DI22" s="225">
        <v>0</v>
      </c>
      <c r="DJ22" s="223"/>
      <c r="DK22" s="225">
        <v>0</v>
      </c>
      <c r="DL22" s="223">
        <v>0</v>
      </c>
      <c r="DM22" s="225">
        <v>0</v>
      </c>
      <c r="DN22" s="223">
        <v>0</v>
      </c>
      <c r="DO22" s="225">
        <v>0</v>
      </c>
      <c r="DP22" s="223">
        <v>0</v>
      </c>
      <c r="DQ22" s="225">
        <v>0</v>
      </c>
      <c r="DR22" s="231" t="s">
        <v>291</v>
      </c>
      <c r="DS22" s="223">
        <v>0</v>
      </c>
      <c r="DT22" s="225">
        <v>0</v>
      </c>
      <c r="DU22" s="223">
        <v>0</v>
      </c>
      <c r="DV22" s="225">
        <v>0</v>
      </c>
      <c r="DW22" s="223">
        <v>0</v>
      </c>
      <c r="DX22" s="225">
        <v>0</v>
      </c>
      <c r="DY22" s="223">
        <v>0</v>
      </c>
      <c r="DZ22" s="225">
        <v>0</v>
      </c>
      <c r="EA22" s="223">
        <v>0</v>
      </c>
      <c r="EB22" s="225">
        <v>0</v>
      </c>
      <c r="EC22" s="223">
        <v>0</v>
      </c>
      <c r="ED22" s="225">
        <v>0</v>
      </c>
      <c r="EE22" s="223">
        <v>0</v>
      </c>
      <c r="EF22" s="225">
        <v>0</v>
      </c>
      <c r="EG22" s="223">
        <v>0</v>
      </c>
      <c r="EH22" s="225">
        <v>0</v>
      </c>
    </row>
    <row r="23" spans="1:138" ht="12.75" customHeight="1" x14ac:dyDescent="0.3">
      <c r="A23" s="230" t="s">
        <v>116</v>
      </c>
      <c r="B23" s="223">
        <v>167</v>
      </c>
      <c r="C23" s="223">
        <v>39</v>
      </c>
      <c r="D23" s="223">
        <v>56</v>
      </c>
      <c r="E23" s="223">
        <v>0</v>
      </c>
      <c r="F23" s="224">
        <v>0</v>
      </c>
      <c r="G23" s="223">
        <v>0</v>
      </c>
      <c r="H23" s="225">
        <v>0</v>
      </c>
      <c r="I23" s="223">
        <v>0</v>
      </c>
      <c r="J23" s="225">
        <v>0</v>
      </c>
      <c r="K23" s="223">
        <v>0</v>
      </c>
      <c r="L23" s="225">
        <v>0</v>
      </c>
      <c r="M23" s="223">
        <v>0</v>
      </c>
      <c r="N23" s="225">
        <v>0</v>
      </c>
      <c r="O23" s="223">
        <v>0</v>
      </c>
      <c r="P23" s="225">
        <v>0</v>
      </c>
      <c r="Q23" s="223">
        <v>0</v>
      </c>
      <c r="R23" s="225">
        <v>0</v>
      </c>
      <c r="S23" s="223">
        <v>0</v>
      </c>
      <c r="T23" s="225">
        <v>0</v>
      </c>
      <c r="U23" s="230" t="s">
        <v>116</v>
      </c>
      <c r="V23" s="223">
        <v>0</v>
      </c>
      <c r="W23" s="225">
        <v>0</v>
      </c>
      <c r="X23" s="223">
        <v>11</v>
      </c>
      <c r="Y23" s="225">
        <v>19.642857142857142</v>
      </c>
      <c r="Z23" s="223">
        <v>1</v>
      </c>
      <c r="AA23" s="225">
        <v>1.7857142857142856</v>
      </c>
      <c r="AB23" s="223">
        <v>10</v>
      </c>
      <c r="AC23" s="225">
        <v>17.857142857142858</v>
      </c>
      <c r="AD23" s="223">
        <v>0</v>
      </c>
      <c r="AE23" s="225">
        <v>0</v>
      </c>
      <c r="AF23" s="223">
        <v>0</v>
      </c>
      <c r="AG23" s="225">
        <v>0</v>
      </c>
      <c r="AH23" s="223">
        <v>0</v>
      </c>
      <c r="AI23" s="225">
        <v>0</v>
      </c>
      <c r="AJ23" s="223">
        <v>0</v>
      </c>
      <c r="AK23" s="225">
        <v>0</v>
      </c>
      <c r="AL23" s="223">
        <v>5</v>
      </c>
      <c r="AM23" s="225">
        <v>8.9285714285714288</v>
      </c>
      <c r="AN23" s="223">
        <v>10</v>
      </c>
      <c r="AO23" s="225">
        <v>17.857142857142858</v>
      </c>
      <c r="AP23" s="230" t="s">
        <v>116</v>
      </c>
      <c r="AQ23" s="223">
        <v>0</v>
      </c>
      <c r="AR23" s="225">
        <v>0</v>
      </c>
      <c r="AS23" s="223">
        <v>1</v>
      </c>
      <c r="AT23" s="225">
        <v>1.7857142857142856</v>
      </c>
      <c r="AU23" s="223">
        <v>2</v>
      </c>
      <c r="AV23" s="225">
        <v>3.5714285714285712</v>
      </c>
      <c r="AW23" s="223">
        <v>1</v>
      </c>
      <c r="AX23" s="225">
        <v>1.7857142857142856</v>
      </c>
      <c r="AY23" s="223">
        <v>0</v>
      </c>
      <c r="AZ23" s="225">
        <v>0</v>
      </c>
      <c r="BA23" s="223">
        <v>6</v>
      </c>
      <c r="BB23" s="225">
        <v>10.714285714285714</v>
      </c>
      <c r="BC23" s="223">
        <v>3</v>
      </c>
      <c r="BD23" s="225">
        <v>5.3571428571428568</v>
      </c>
      <c r="BE23" s="223">
        <v>0</v>
      </c>
      <c r="BF23" s="225">
        <v>0</v>
      </c>
      <c r="BG23" s="223">
        <v>0</v>
      </c>
      <c r="BH23" s="225">
        <v>0</v>
      </c>
      <c r="BI23" s="223">
        <v>0</v>
      </c>
      <c r="BJ23" s="225">
        <v>0</v>
      </c>
      <c r="BK23" s="230" t="s">
        <v>116</v>
      </c>
      <c r="BL23" s="223">
        <v>1</v>
      </c>
      <c r="BM23" s="225">
        <v>1.7857142857142856</v>
      </c>
      <c r="BN23" s="223">
        <v>0</v>
      </c>
      <c r="BO23" s="225">
        <v>0</v>
      </c>
      <c r="BP23" s="223">
        <v>0</v>
      </c>
      <c r="BQ23" s="225">
        <v>0</v>
      </c>
      <c r="BR23" s="223">
        <v>0</v>
      </c>
      <c r="BS23" s="225">
        <v>0</v>
      </c>
      <c r="BT23" s="223">
        <v>0</v>
      </c>
      <c r="BU23" s="225">
        <v>0</v>
      </c>
      <c r="BV23" s="223">
        <v>0</v>
      </c>
      <c r="BW23" s="225">
        <v>0</v>
      </c>
      <c r="BX23" s="223">
        <v>0</v>
      </c>
      <c r="BY23" s="225">
        <v>0</v>
      </c>
      <c r="BZ23" s="223">
        <v>0</v>
      </c>
      <c r="CA23" s="225">
        <v>0</v>
      </c>
      <c r="CB23" s="223">
        <v>0</v>
      </c>
      <c r="CC23" s="225">
        <v>0</v>
      </c>
      <c r="CD23" s="223">
        <v>0</v>
      </c>
      <c r="CE23" s="225">
        <v>0</v>
      </c>
      <c r="CF23" s="230" t="s">
        <v>116</v>
      </c>
      <c r="CG23" s="223">
        <v>0</v>
      </c>
      <c r="CH23" s="225">
        <v>0</v>
      </c>
      <c r="CI23" s="223">
        <v>1</v>
      </c>
      <c r="CJ23" s="225">
        <v>1.7857142857142856</v>
      </c>
      <c r="CK23" s="223">
        <v>0</v>
      </c>
      <c r="CL23" s="225">
        <v>0</v>
      </c>
      <c r="CM23" s="223">
        <v>0</v>
      </c>
      <c r="CN23" s="225">
        <v>0</v>
      </c>
      <c r="CO23" s="223">
        <v>0</v>
      </c>
      <c r="CP23" s="225">
        <v>0</v>
      </c>
      <c r="CQ23" s="223">
        <v>0</v>
      </c>
      <c r="CR23" s="225">
        <v>0</v>
      </c>
      <c r="CS23" s="223">
        <v>0</v>
      </c>
      <c r="CT23" s="225">
        <v>0</v>
      </c>
      <c r="CU23" s="223">
        <v>2</v>
      </c>
      <c r="CV23" s="225">
        <v>3.5714285714285712</v>
      </c>
      <c r="CW23" s="223">
        <v>0</v>
      </c>
      <c r="CX23" s="225">
        <v>0</v>
      </c>
      <c r="CY23" s="223">
        <v>0</v>
      </c>
      <c r="CZ23" s="225">
        <v>0</v>
      </c>
      <c r="DA23" s="230" t="s">
        <v>116</v>
      </c>
      <c r="DB23" s="227">
        <v>0</v>
      </c>
      <c r="DC23" s="228">
        <v>0</v>
      </c>
      <c r="DD23" s="223">
        <v>0</v>
      </c>
      <c r="DE23" s="225">
        <v>0</v>
      </c>
      <c r="DF23" s="223">
        <v>0</v>
      </c>
      <c r="DG23" s="225">
        <v>0</v>
      </c>
      <c r="DH23" s="223">
        <v>0</v>
      </c>
      <c r="DI23" s="225">
        <v>0</v>
      </c>
      <c r="DJ23" s="223"/>
      <c r="DK23" s="225">
        <v>0</v>
      </c>
      <c r="DL23" s="223">
        <v>0</v>
      </c>
      <c r="DM23" s="225">
        <v>0</v>
      </c>
      <c r="DN23" s="223">
        <v>0</v>
      </c>
      <c r="DO23" s="225">
        <v>0</v>
      </c>
      <c r="DP23" s="223">
        <v>0</v>
      </c>
      <c r="DQ23" s="225">
        <v>0</v>
      </c>
      <c r="DR23" s="230" t="s">
        <v>116</v>
      </c>
      <c r="DS23" s="223">
        <v>0</v>
      </c>
      <c r="DT23" s="225">
        <v>0</v>
      </c>
      <c r="DU23" s="223">
        <v>0</v>
      </c>
      <c r="DV23" s="225">
        <v>0</v>
      </c>
      <c r="DW23" s="223">
        <v>0</v>
      </c>
      <c r="DX23" s="225">
        <v>0</v>
      </c>
      <c r="DY23" s="223">
        <v>0</v>
      </c>
      <c r="DZ23" s="225">
        <v>0</v>
      </c>
      <c r="EA23" s="223">
        <v>0</v>
      </c>
      <c r="EB23" s="225">
        <v>0</v>
      </c>
      <c r="EC23" s="223">
        <v>1</v>
      </c>
      <c r="ED23" s="225">
        <v>1.7857142857142856</v>
      </c>
      <c r="EE23" s="223">
        <v>1</v>
      </c>
      <c r="EF23" s="225">
        <v>1.7857142857142856</v>
      </c>
      <c r="EG23" s="223">
        <v>0</v>
      </c>
      <c r="EH23" s="225">
        <v>0</v>
      </c>
    </row>
    <row r="24" spans="1:138" ht="12.75" customHeight="1" x14ac:dyDescent="0.3">
      <c r="A24" s="230" t="s">
        <v>292</v>
      </c>
      <c r="B24" s="223">
        <v>68</v>
      </c>
      <c r="C24" s="223">
        <v>23</v>
      </c>
      <c r="D24" s="223">
        <v>38</v>
      </c>
      <c r="E24" s="223">
        <v>0</v>
      </c>
      <c r="F24" s="224">
        <v>0</v>
      </c>
      <c r="G24" s="223">
        <v>0</v>
      </c>
      <c r="H24" s="225">
        <v>0</v>
      </c>
      <c r="I24" s="223">
        <v>0</v>
      </c>
      <c r="J24" s="225">
        <v>0</v>
      </c>
      <c r="K24" s="223">
        <v>0</v>
      </c>
      <c r="L24" s="225">
        <v>0</v>
      </c>
      <c r="M24" s="223">
        <v>0</v>
      </c>
      <c r="N24" s="225">
        <v>0</v>
      </c>
      <c r="O24" s="223">
        <v>0</v>
      </c>
      <c r="P24" s="225">
        <v>0</v>
      </c>
      <c r="Q24" s="223">
        <v>0</v>
      </c>
      <c r="R24" s="225">
        <v>0</v>
      </c>
      <c r="S24" s="223">
        <v>0</v>
      </c>
      <c r="T24" s="225">
        <v>0</v>
      </c>
      <c r="U24" s="230" t="s">
        <v>292</v>
      </c>
      <c r="V24" s="223">
        <v>0</v>
      </c>
      <c r="W24" s="225">
        <v>0</v>
      </c>
      <c r="X24" s="223">
        <v>7</v>
      </c>
      <c r="Y24" s="225">
        <v>18.421052631578945</v>
      </c>
      <c r="Z24" s="223">
        <v>1</v>
      </c>
      <c r="AA24" s="225">
        <v>2.6315789473684208</v>
      </c>
      <c r="AB24" s="223">
        <v>9</v>
      </c>
      <c r="AC24" s="225">
        <v>23.684210526315788</v>
      </c>
      <c r="AD24" s="223">
        <v>0</v>
      </c>
      <c r="AE24" s="225">
        <v>0</v>
      </c>
      <c r="AF24" s="223">
        <v>0</v>
      </c>
      <c r="AG24" s="225">
        <v>0</v>
      </c>
      <c r="AH24" s="223">
        <v>0</v>
      </c>
      <c r="AI24" s="225">
        <v>0</v>
      </c>
      <c r="AJ24" s="223">
        <v>0</v>
      </c>
      <c r="AK24" s="225">
        <v>0</v>
      </c>
      <c r="AL24" s="223">
        <v>6</v>
      </c>
      <c r="AM24" s="225">
        <v>15.789473684210526</v>
      </c>
      <c r="AN24" s="223">
        <v>3</v>
      </c>
      <c r="AO24" s="225">
        <v>7.8947368421052628</v>
      </c>
      <c r="AP24" s="230" t="s">
        <v>292</v>
      </c>
      <c r="AQ24" s="223">
        <v>0</v>
      </c>
      <c r="AR24" s="225">
        <v>0</v>
      </c>
      <c r="AS24" s="223">
        <v>0</v>
      </c>
      <c r="AT24" s="225">
        <v>0</v>
      </c>
      <c r="AU24" s="223">
        <v>0</v>
      </c>
      <c r="AV24" s="225">
        <v>0</v>
      </c>
      <c r="AW24" s="223">
        <v>1</v>
      </c>
      <c r="AX24" s="225">
        <v>2.6315789473684208</v>
      </c>
      <c r="AY24" s="223">
        <v>0</v>
      </c>
      <c r="AZ24" s="225">
        <v>0</v>
      </c>
      <c r="BA24" s="223">
        <v>5</v>
      </c>
      <c r="BB24" s="225">
        <v>13.157894736842104</v>
      </c>
      <c r="BC24" s="223">
        <v>2</v>
      </c>
      <c r="BD24" s="225">
        <v>5.2631578947368416</v>
      </c>
      <c r="BE24" s="223">
        <v>0</v>
      </c>
      <c r="BF24" s="225">
        <v>0</v>
      </c>
      <c r="BG24" s="223">
        <v>0</v>
      </c>
      <c r="BH24" s="225">
        <v>0</v>
      </c>
      <c r="BI24" s="223">
        <v>0</v>
      </c>
      <c r="BJ24" s="225">
        <v>0</v>
      </c>
      <c r="BK24" s="230" t="s">
        <v>292</v>
      </c>
      <c r="BL24" s="223">
        <v>0</v>
      </c>
      <c r="BM24" s="225">
        <v>0</v>
      </c>
      <c r="BN24" s="223">
        <v>0</v>
      </c>
      <c r="BO24" s="225">
        <v>0</v>
      </c>
      <c r="BP24" s="223">
        <v>0</v>
      </c>
      <c r="BQ24" s="225">
        <v>0</v>
      </c>
      <c r="BR24" s="223">
        <v>0</v>
      </c>
      <c r="BS24" s="225">
        <v>0</v>
      </c>
      <c r="BT24" s="223">
        <v>0</v>
      </c>
      <c r="BU24" s="225">
        <v>0</v>
      </c>
      <c r="BV24" s="223">
        <v>0</v>
      </c>
      <c r="BW24" s="225">
        <v>0</v>
      </c>
      <c r="BX24" s="223">
        <v>0</v>
      </c>
      <c r="BY24" s="225">
        <v>0</v>
      </c>
      <c r="BZ24" s="223">
        <v>0</v>
      </c>
      <c r="CA24" s="225">
        <v>0</v>
      </c>
      <c r="CB24" s="223">
        <v>0</v>
      </c>
      <c r="CC24" s="225">
        <v>0</v>
      </c>
      <c r="CD24" s="223">
        <v>0</v>
      </c>
      <c r="CE24" s="225">
        <v>0</v>
      </c>
      <c r="CF24" s="230" t="s">
        <v>292</v>
      </c>
      <c r="CG24" s="223">
        <v>0</v>
      </c>
      <c r="CH24" s="225">
        <v>0</v>
      </c>
      <c r="CI24" s="223">
        <v>0</v>
      </c>
      <c r="CJ24" s="225">
        <v>0</v>
      </c>
      <c r="CK24" s="223">
        <v>0</v>
      </c>
      <c r="CL24" s="225">
        <v>0</v>
      </c>
      <c r="CM24" s="223">
        <v>0</v>
      </c>
      <c r="CN24" s="225">
        <v>0</v>
      </c>
      <c r="CO24" s="223">
        <v>0</v>
      </c>
      <c r="CP24" s="225">
        <v>0</v>
      </c>
      <c r="CQ24" s="223">
        <v>0</v>
      </c>
      <c r="CR24" s="225">
        <v>0</v>
      </c>
      <c r="CS24" s="223">
        <v>0</v>
      </c>
      <c r="CT24" s="225">
        <v>0</v>
      </c>
      <c r="CU24" s="223">
        <v>1</v>
      </c>
      <c r="CV24" s="225">
        <v>2.6315789473684208</v>
      </c>
      <c r="CW24" s="223">
        <v>0</v>
      </c>
      <c r="CX24" s="225">
        <v>0</v>
      </c>
      <c r="CY24" s="223">
        <v>0</v>
      </c>
      <c r="CZ24" s="225">
        <v>0</v>
      </c>
      <c r="DA24" s="230" t="s">
        <v>292</v>
      </c>
      <c r="DB24" s="227">
        <v>3</v>
      </c>
      <c r="DC24" s="228">
        <v>7.8947368421052628</v>
      </c>
      <c r="DD24" s="223">
        <v>0</v>
      </c>
      <c r="DE24" s="225">
        <v>0</v>
      </c>
      <c r="DF24" s="223">
        <v>0</v>
      </c>
      <c r="DG24" s="225">
        <v>0</v>
      </c>
      <c r="DH24" s="223">
        <v>0</v>
      </c>
      <c r="DI24" s="225">
        <v>0</v>
      </c>
      <c r="DJ24" s="223"/>
      <c r="DK24" s="225">
        <v>0</v>
      </c>
      <c r="DL24" s="223">
        <v>0</v>
      </c>
      <c r="DM24" s="225">
        <v>0</v>
      </c>
      <c r="DN24" s="223">
        <v>0</v>
      </c>
      <c r="DO24" s="225">
        <v>0</v>
      </c>
      <c r="DP24" s="223">
        <v>0</v>
      </c>
      <c r="DQ24" s="225">
        <v>0</v>
      </c>
      <c r="DR24" s="230" t="s">
        <v>292</v>
      </c>
      <c r="DS24" s="223">
        <v>0</v>
      </c>
      <c r="DT24" s="225">
        <v>0</v>
      </c>
      <c r="DU24" s="223">
        <v>0</v>
      </c>
      <c r="DV24" s="225">
        <v>0</v>
      </c>
      <c r="DW24" s="223">
        <v>0</v>
      </c>
      <c r="DX24" s="225">
        <v>0</v>
      </c>
      <c r="DY24" s="223">
        <v>0</v>
      </c>
      <c r="DZ24" s="225">
        <v>0</v>
      </c>
      <c r="EA24" s="223">
        <v>0</v>
      </c>
      <c r="EB24" s="225">
        <v>0</v>
      </c>
      <c r="EC24" s="223">
        <v>0</v>
      </c>
      <c r="ED24" s="225">
        <v>0</v>
      </c>
      <c r="EE24" s="223">
        <v>0</v>
      </c>
      <c r="EF24" s="225">
        <v>0</v>
      </c>
      <c r="EG24" s="223">
        <v>0</v>
      </c>
      <c r="EH24" s="225">
        <v>0</v>
      </c>
    </row>
    <row r="25" spans="1:138" ht="12.75" customHeight="1" x14ac:dyDescent="0.3">
      <c r="A25" s="230" t="s">
        <v>118</v>
      </c>
      <c r="B25" s="223">
        <v>122</v>
      </c>
      <c r="C25" s="223">
        <v>22</v>
      </c>
      <c r="D25" s="223">
        <v>22</v>
      </c>
      <c r="E25" s="223">
        <v>0</v>
      </c>
      <c r="F25" s="224">
        <v>0</v>
      </c>
      <c r="G25" s="223">
        <v>0</v>
      </c>
      <c r="H25" s="225">
        <v>0</v>
      </c>
      <c r="I25" s="223">
        <v>0</v>
      </c>
      <c r="J25" s="225">
        <v>0</v>
      </c>
      <c r="K25" s="223">
        <v>0</v>
      </c>
      <c r="L25" s="225">
        <v>0</v>
      </c>
      <c r="M25" s="223">
        <v>0</v>
      </c>
      <c r="N25" s="225">
        <v>0</v>
      </c>
      <c r="O25" s="223">
        <v>0</v>
      </c>
      <c r="P25" s="225">
        <v>0</v>
      </c>
      <c r="Q25" s="223">
        <v>0</v>
      </c>
      <c r="R25" s="225">
        <v>0</v>
      </c>
      <c r="S25" s="223">
        <v>0</v>
      </c>
      <c r="T25" s="225">
        <v>0</v>
      </c>
      <c r="U25" s="230" t="s">
        <v>118</v>
      </c>
      <c r="V25" s="223">
        <v>1</v>
      </c>
      <c r="W25" s="225">
        <v>4.5454545454545459</v>
      </c>
      <c r="X25" s="223">
        <v>3</v>
      </c>
      <c r="Y25" s="225">
        <v>13.636363636363635</v>
      </c>
      <c r="Z25" s="223">
        <v>2</v>
      </c>
      <c r="AA25" s="225">
        <v>9.0909090909090917</v>
      </c>
      <c r="AB25" s="223">
        <v>5</v>
      </c>
      <c r="AC25" s="225">
        <v>22.727272727272727</v>
      </c>
      <c r="AD25" s="223">
        <v>0</v>
      </c>
      <c r="AE25" s="225">
        <v>0</v>
      </c>
      <c r="AF25" s="223">
        <v>0</v>
      </c>
      <c r="AG25" s="225">
        <v>0</v>
      </c>
      <c r="AH25" s="223">
        <v>0</v>
      </c>
      <c r="AI25" s="225">
        <v>0</v>
      </c>
      <c r="AJ25" s="223">
        <v>0</v>
      </c>
      <c r="AK25" s="225">
        <v>0</v>
      </c>
      <c r="AL25" s="223">
        <v>1</v>
      </c>
      <c r="AM25" s="225">
        <v>4.5454545454545459</v>
      </c>
      <c r="AN25" s="223">
        <v>5</v>
      </c>
      <c r="AO25" s="225">
        <v>22.727272727272727</v>
      </c>
      <c r="AP25" s="230" t="s">
        <v>118</v>
      </c>
      <c r="AQ25" s="223">
        <v>0</v>
      </c>
      <c r="AR25" s="225">
        <v>0</v>
      </c>
      <c r="AS25" s="223">
        <v>0</v>
      </c>
      <c r="AT25" s="225">
        <v>0</v>
      </c>
      <c r="AU25" s="223">
        <v>0</v>
      </c>
      <c r="AV25" s="225">
        <v>0</v>
      </c>
      <c r="AW25" s="223">
        <v>0</v>
      </c>
      <c r="AX25" s="225">
        <v>0</v>
      </c>
      <c r="AY25" s="223">
        <v>0</v>
      </c>
      <c r="AZ25" s="225">
        <v>0</v>
      </c>
      <c r="BA25" s="223">
        <v>2</v>
      </c>
      <c r="BB25" s="225">
        <v>9.0909090909090917</v>
      </c>
      <c r="BC25" s="223">
        <v>1</v>
      </c>
      <c r="BD25" s="225">
        <v>4.5454545454545459</v>
      </c>
      <c r="BE25" s="223">
        <v>0</v>
      </c>
      <c r="BF25" s="225">
        <v>0</v>
      </c>
      <c r="BG25" s="223">
        <v>0</v>
      </c>
      <c r="BH25" s="225">
        <v>0</v>
      </c>
      <c r="BI25" s="223">
        <v>0</v>
      </c>
      <c r="BJ25" s="225">
        <v>0</v>
      </c>
      <c r="BK25" s="230" t="s">
        <v>118</v>
      </c>
      <c r="BL25" s="223">
        <v>0</v>
      </c>
      <c r="BM25" s="225">
        <v>0</v>
      </c>
      <c r="BN25" s="223">
        <v>0</v>
      </c>
      <c r="BO25" s="225">
        <v>0</v>
      </c>
      <c r="BP25" s="223">
        <v>0</v>
      </c>
      <c r="BQ25" s="225">
        <v>0</v>
      </c>
      <c r="BR25" s="223">
        <v>0</v>
      </c>
      <c r="BS25" s="225">
        <v>0</v>
      </c>
      <c r="BT25" s="223">
        <v>0</v>
      </c>
      <c r="BU25" s="225">
        <v>0</v>
      </c>
      <c r="BV25" s="223">
        <v>0</v>
      </c>
      <c r="BW25" s="225">
        <v>0</v>
      </c>
      <c r="BX25" s="223">
        <v>0</v>
      </c>
      <c r="BY25" s="225">
        <v>0</v>
      </c>
      <c r="BZ25" s="223">
        <v>0</v>
      </c>
      <c r="CA25" s="225">
        <v>0</v>
      </c>
      <c r="CB25" s="223">
        <v>0</v>
      </c>
      <c r="CC25" s="225">
        <v>0</v>
      </c>
      <c r="CD25" s="223">
        <v>0</v>
      </c>
      <c r="CE25" s="225">
        <v>0</v>
      </c>
      <c r="CF25" s="230" t="s">
        <v>118</v>
      </c>
      <c r="CG25" s="223">
        <v>0</v>
      </c>
      <c r="CH25" s="225">
        <v>0</v>
      </c>
      <c r="CI25" s="223">
        <v>0</v>
      </c>
      <c r="CJ25" s="225">
        <v>0</v>
      </c>
      <c r="CK25" s="223">
        <v>0</v>
      </c>
      <c r="CL25" s="225">
        <v>0</v>
      </c>
      <c r="CM25" s="223">
        <v>0</v>
      </c>
      <c r="CN25" s="225">
        <v>0</v>
      </c>
      <c r="CO25" s="223">
        <v>0</v>
      </c>
      <c r="CP25" s="225">
        <v>0</v>
      </c>
      <c r="CQ25" s="223">
        <v>0</v>
      </c>
      <c r="CR25" s="225">
        <v>0</v>
      </c>
      <c r="CS25" s="223">
        <v>0</v>
      </c>
      <c r="CT25" s="225">
        <v>0</v>
      </c>
      <c r="CU25" s="223">
        <v>1</v>
      </c>
      <c r="CV25" s="225">
        <v>4.5454545454545459</v>
      </c>
      <c r="CW25" s="223">
        <v>0</v>
      </c>
      <c r="CX25" s="225">
        <v>0</v>
      </c>
      <c r="CY25" s="223">
        <v>0</v>
      </c>
      <c r="CZ25" s="225">
        <v>0</v>
      </c>
      <c r="DA25" s="230" t="s">
        <v>118</v>
      </c>
      <c r="DB25" s="227">
        <v>1</v>
      </c>
      <c r="DC25" s="228">
        <v>4.5454545454545459</v>
      </c>
      <c r="DD25" s="223">
        <v>0</v>
      </c>
      <c r="DE25" s="225">
        <v>0</v>
      </c>
      <c r="DF25" s="223">
        <v>0</v>
      </c>
      <c r="DG25" s="225">
        <v>0</v>
      </c>
      <c r="DH25" s="223">
        <v>0</v>
      </c>
      <c r="DI25" s="225">
        <v>0</v>
      </c>
      <c r="DJ25" s="223"/>
      <c r="DK25" s="225">
        <v>0</v>
      </c>
      <c r="DL25" s="223">
        <v>0</v>
      </c>
      <c r="DM25" s="225">
        <v>0</v>
      </c>
      <c r="DN25" s="223">
        <v>0</v>
      </c>
      <c r="DO25" s="225">
        <v>0</v>
      </c>
      <c r="DP25" s="223">
        <v>0</v>
      </c>
      <c r="DQ25" s="225">
        <v>0</v>
      </c>
      <c r="DR25" s="230" t="s">
        <v>118</v>
      </c>
      <c r="DS25" s="223">
        <v>0</v>
      </c>
      <c r="DT25" s="225">
        <v>0</v>
      </c>
      <c r="DU25" s="223">
        <v>0</v>
      </c>
      <c r="DV25" s="225">
        <v>0</v>
      </c>
      <c r="DW25" s="223">
        <v>0</v>
      </c>
      <c r="DX25" s="225">
        <v>0</v>
      </c>
      <c r="DY25" s="223">
        <v>0</v>
      </c>
      <c r="DZ25" s="225">
        <v>0</v>
      </c>
      <c r="EA25" s="223">
        <v>0</v>
      </c>
      <c r="EB25" s="225">
        <v>0</v>
      </c>
      <c r="EC25" s="223">
        <v>0</v>
      </c>
      <c r="ED25" s="225">
        <v>0</v>
      </c>
      <c r="EE25" s="223">
        <v>0</v>
      </c>
      <c r="EF25" s="225">
        <v>0</v>
      </c>
      <c r="EG25" s="223">
        <v>0</v>
      </c>
      <c r="EH25" s="225">
        <v>0</v>
      </c>
    </row>
    <row r="26" spans="1:138" ht="12.75" customHeight="1" x14ac:dyDescent="0.3">
      <c r="A26" s="230" t="s">
        <v>119</v>
      </c>
      <c r="B26" s="223">
        <v>343</v>
      </c>
      <c r="C26" s="223">
        <v>84</v>
      </c>
      <c r="D26" s="223">
        <v>107</v>
      </c>
      <c r="E26" s="223">
        <v>0</v>
      </c>
      <c r="F26" s="224">
        <v>0</v>
      </c>
      <c r="G26" s="223">
        <v>0</v>
      </c>
      <c r="H26" s="225">
        <v>0</v>
      </c>
      <c r="I26" s="223">
        <v>0</v>
      </c>
      <c r="J26" s="225">
        <v>0</v>
      </c>
      <c r="K26" s="223">
        <v>0</v>
      </c>
      <c r="L26" s="225">
        <v>0</v>
      </c>
      <c r="M26" s="223">
        <v>1</v>
      </c>
      <c r="N26" s="225">
        <v>0.93457943925233633</v>
      </c>
      <c r="O26" s="223">
        <v>0</v>
      </c>
      <c r="P26" s="225">
        <v>0</v>
      </c>
      <c r="Q26" s="223">
        <v>0</v>
      </c>
      <c r="R26" s="225">
        <v>0</v>
      </c>
      <c r="S26" s="223">
        <v>0</v>
      </c>
      <c r="T26" s="225">
        <v>0</v>
      </c>
      <c r="U26" s="230" t="s">
        <v>119</v>
      </c>
      <c r="V26" s="223">
        <v>0</v>
      </c>
      <c r="W26" s="225">
        <v>0</v>
      </c>
      <c r="X26" s="223">
        <v>19</v>
      </c>
      <c r="Y26" s="225">
        <v>17.75700934579439</v>
      </c>
      <c r="Z26" s="223">
        <v>4</v>
      </c>
      <c r="AA26" s="225">
        <v>3.7383177570093453</v>
      </c>
      <c r="AB26" s="223">
        <v>24</v>
      </c>
      <c r="AC26" s="225">
        <v>22.429906542056074</v>
      </c>
      <c r="AD26" s="223">
        <v>0</v>
      </c>
      <c r="AE26" s="225">
        <v>0</v>
      </c>
      <c r="AF26" s="223">
        <v>0</v>
      </c>
      <c r="AG26" s="225">
        <v>0</v>
      </c>
      <c r="AH26" s="223">
        <v>0</v>
      </c>
      <c r="AI26" s="225">
        <v>0</v>
      </c>
      <c r="AJ26" s="223">
        <v>0</v>
      </c>
      <c r="AK26" s="225">
        <v>0</v>
      </c>
      <c r="AL26" s="223">
        <v>5</v>
      </c>
      <c r="AM26" s="225">
        <v>4.6728971962616823</v>
      </c>
      <c r="AN26" s="223">
        <v>26</v>
      </c>
      <c r="AO26" s="225">
        <v>24.299065420560748</v>
      </c>
      <c r="AP26" s="230" t="s">
        <v>119</v>
      </c>
      <c r="AQ26" s="223">
        <v>0</v>
      </c>
      <c r="AR26" s="225">
        <v>0</v>
      </c>
      <c r="AS26" s="223">
        <v>1</v>
      </c>
      <c r="AT26" s="225">
        <v>0.93457943925233633</v>
      </c>
      <c r="AU26" s="223">
        <v>0</v>
      </c>
      <c r="AV26" s="225">
        <v>0</v>
      </c>
      <c r="AW26" s="223">
        <v>8</v>
      </c>
      <c r="AX26" s="225">
        <v>7.4766355140186906</v>
      </c>
      <c r="AY26" s="223">
        <v>0</v>
      </c>
      <c r="AZ26" s="225">
        <v>0</v>
      </c>
      <c r="BA26" s="223">
        <v>7</v>
      </c>
      <c r="BB26" s="225">
        <v>6.5420560747663545</v>
      </c>
      <c r="BC26" s="223">
        <v>4</v>
      </c>
      <c r="BD26" s="225">
        <v>3.7383177570093453</v>
      </c>
      <c r="BE26" s="223">
        <v>0</v>
      </c>
      <c r="BF26" s="225">
        <v>0</v>
      </c>
      <c r="BG26" s="223">
        <v>0</v>
      </c>
      <c r="BH26" s="225">
        <v>0</v>
      </c>
      <c r="BI26" s="223">
        <v>0</v>
      </c>
      <c r="BJ26" s="225">
        <v>0</v>
      </c>
      <c r="BK26" s="230" t="s">
        <v>119</v>
      </c>
      <c r="BL26" s="223">
        <v>2</v>
      </c>
      <c r="BM26" s="225">
        <v>1.8691588785046727</v>
      </c>
      <c r="BN26" s="223">
        <v>0</v>
      </c>
      <c r="BO26" s="225">
        <v>0</v>
      </c>
      <c r="BP26" s="223">
        <v>0</v>
      </c>
      <c r="BQ26" s="225">
        <v>0</v>
      </c>
      <c r="BR26" s="223">
        <v>0</v>
      </c>
      <c r="BS26" s="225">
        <v>0</v>
      </c>
      <c r="BT26" s="223">
        <v>0</v>
      </c>
      <c r="BU26" s="225">
        <v>0</v>
      </c>
      <c r="BV26" s="223">
        <v>0</v>
      </c>
      <c r="BW26" s="225">
        <v>0</v>
      </c>
      <c r="BX26" s="223">
        <v>0</v>
      </c>
      <c r="BY26" s="225">
        <v>0</v>
      </c>
      <c r="BZ26" s="223">
        <v>0</v>
      </c>
      <c r="CA26" s="225">
        <v>0</v>
      </c>
      <c r="CB26" s="223">
        <v>0</v>
      </c>
      <c r="CC26" s="225">
        <v>0</v>
      </c>
      <c r="CD26" s="223">
        <v>0</v>
      </c>
      <c r="CE26" s="225">
        <v>0</v>
      </c>
      <c r="CF26" s="230" t="s">
        <v>119</v>
      </c>
      <c r="CG26" s="223">
        <v>0</v>
      </c>
      <c r="CH26" s="225">
        <v>0</v>
      </c>
      <c r="CI26" s="223">
        <v>0</v>
      </c>
      <c r="CJ26" s="225">
        <v>0</v>
      </c>
      <c r="CK26" s="223">
        <v>0</v>
      </c>
      <c r="CL26" s="225">
        <v>0</v>
      </c>
      <c r="CM26" s="223">
        <v>0</v>
      </c>
      <c r="CN26" s="225">
        <v>0</v>
      </c>
      <c r="CO26" s="223">
        <v>0</v>
      </c>
      <c r="CP26" s="225">
        <v>0</v>
      </c>
      <c r="CQ26" s="223">
        <v>0</v>
      </c>
      <c r="CR26" s="225">
        <v>0</v>
      </c>
      <c r="CS26" s="223">
        <v>0</v>
      </c>
      <c r="CT26" s="225">
        <v>0</v>
      </c>
      <c r="CU26" s="223">
        <v>1</v>
      </c>
      <c r="CV26" s="225">
        <v>0.93457943925233633</v>
      </c>
      <c r="CW26" s="223">
        <v>0</v>
      </c>
      <c r="CX26" s="225">
        <v>0</v>
      </c>
      <c r="CY26" s="223">
        <v>0</v>
      </c>
      <c r="CZ26" s="225">
        <v>0</v>
      </c>
      <c r="DA26" s="230" t="s">
        <v>119</v>
      </c>
      <c r="DB26" s="227">
        <v>2</v>
      </c>
      <c r="DC26" s="228">
        <v>1.8691588785046727</v>
      </c>
      <c r="DD26" s="223">
        <v>0</v>
      </c>
      <c r="DE26" s="225">
        <v>0</v>
      </c>
      <c r="DF26" s="223">
        <v>0</v>
      </c>
      <c r="DG26" s="225">
        <v>0</v>
      </c>
      <c r="DH26" s="223">
        <v>0</v>
      </c>
      <c r="DI26" s="225">
        <v>0</v>
      </c>
      <c r="DJ26" s="223"/>
      <c r="DK26" s="225">
        <v>0</v>
      </c>
      <c r="DL26" s="223">
        <v>0</v>
      </c>
      <c r="DM26" s="225">
        <v>0</v>
      </c>
      <c r="DN26" s="223">
        <v>0</v>
      </c>
      <c r="DO26" s="225">
        <v>0</v>
      </c>
      <c r="DP26" s="223">
        <v>0</v>
      </c>
      <c r="DQ26" s="225">
        <v>0</v>
      </c>
      <c r="DR26" s="230" t="s">
        <v>119</v>
      </c>
      <c r="DS26" s="223">
        <v>0</v>
      </c>
      <c r="DT26" s="225">
        <v>0</v>
      </c>
      <c r="DU26" s="223">
        <v>0</v>
      </c>
      <c r="DV26" s="225">
        <v>0</v>
      </c>
      <c r="DW26" s="223">
        <v>0</v>
      </c>
      <c r="DX26" s="225">
        <v>0</v>
      </c>
      <c r="DY26" s="223">
        <v>1</v>
      </c>
      <c r="DZ26" s="225">
        <v>0.93457943925233633</v>
      </c>
      <c r="EA26" s="223">
        <v>0</v>
      </c>
      <c r="EB26" s="225">
        <v>0</v>
      </c>
      <c r="EC26" s="223">
        <v>0</v>
      </c>
      <c r="ED26" s="225">
        <v>0</v>
      </c>
      <c r="EE26" s="223">
        <v>0</v>
      </c>
      <c r="EF26" s="225">
        <v>0</v>
      </c>
      <c r="EG26" s="223">
        <v>2</v>
      </c>
      <c r="EH26" s="225">
        <v>1.8691588785046727</v>
      </c>
    </row>
    <row r="27" spans="1:138" ht="12.75" customHeight="1" x14ac:dyDescent="0.3">
      <c r="A27" s="230" t="s">
        <v>120</v>
      </c>
      <c r="B27" s="223">
        <v>180</v>
      </c>
      <c r="C27" s="223">
        <v>49</v>
      </c>
      <c r="D27" s="223">
        <v>76</v>
      </c>
      <c r="E27" s="223">
        <v>0</v>
      </c>
      <c r="F27" s="224">
        <v>0</v>
      </c>
      <c r="G27" s="223">
        <v>0</v>
      </c>
      <c r="H27" s="225">
        <v>0</v>
      </c>
      <c r="I27" s="223">
        <v>1</v>
      </c>
      <c r="J27" s="225">
        <v>1.3157894736842104</v>
      </c>
      <c r="K27" s="223">
        <v>0</v>
      </c>
      <c r="L27" s="225">
        <v>0</v>
      </c>
      <c r="M27" s="223">
        <v>0</v>
      </c>
      <c r="N27" s="225">
        <v>0</v>
      </c>
      <c r="O27" s="223">
        <v>0</v>
      </c>
      <c r="P27" s="225">
        <v>0</v>
      </c>
      <c r="Q27" s="223">
        <v>0</v>
      </c>
      <c r="R27" s="225">
        <v>0</v>
      </c>
      <c r="S27" s="223">
        <v>0</v>
      </c>
      <c r="T27" s="225">
        <v>0</v>
      </c>
      <c r="U27" s="230" t="s">
        <v>120</v>
      </c>
      <c r="V27" s="223">
        <v>1</v>
      </c>
      <c r="W27" s="225">
        <v>1.3157894736842104</v>
      </c>
      <c r="X27" s="223">
        <v>13</v>
      </c>
      <c r="Y27" s="225">
        <v>17.105263157894736</v>
      </c>
      <c r="Z27" s="223">
        <v>5</v>
      </c>
      <c r="AA27" s="225">
        <v>6.5789473684210522</v>
      </c>
      <c r="AB27" s="223">
        <v>18</v>
      </c>
      <c r="AC27" s="225">
        <v>23.684210526315788</v>
      </c>
      <c r="AD27" s="223">
        <v>0</v>
      </c>
      <c r="AE27" s="225">
        <v>0</v>
      </c>
      <c r="AF27" s="223">
        <v>0</v>
      </c>
      <c r="AG27" s="225">
        <v>0</v>
      </c>
      <c r="AH27" s="223">
        <v>0</v>
      </c>
      <c r="AI27" s="225">
        <v>0</v>
      </c>
      <c r="AJ27" s="223">
        <v>0</v>
      </c>
      <c r="AK27" s="225">
        <v>0</v>
      </c>
      <c r="AL27" s="223">
        <v>6</v>
      </c>
      <c r="AM27" s="225">
        <v>7.8947368421052628</v>
      </c>
      <c r="AN27" s="223">
        <v>15</v>
      </c>
      <c r="AO27" s="225">
        <v>19.736842105263158</v>
      </c>
      <c r="AP27" s="230" t="s">
        <v>120</v>
      </c>
      <c r="AQ27" s="223">
        <v>0</v>
      </c>
      <c r="AR27" s="225">
        <v>0</v>
      </c>
      <c r="AS27" s="223">
        <v>0</v>
      </c>
      <c r="AT27" s="225">
        <v>0</v>
      </c>
      <c r="AU27" s="223">
        <v>1</v>
      </c>
      <c r="AV27" s="225">
        <v>1.3157894736842104</v>
      </c>
      <c r="AW27" s="223">
        <v>5</v>
      </c>
      <c r="AX27" s="225">
        <v>6.5789473684210522</v>
      </c>
      <c r="AY27" s="223">
        <v>0</v>
      </c>
      <c r="AZ27" s="225">
        <v>0</v>
      </c>
      <c r="BA27" s="223">
        <v>6</v>
      </c>
      <c r="BB27" s="225">
        <v>7.8947368421052628</v>
      </c>
      <c r="BC27" s="223">
        <v>2</v>
      </c>
      <c r="BD27" s="225">
        <v>2.6315789473684208</v>
      </c>
      <c r="BE27" s="223">
        <v>0</v>
      </c>
      <c r="BF27" s="225">
        <v>0</v>
      </c>
      <c r="BG27" s="223">
        <v>0</v>
      </c>
      <c r="BH27" s="225">
        <v>0</v>
      </c>
      <c r="BI27" s="223">
        <v>0</v>
      </c>
      <c r="BJ27" s="225">
        <v>0</v>
      </c>
      <c r="BK27" s="230" t="s">
        <v>120</v>
      </c>
      <c r="BL27" s="223">
        <v>0</v>
      </c>
      <c r="BM27" s="225">
        <v>0</v>
      </c>
      <c r="BN27" s="223">
        <v>0</v>
      </c>
      <c r="BO27" s="225">
        <v>0</v>
      </c>
      <c r="BP27" s="223">
        <v>0</v>
      </c>
      <c r="BQ27" s="225">
        <v>0</v>
      </c>
      <c r="BR27" s="223">
        <v>0</v>
      </c>
      <c r="BS27" s="225">
        <v>0</v>
      </c>
      <c r="BT27" s="223">
        <v>0</v>
      </c>
      <c r="BU27" s="225">
        <v>0</v>
      </c>
      <c r="BV27" s="223">
        <v>0</v>
      </c>
      <c r="BW27" s="225">
        <v>0</v>
      </c>
      <c r="BX27" s="223">
        <v>0</v>
      </c>
      <c r="BY27" s="225">
        <v>0</v>
      </c>
      <c r="BZ27" s="223">
        <v>0</v>
      </c>
      <c r="CA27" s="225">
        <v>0</v>
      </c>
      <c r="CB27" s="223">
        <v>0</v>
      </c>
      <c r="CC27" s="225">
        <v>0</v>
      </c>
      <c r="CD27" s="223">
        <v>0</v>
      </c>
      <c r="CE27" s="225">
        <v>0</v>
      </c>
      <c r="CF27" s="230" t="s">
        <v>120</v>
      </c>
      <c r="CG27" s="223">
        <v>0</v>
      </c>
      <c r="CH27" s="225">
        <v>0</v>
      </c>
      <c r="CI27" s="223">
        <v>1</v>
      </c>
      <c r="CJ27" s="225">
        <v>1.3157894736842104</v>
      </c>
      <c r="CK27" s="223">
        <v>0</v>
      </c>
      <c r="CL27" s="225">
        <v>0</v>
      </c>
      <c r="CM27" s="223">
        <v>0</v>
      </c>
      <c r="CN27" s="225">
        <v>0</v>
      </c>
      <c r="CO27" s="223">
        <v>0</v>
      </c>
      <c r="CP27" s="225">
        <v>0</v>
      </c>
      <c r="CQ27" s="223">
        <v>0</v>
      </c>
      <c r="CR27" s="225">
        <v>0</v>
      </c>
      <c r="CS27" s="223">
        <v>0</v>
      </c>
      <c r="CT27" s="225">
        <v>0</v>
      </c>
      <c r="CU27" s="223">
        <v>0</v>
      </c>
      <c r="CV27" s="225">
        <v>0</v>
      </c>
      <c r="CW27" s="223">
        <v>0</v>
      </c>
      <c r="CX27" s="225">
        <v>0</v>
      </c>
      <c r="CY27" s="223">
        <v>0</v>
      </c>
      <c r="CZ27" s="225">
        <v>0</v>
      </c>
      <c r="DA27" s="230" t="s">
        <v>120</v>
      </c>
      <c r="DB27" s="227">
        <v>0</v>
      </c>
      <c r="DC27" s="228">
        <v>0</v>
      </c>
      <c r="DD27" s="223">
        <v>0</v>
      </c>
      <c r="DE27" s="225">
        <v>0</v>
      </c>
      <c r="DF27" s="223">
        <v>0</v>
      </c>
      <c r="DG27" s="225">
        <v>0</v>
      </c>
      <c r="DH27" s="223">
        <v>0</v>
      </c>
      <c r="DI27" s="225">
        <v>0</v>
      </c>
      <c r="DJ27" s="223"/>
      <c r="DK27" s="225">
        <v>0</v>
      </c>
      <c r="DL27" s="223">
        <v>0</v>
      </c>
      <c r="DM27" s="225">
        <v>0</v>
      </c>
      <c r="DN27" s="223">
        <v>0</v>
      </c>
      <c r="DO27" s="225">
        <v>0</v>
      </c>
      <c r="DP27" s="223">
        <v>0</v>
      </c>
      <c r="DQ27" s="225">
        <v>0</v>
      </c>
      <c r="DR27" s="230" t="s">
        <v>120</v>
      </c>
      <c r="DS27" s="223">
        <v>0</v>
      </c>
      <c r="DT27" s="225">
        <v>0</v>
      </c>
      <c r="DU27" s="223">
        <v>0</v>
      </c>
      <c r="DV27" s="225">
        <v>0</v>
      </c>
      <c r="DW27" s="223">
        <v>0</v>
      </c>
      <c r="DX27" s="225">
        <v>0</v>
      </c>
      <c r="DY27" s="223">
        <v>0</v>
      </c>
      <c r="DZ27" s="225">
        <v>0</v>
      </c>
      <c r="EA27" s="223">
        <v>0</v>
      </c>
      <c r="EB27" s="225">
        <v>0</v>
      </c>
      <c r="EC27" s="223">
        <v>0</v>
      </c>
      <c r="ED27" s="225">
        <v>0</v>
      </c>
      <c r="EE27" s="223">
        <v>0</v>
      </c>
      <c r="EF27" s="225">
        <v>0</v>
      </c>
      <c r="EG27" s="223">
        <v>2</v>
      </c>
      <c r="EH27" s="225">
        <v>2.6315789473684208</v>
      </c>
    </row>
    <row r="28" spans="1:138" ht="12.75" customHeight="1" x14ac:dyDescent="0.3">
      <c r="A28" s="230" t="s">
        <v>121</v>
      </c>
      <c r="B28" s="223">
        <v>149</v>
      </c>
      <c r="C28" s="223">
        <v>40</v>
      </c>
      <c r="D28" s="223">
        <v>57</v>
      </c>
      <c r="E28" s="223">
        <v>0</v>
      </c>
      <c r="F28" s="224">
        <v>0</v>
      </c>
      <c r="G28" s="223">
        <v>0</v>
      </c>
      <c r="H28" s="225">
        <v>0</v>
      </c>
      <c r="I28" s="223">
        <v>0</v>
      </c>
      <c r="J28" s="225">
        <v>0</v>
      </c>
      <c r="K28" s="223">
        <v>0</v>
      </c>
      <c r="L28" s="225">
        <v>0</v>
      </c>
      <c r="M28" s="223">
        <v>0</v>
      </c>
      <c r="N28" s="225">
        <v>0</v>
      </c>
      <c r="O28" s="223">
        <v>0</v>
      </c>
      <c r="P28" s="225">
        <v>0</v>
      </c>
      <c r="Q28" s="223">
        <v>0</v>
      </c>
      <c r="R28" s="225">
        <v>0</v>
      </c>
      <c r="S28" s="223">
        <v>0</v>
      </c>
      <c r="T28" s="225">
        <v>0</v>
      </c>
      <c r="U28" s="230" t="s">
        <v>121</v>
      </c>
      <c r="V28" s="223">
        <v>0</v>
      </c>
      <c r="W28" s="225">
        <v>0</v>
      </c>
      <c r="X28" s="223">
        <v>7</v>
      </c>
      <c r="Y28" s="225">
        <v>12.280701754385964</v>
      </c>
      <c r="Z28" s="223">
        <v>0</v>
      </c>
      <c r="AA28" s="225">
        <v>0</v>
      </c>
      <c r="AB28" s="223">
        <v>13</v>
      </c>
      <c r="AC28" s="225">
        <v>22.807017543859647</v>
      </c>
      <c r="AD28" s="223">
        <v>0</v>
      </c>
      <c r="AE28" s="225">
        <v>0</v>
      </c>
      <c r="AF28" s="223">
        <v>0</v>
      </c>
      <c r="AG28" s="225">
        <v>0</v>
      </c>
      <c r="AH28" s="223">
        <v>0</v>
      </c>
      <c r="AI28" s="225">
        <v>0</v>
      </c>
      <c r="AJ28" s="223">
        <v>0</v>
      </c>
      <c r="AK28" s="225">
        <v>0</v>
      </c>
      <c r="AL28" s="223">
        <v>6</v>
      </c>
      <c r="AM28" s="225">
        <v>10.526315789473683</v>
      </c>
      <c r="AN28" s="223">
        <v>15</v>
      </c>
      <c r="AO28" s="225">
        <v>26.315789473684209</v>
      </c>
      <c r="AP28" s="230" t="s">
        <v>121</v>
      </c>
      <c r="AQ28" s="223">
        <v>0</v>
      </c>
      <c r="AR28" s="225">
        <v>0</v>
      </c>
      <c r="AS28" s="223">
        <v>0</v>
      </c>
      <c r="AT28" s="225">
        <v>0</v>
      </c>
      <c r="AU28" s="223">
        <v>1</v>
      </c>
      <c r="AV28" s="225">
        <v>1.7543859649122806</v>
      </c>
      <c r="AW28" s="223">
        <v>4</v>
      </c>
      <c r="AX28" s="225">
        <v>7.0175438596491224</v>
      </c>
      <c r="AY28" s="223">
        <v>1</v>
      </c>
      <c r="AZ28" s="225">
        <v>1.7543859649122806</v>
      </c>
      <c r="BA28" s="223">
        <v>5</v>
      </c>
      <c r="BB28" s="225">
        <v>8.7719298245614024</v>
      </c>
      <c r="BC28" s="223">
        <v>3</v>
      </c>
      <c r="BD28" s="225">
        <v>5.2631578947368416</v>
      </c>
      <c r="BE28" s="223">
        <v>0</v>
      </c>
      <c r="BF28" s="225">
        <v>0</v>
      </c>
      <c r="BG28" s="223">
        <v>0</v>
      </c>
      <c r="BH28" s="225">
        <v>0</v>
      </c>
      <c r="BI28" s="223">
        <v>0</v>
      </c>
      <c r="BJ28" s="225">
        <v>0</v>
      </c>
      <c r="BK28" s="230" t="s">
        <v>121</v>
      </c>
      <c r="BL28" s="223">
        <v>0</v>
      </c>
      <c r="BM28" s="225">
        <v>0</v>
      </c>
      <c r="BN28" s="223">
        <v>0</v>
      </c>
      <c r="BO28" s="225">
        <v>0</v>
      </c>
      <c r="BP28" s="223">
        <v>0</v>
      </c>
      <c r="BQ28" s="225">
        <v>0</v>
      </c>
      <c r="BR28" s="223">
        <v>0</v>
      </c>
      <c r="BS28" s="225">
        <v>0</v>
      </c>
      <c r="BT28" s="223">
        <v>0</v>
      </c>
      <c r="BU28" s="225">
        <v>0</v>
      </c>
      <c r="BV28" s="223">
        <v>0</v>
      </c>
      <c r="BW28" s="225">
        <v>0</v>
      </c>
      <c r="BX28" s="223">
        <v>0</v>
      </c>
      <c r="BY28" s="225">
        <v>0</v>
      </c>
      <c r="BZ28" s="223">
        <v>0</v>
      </c>
      <c r="CA28" s="225">
        <v>0</v>
      </c>
      <c r="CB28" s="223">
        <v>0</v>
      </c>
      <c r="CC28" s="225">
        <v>0</v>
      </c>
      <c r="CD28" s="223">
        <v>0</v>
      </c>
      <c r="CE28" s="225">
        <v>0</v>
      </c>
      <c r="CF28" s="230" t="s">
        <v>121</v>
      </c>
      <c r="CG28" s="223">
        <v>0</v>
      </c>
      <c r="CH28" s="225">
        <v>0</v>
      </c>
      <c r="CI28" s="223">
        <v>0</v>
      </c>
      <c r="CJ28" s="225">
        <v>0</v>
      </c>
      <c r="CK28" s="223">
        <v>0</v>
      </c>
      <c r="CL28" s="225">
        <v>0</v>
      </c>
      <c r="CM28" s="223">
        <v>0</v>
      </c>
      <c r="CN28" s="225">
        <v>0</v>
      </c>
      <c r="CO28" s="223">
        <v>0</v>
      </c>
      <c r="CP28" s="225">
        <v>0</v>
      </c>
      <c r="CQ28" s="223">
        <v>0</v>
      </c>
      <c r="CR28" s="225">
        <v>0</v>
      </c>
      <c r="CS28" s="223">
        <v>0</v>
      </c>
      <c r="CT28" s="225">
        <v>0</v>
      </c>
      <c r="CU28" s="223">
        <v>1</v>
      </c>
      <c r="CV28" s="225">
        <v>1.7543859649122806</v>
      </c>
      <c r="CW28" s="223">
        <v>0</v>
      </c>
      <c r="CX28" s="225">
        <v>0</v>
      </c>
      <c r="CY28" s="223">
        <v>0</v>
      </c>
      <c r="CZ28" s="225">
        <v>0</v>
      </c>
      <c r="DA28" s="230" t="s">
        <v>121</v>
      </c>
      <c r="DB28" s="227">
        <v>0</v>
      </c>
      <c r="DC28" s="228">
        <v>0</v>
      </c>
      <c r="DD28" s="223">
        <v>0</v>
      </c>
      <c r="DE28" s="225">
        <v>0</v>
      </c>
      <c r="DF28" s="223">
        <v>0</v>
      </c>
      <c r="DG28" s="225">
        <v>0</v>
      </c>
      <c r="DH28" s="223">
        <v>0</v>
      </c>
      <c r="DI28" s="225">
        <v>0</v>
      </c>
      <c r="DJ28" s="223"/>
      <c r="DK28" s="225">
        <v>0</v>
      </c>
      <c r="DL28" s="223">
        <v>0</v>
      </c>
      <c r="DM28" s="225">
        <v>0</v>
      </c>
      <c r="DN28" s="223">
        <v>0</v>
      </c>
      <c r="DO28" s="225">
        <v>0</v>
      </c>
      <c r="DP28" s="223">
        <v>0</v>
      </c>
      <c r="DQ28" s="225">
        <v>0</v>
      </c>
      <c r="DR28" s="230" t="s">
        <v>121</v>
      </c>
      <c r="DS28" s="223">
        <v>0</v>
      </c>
      <c r="DT28" s="225">
        <v>0</v>
      </c>
      <c r="DU28" s="223">
        <v>0</v>
      </c>
      <c r="DV28" s="225">
        <v>0</v>
      </c>
      <c r="DW28" s="223">
        <v>0</v>
      </c>
      <c r="DX28" s="225">
        <v>0</v>
      </c>
      <c r="DY28" s="223">
        <v>0</v>
      </c>
      <c r="DZ28" s="225">
        <v>0</v>
      </c>
      <c r="EA28" s="223">
        <v>0</v>
      </c>
      <c r="EB28" s="225">
        <v>0</v>
      </c>
      <c r="EC28" s="223">
        <v>0</v>
      </c>
      <c r="ED28" s="225">
        <v>0</v>
      </c>
      <c r="EE28" s="223">
        <v>0</v>
      </c>
      <c r="EF28" s="225">
        <v>0</v>
      </c>
      <c r="EG28" s="223">
        <v>1</v>
      </c>
      <c r="EH28" s="225">
        <v>1.7543859649122806</v>
      </c>
    </row>
    <row r="29" spans="1:138" ht="12.75" customHeight="1" x14ac:dyDescent="0.3">
      <c r="A29" s="230" t="s">
        <v>122</v>
      </c>
      <c r="B29" s="223">
        <v>787</v>
      </c>
      <c r="C29" s="223">
        <v>196</v>
      </c>
      <c r="D29" s="223">
        <v>260</v>
      </c>
      <c r="E29" s="223">
        <v>0</v>
      </c>
      <c r="F29" s="224">
        <v>0</v>
      </c>
      <c r="G29" s="223">
        <v>0</v>
      </c>
      <c r="H29" s="225">
        <v>0</v>
      </c>
      <c r="I29" s="223">
        <v>1</v>
      </c>
      <c r="J29" s="225">
        <v>0.38461538461538464</v>
      </c>
      <c r="K29" s="223">
        <v>0</v>
      </c>
      <c r="L29" s="225">
        <v>0</v>
      </c>
      <c r="M29" s="223">
        <v>0</v>
      </c>
      <c r="N29" s="225">
        <v>0</v>
      </c>
      <c r="O29" s="223">
        <v>0</v>
      </c>
      <c r="P29" s="225">
        <v>0</v>
      </c>
      <c r="Q29" s="223">
        <v>0</v>
      </c>
      <c r="R29" s="225">
        <v>0</v>
      </c>
      <c r="S29" s="223">
        <v>0</v>
      </c>
      <c r="T29" s="225">
        <v>0</v>
      </c>
      <c r="U29" s="230" t="s">
        <v>122</v>
      </c>
      <c r="V29" s="223">
        <v>4</v>
      </c>
      <c r="W29" s="225">
        <v>1.5384615384615385</v>
      </c>
      <c r="X29" s="223">
        <v>39</v>
      </c>
      <c r="Y29" s="225">
        <v>15</v>
      </c>
      <c r="Z29" s="223">
        <v>9</v>
      </c>
      <c r="AA29" s="225">
        <v>3.4615384615384617</v>
      </c>
      <c r="AB29" s="223">
        <v>54</v>
      </c>
      <c r="AC29" s="225">
        <v>20.76923076923077</v>
      </c>
      <c r="AD29" s="223">
        <v>0</v>
      </c>
      <c r="AE29" s="225">
        <v>0</v>
      </c>
      <c r="AF29" s="223">
        <v>0</v>
      </c>
      <c r="AG29" s="225">
        <v>0</v>
      </c>
      <c r="AH29" s="223">
        <v>0</v>
      </c>
      <c r="AI29" s="225">
        <v>0</v>
      </c>
      <c r="AJ29" s="223">
        <v>1</v>
      </c>
      <c r="AK29" s="225">
        <v>0.38461538461538464</v>
      </c>
      <c r="AL29" s="223">
        <v>19</v>
      </c>
      <c r="AM29" s="225">
        <v>7.3076923076923084</v>
      </c>
      <c r="AN29" s="223">
        <v>61</v>
      </c>
      <c r="AO29" s="225">
        <v>23.46153846153846</v>
      </c>
      <c r="AP29" s="230" t="s">
        <v>122</v>
      </c>
      <c r="AQ29" s="223">
        <v>0</v>
      </c>
      <c r="AR29" s="225">
        <v>0</v>
      </c>
      <c r="AS29" s="223">
        <v>1</v>
      </c>
      <c r="AT29" s="225">
        <v>0.38461538461538464</v>
      </c>
      <c r="AU29" s="223">
        <v>5</v>
      </c>
      <c r="AV29" s="225">
        <v>1.9230769230769231</v>
      </c>
      <c r="AW29" s="223">
        <v>18</v>
      </c>
      <c r="AX29" s="225">
        <v>6.9230769230769234</v>
      </c>
      <c r="AY29" s="223">
        <v>0</v>
      </c>
      <c r="AZ29" s="225">
        <v>0</v>
      </c>
      <c r="BA29" s="223">
        <v>25</v>
      </c>
      <c r="BB29" s="225">
        <v>9.6153846153846168</v>
      </c>
      <c r="BC29" s="223">
        <v>10</v>
      </c>
      <c r="BD29" s="225">
        <v>3.8461538461538463</v>
      </c>
      <c r="BE29" s="223">
        <v>0</v>
      </c>
      <c r="BF29" s="225">
        <v>0</v>
      </c>
      <c r="BG29" s="223">
        <v>0</v>
      </c>
      <c r="BH29" s="225">
        <v>0</v>
      </c>
      <c r="BI29" s="223">
        <v>0</v>
      </c>
      <c r="BJ29" s="225">
        <v>0</v>
      </c>
      <c r="BK29" s="230" t="s">
        <v>122</v>
      </c>
      <c r="BL29" s="223">
        <v>3</v>
      </c>
      <c r="BM29" s="225">
        <v>1.153846153846154</v>
      </c>
      <c r="BN29" s="223">
        <v>0</v>
      </c>
      <c r="BO29" s="225">
        <v>0</v>
      </c>
      <c r="BP29" s="223">
        <v>0</v>
      </c>
      <c r="BQ29" s="225">
        <v>0</v>
      </c>
      <c r="BR29" s="223">
        <v>0</v>
      </c>
      <c r="BS29" s="225">
        <v>0</v>
      </c>
      <c r="BT29" s="223">
        <v>0</v>
      </c>
      <c r="BU29" s="225">
        <v>0</v>
      </c>
      <c r="BV29" s="223">
        <v>0</v>
      </c>
      <c r="BW29" s="225">
        <v>0</v>
      </c>
      <c r="BX29" s="223">
        <v>0</v>
      </c>
      <c r="BY29" s="225">
        <v>0</v>
      </c>
      <c r="BZ29" s="223">
        <v>0</v>
      </c>
      <c r="CA29" s="225">
        <v>0</v>
      </c>
      <c r="CB29" s="223">
        <v>0</v>
      </c>
      <c r="CC29" s="225">
        <v>0</v>
      </c>
      <c r="CD29" s="223">
        <v>0</v>
      </c>
      <c r="CE29" s="225">
        <v>0</v>
      </c>
      <c r="CF29" s="230" t="s">
        <v>122</v>
      </c>
      <c r="CG29" s="223">
        <v>0</v>
      </c>
      <c r="CH29" s="225">
        <v>0</v>
      </c>
      <c r="CI29" s="223">
        <v>3</v>
      </c>
      <c r="CJ29" s="225">
        <v>1.153846153846154</v>
      </c>
      <c r="CK29" s="223">
        <v>0</v>
      </c>
      <c r="CL29" s="225">
        <v>0</v>
      </c>
      <c r="CM29" s="223">
        <v>0</v>
      </c>
      <c r="CN29" s="225">
        <v>0</v>
      </c>
      <c r="CO29" s="223">
        <v>0</v>
      </c>
      <c r="CP29" s="225">
        <v>0</v>
      </c>
      <c r="CQ29" s="223">
        <v>0</v>
      </c>
      <c r="CR29" s="225">
        <v>0</v>
      </c>
      <c r="CS29" s="223">
        <v>0</v>
      </c>
      <c r="CT29" s="225">
        <v>0</v>
      </c>
      <c r="CU29" s="223">
        <v>3</v>
      </c>
      <c r="CV29" s="225">
        <v>1.153846153846154</v>
      </c>
      <c r="CW29" s="223">
        <v>0</v>
      </c>
      <c r="CX29" s="225">
        <v>0</v>
      </c>
      <c r="CY29" s="223">
        <v>0</v>
      </c>
      <c r="CZ29" s="225">
        <v>0</v>
      </c>
      <c r="DA29" s="230" t="s">
        <v>122</v>
      </c>
      <c r="DB29" s="227">
        <v>2</v>
      </c>
      <c r="DC29" s="228">
        <v>0.76923076923076927</v>
      </c>
      <c r="DD29" s="223">
        <v>0</v>
      </c>
      <c r="DE29" s="225">
        <v>0</v>
      </c>
      <c r="DF29" s="223">
        <v>0</v>
      </c>
      <c r="DG29" s="225">
        <v>0</v>
      </c>
      <c r="DH29" s="223">
        <v>0</v>
      </c>
      <c r="DI29" s="225">
        <v>0</v>
      </c>
      <c r="DJ29" s="223"/>
      <c r="DK29" s="225">
        <v>0</v>
      </c>
      <c r="DL29" s="223">
        <v>0</v>
      </c>
      <c r="DM29" s="225">
        <v>0</v>
      </c>
      <c r="DN29" s="223">
        <v>0</v>
      </c>
      <c r="DO29" s="225">
        <v>0</v>
      </c>
      <c r="DP29" s="223">
        <v>0</v>
      </c>
      <c r="DQ29" s="225">
        <v>0</v>
      </c>
      <c r="DR29" s="230" t="s">
        <v>122</v>
      </c>
      <c r="DS29" s="223">
        <v>0</v>
      </c>
      <c r="DT29" s="225">
        <v>0</v>
      </c>
      <c r="DU29" s="223">
        <v>0</v>
      </c>
      <c r="DV29" s="225">
        <v>0</v>
      </c>
      <c r="DW29" s="223">
        <v>0</v>
      </c>
      <c r="DX29" s="225">
        <v>0</v>
      </c>
      <c r="DY29" s="223">
        <v>0</v>
      </c>
      <c r="DZ29" s="225">
        <v>0</v>
      </c>
      <c r="EA29" s="223">
        <v>0</v>
      </c>
      <c r="EB29" s="225">
        <v>0</v>
      </c>
      <c r="EC29" s="223">
        <v>0</v>
      </c>
      <c r="ED29" s="225">
        <v>0</v>
      </c>
      <c r="EE29" s="223">
        <v>0</v>
      </c>
      <c r="EF29" s="225">
        <v>0</v>
      </c>
      <c r="EG29" s="223">
        <v>2</v>
      </c>
      <c r="EH29" s="225">
        <v>0.76923076923076927</v>
      </c>
    </row>
    <row r="30" spans="1:138" ht="12.75" customHeight="1" x14ac:dyDescent="0.3">
      <c r="A30" s="230" t="s">
        <v>123</v>
      </c>
      <c r="B30" s="223">
        <v>990</v>
      </c>
      <c r="C30" s="223">
        <v>220</v>
      </c>
      <c r="D30" s="223">
        <v>269</v>
      </c>
      <c r="E30" s="223">
        <v>0</v>
      </c>
      <c r="F30" s="224">
        <v>0</v>
      </c>
      <c r="G30" s="223">
        <v>0</v>
      </c>
      <c r="H30" s="225">
        <v>0</v>
      </c>
      <c r="I30" s="223">
        <v>0</v>
      </c>
      <c r="J30" s="225">
        <v>0</v>
      </c>
      <c r="K30" s="223">
        <v>1</v>
      </c>
      <c r="L30" s="225">
        <v>0.37174721189591076</v>
      </c>
      <c r="M30" s="223">
        <v>1</v>
      </c>
      <c r="N30" s="225">
        <v>0.37174721189591076</v>
      </c>
      <c r="O30" s="223">
        <v>0</v>
      </c>
      <c r="P30" s="225">
        <v>0</v>
      </c>
      <c r="Q30" s="223">
        <v>0</v>
      </c>
      <c r="R30" s="225">
        <v>0</v>
      </c>
      <c r="S30" s="223">
        <v>0</v>
      </c>
      <c r="T30" s="225">
        <v>0</v>
      </c>
      <c r="U30" s="230" t="s">
        <v>123</v>
      </c>
      <c r="V30" s="223">
        <v>2</v>
      </c>
      <c r="W30" s="225">
        <v>0.74349442379182151</v>
      </c>
      <c r="X30" s="223">
        <v>23</v>
      </c>
      <c r="Y30" s="225">
        <v>8.5501858736059475</v>
      </c>
      <c r="Z30" s="223">
        <v>5</v>
      </c>
      <c r="AA30" s="225">
        <v>1.8587360594795539</v>
      </c>
      <c r="AB30" s="223">
        <v>67</v>
      </c>
      <c r="AC30" s="225">
        <v>24.907063197026023</v>
      </c>
      <c r="AD30" s="223">
        <v>0</v>
      </c>
      <c r="AE30" s="225">
        <v>0</v>
      </c>
      <c r="AF30" s="223">
        <v>0</v>
      </c>
      <c r="AG30" s="225">
        <v>0</v>
      </c>
      <c r="AH30" s="223">
        <v>0</v>
      </c>
      <c r="AI30" s="225">
        <v>0</v>
      </c>
      <c r="AJ30" s="223">
        <v>0</v>
      </c>
      <c r="AK30" s="225">
        <v>0</v>
      </c>
      <c r="AL30" s="223">
        <v>20</v>
      </c>
      <c r="AM30" s="225">
        <v>7.4349442379182156</v>
      </c>
      <c r="AN30" s="223">
        <v>73</v>
      </c>
      <c r="AO30" s="225">
        <v>27.137546468401485</v>
      </c>
      <c r="AP30" s="230" t="s">
        <v>123</v>
      </c>
      <c r="AQ30" s="223">
        <v>0</v>
      </c>
      <c r="AR30" s="225">
        <v>0</v>
      </c>
      <c r="AS30" s="223">
        <v>1</v>
      </c>
      <c r="AT30" s="225">
        <v>0.37174721189591076</v>
      </c>
      <c r="AU30" s="223">
        <v>2</v>
      </c>
      <c r="AV30" s="225">
        <v>0.74349442379182151</v>
      </c>
      <c r="AW30" s="223">
        <v>21</v>
      </c>
      <c r="AX30" s="225">
        <v>7.8066914498141262</v>
      </c>
      <c r="AY30" s="223">
        <v>0</v>
      </c>
      <c r="AZ30" s="225">
        <v>0</v>
      </c>
      <c r="BA30" s="223">
        <v>21</v>
      </c>
      <c r="BB30" s="225">
        <v>7.8066914498141262</v>
      </c>
      <c r="BC30" s="223">
        <v>7</v>
      </c>
      <c r="BD30" s="225">
        <v>2.6022304832713754</v>
      </c>
      <c r="BE30" s="223">
        <v>0</v>
      </c>
      <c r="BF30" s="225">
        <v>0</v>
      </c>
      <c r="BG30" s="223">
        <v>0</v>
      </c>
      <c r="BH30" s="225">
        <v>0</v>
      </c>
      <c r="BI30" s="223">
        <v>0</v>
      </c>
      <c r="BJ30" s="225">
        <v>0</v>
      </c>
      <c r="BK30" s="230" t="s">
        <v>123</v>
      </c>
      <c r="BL30" s="223">
        <v>2</v>
      </c>
      <c r="BM30" s="225">
        <v>0.74349442379182151</v>
      </c>
      <c r="BN30" s="223">
        <v>0</v>
      </c>
      <c r="BO30" s="225">
        <v>0</v>
      </c>
      <c r="BP30" s="223">
        <v>0</v>
      </c>
      <c r="BQ30" s="225">
        <v>0</v>
      </c>
      <c r="BR30" s="223">
        <v>0</v>
      </c>
      <c r="BS30" s="225">
        <v>0</v>
      </c>
      <c r="BT30" s="223">
        <v>0</v>
      </c>
      <c r="BU30" s="225">
        <v>0</v>
      </c>
      <c r="BV30" s="223">
        <v>0</v>
      </c>
      <c r="BW30" s="225">
        <v>0</v>
      </c>
      <c r="BX30" s="223">
        <v>0</v>
      </c>
      <c r="BY30" s="225">
        <v>0</v>
      </c>
      <c r="BZ30" s="223">
        <v>0</v>
      </c>
      <c r="CA30" s="225">
        <v>0</v>
      </c>
      <c r="CB30" s="223">
        <v>0</v>
      </c>
      <c r="CC30" s="225">
        <v>0</v>
      </c>
      <c r="CD30" s="223">
        <v>0</v>
      </c>
      <c r="CE30" s="225">
        <v>0</v>
      </c>
      <c r="CF30" s="230" t="s">
        <v>123</v>
      </c>
      <c r="CG30" s="223">
        <v>0</v>
      </c>
      <c r="CH30" s="225">
        <v>0</v>
      </c>
      <c r="CI30" s="223">
        <v>2</v>
      </c>
      <c r="CJ30" s="225">
        <v>0.74349442379182151</v>
      </c>
      <c r="CK30" s="223">
        <v>0</v>
      </c>
      <c r="CL30" s="225">
        <v>0</v>
      </c>
      <c r="CM30" s="223">
        <v>0</v>
      </c>
      <c r="CN30" s="225">
        <v>0</v>
      </c>
      <c r="CO30" s="223">
        <v>0</v>
      </c>
      <c r="CP30" s="225">
        <v>0</v>
      </c>
      <c r="CQ30" s="223">
        <v>0</v>
      </c>
      <c r="CR30" s="225">
        <v>0</v>
      </c>
      <c r="CS30" s="223">
        <v>0</v>
      </c>
      <c r="CT30" s="225">
        <v>0</v>
      </c>
      <c r="CU30" s="223">
        <v>7</v>
      </c>
      <c r="CV30" s="225">
        <v>2.6022304832713754</v>
      </c>
      <c r="CW30" s="223">
        <v>0</v>
      </c>
      <c r="CX30" s="225">
        <v>0</v>
      </c>
      <c r="CY30" s="223">
        <v>4</v>
      </c>
      <c r="CZ30" s="225">
        <v>1.486988847583643</v>
      </c>
      <c r="DA30" s="230" t="s">
        <v>123</v>
      </c>
      <c r="DB30" s="227">
        <v>1</v>
      </c>
      <c r="DC30" s="228">
        <v>0.37174721189591076</v>
      </c>
      <c r="DD30" s="223">
        <v>0</v>
      </c>
      <c r="DE30" s="225">
        <v>0</v>
      </c>
      <c r="DF30" s="223">
        <v>0</v>
      </c>
      <c r="DG30" s="225">
        <v>0</v>
      </c>
      <c r="DH30" s="223">
        <v>0</v>
      </c>
      <c r="DI30" s="225">
        <v>0</v>
      </c>
      <c r="DJ30" s="223"/>
      <c r="DK30" s="225">
        <v>0</v>
      </c>
      <c r="DL30" s="223">
        <v>0</v>
      </c>
      <c r="DM30" s="225">
        <v>0</v>
      </c>
      <c r="DN30" s="223">
        <v>0</v>
      </c>
      <c r="DO30" s="225">
        <v>0</v>
      </c>
      <c r="DP30" s="223">
        <v>0</v>
      </c>
      <c r="DQ30" s="225">
        <v>0</v>
      </c>
      <c r="DR30" s="230" t="s">
        <v>123</v>
      </c>
      <c r="DS30" s="223">
        <v>0</v>
      </c>
      <c r="DT30" s="225">
        <v>0</v>
      </c>
      <c r="DU30" s="223">
        <v>0</v>
      </c>
      <c r="DV30" s="225">
        <v>0</v>
      </c>
      <c r="DW30" s="223">
        <v>0</v>
      </c>
      <c r="DX30" s="225">
        <v>0</v>
      </c>
      <c r="DY30" s="223">
        <v>0</v>
      </c>
      <c r="DZ30" s="225">
        <v>0</v>
      </c>
      <c r="EA30" s="223">
        <v>0</v>
      </c>
      <c r="EB30" s="225">
        <v>0</v>
      </c>
      <c r="EC30" s="223">
        <v>6</v>
      </c>
      <c r="ED30" s="225">
        <v>2.2304832713754648</v>
      </c>
      <c r="EE30" s="223">
        <v>0</v>
      </c>
      <c r="EF30" s="225">
        <v>0</v>
      </c>
      <c r="EG30" s="223">
        <v>3</v>
      </c>
      <c r="EH30" s="225">
        <v>1.1152416356877324</v>
      </c>
    </row>
    <row r="31" spans="1:138" ht="12.75" customHeight="1" x14ac:dyDescent="0.3">
      <c r="A31" s="230" t="s">
        <v>124</v>
      </c>
      <c r="B31" s="223">
        <v>243</v>
      </c>
      <c r="C31" s="223">
        <v>72</v>
      </c>
      <c r="D31" s="223">
        <v>96</v>
      </c>
      <c r="E31" s="223">
        <v>0</v>
      </c>
      <c r="F31" s="224">
        <v>0</v>
      </c>
      <c r="G31" s="223">
        <v>0</v>
      </c>
      <c r="H31" s="225">
        <v>0</v>
      </c>
      <c r="I31" s="223">
        <v>0</v>
      </c>
      <c r="J31" s="225">
        <v>0</v>
      </c>
      <c r="K31" s="223">
        <v>0</v>
      </c>
      <c r="L31" s="225">
        <v>0</v>
      </c>
      <c r="M31" s="223">
        <v>0</v>
      </c>
      <c r="N31" s="225">
        <v>0</v>
      </c>
      <c r="O31" s="223">
        <v>0</v>
      </c>
      <c r="P31" s="225">
        <v>0</v>
      </c>
      <c r="Q31" s="223">
        <v>1</v>
      </c>
      <c r="R31" s="225">
        <v>1.0416666666666665</v>
      </c>
      <c r="S31" s="223">
        <v>1</v>
      </c>
      <c r="T31" s="225">
        <v>1.0416666666666665</v>
      </c>
      <c r="U31" s="230" t="s">
        <v>124</v>
      </c>
      <c r="V31" s="223">
        <v>0</v>
      </c>
      <c r="W31" s="225">
        <v>0</v>
      </c>
      <c r="X31" s="223">
        <v>10</v>
      </c>
      <c r="Y31" s="225">
        <v>10.416666666666668</v>
      </c>
      <c r="Z31" s="223">
        <v>4</v>
      </c>
      <c r="AA31" s="225">
        <v>4.1666666666666661</v>
      </c>
      <c r="AB31" s="223">
        <v>18</v>
      </c>
      <c r="AC31" s="225">
        <v>18.75</v>
      </c>
      <c r="AD31" s="223">
        <v>0</v>
      </c>
      <c r="AE31" s="225">
        <v>0</v>
      </c>
      <c r="AF31" s="223">
        <v>0</v>
      </c>
      <c r="AG31" s="225">
        <v>0</v>
      </c>
      <c r="AH31" s="223">
        <v>0</v>
      </c>
      <c r="AI31" s="225">
        <v>0</v>
      </c>
      <c r="AJ31" s="223">
        <v>0</v>
      </c>
      <c r="AK31" s="225">
        <v>0</v>
      </c>
      <c r="AL31" s="223">
        <v>9</v>
      </c>
      <c r="AM31" s="225">
        <v>9.375</v>
      </c>
      <c r="AN31" s="223">
        <v>26</v>
      </c>
      <c r="AO31" s="225">
        <v>27.083333333333332</v>
      </c>
      <c r="AP31" s="230" t="s">
        <v>124</v>
      </c>
      <c r="AQ31" s="223">
        <v>0</v>
      </c>
      <c r="AR31" s="225">
        <v>0</v>
      </c>
      <c r="AS31" s="223">
        <v>0</v>
      </c>
      <c r="AT31" s="225">
        <v>0</v>
      </c>
      <c r="AU31" s="223">
        <v>2</v>
      </c>
      <c r="AV31" s="225">
        <v>2.083333333333333</v>
      </c>
      <c r="AW31" s="223">
        <v>7</v>
      </c>
      <c r="AX31" s="225">
        <v>7.291666666666667</v>
      </c>
      <c r="AY31" s="223">
        <v>1</v>
      </c>
      <c r="AZ31" s="225">
        <v>1.0416666666666665</v>
      </c>
      <c r="BA31" s="223">
        <v>8</v>
      </c>
      <c r="BB31" s="225">
        <v>8.3333333333333321</v>
      </c>
      <c r="BC31" s="223">
        <v>1</v>
      </c>
      <c r="BD31" s="225">
        <v>1.0416666666666665</v>
      </c>
      <c r="BE31" s="223">
        <v>2</v>
      </c>
      <c r="BF31" s="225">
        <v>2.083333333333333</v>
      </c>
      <c r="BG31" s="223">
        <v>0</v>
      </c>
      <c r="BH31" s="225">
        <v>0</v>
      </c>
      <c r="BI31" s="223">
        <v>0</v>
      </c>
      <c r="BJ31" s="225">
        <v>0</v>
      </c>
      <c r="BK31" s="230" t="s">
        <v>124</v>
      </c>
      <c r="BL31" s="223">
        <v>0</v>
      </c>
      <c r="BM31" s="225">
        <v>0</v>
      </c>
      <c r="BN31" s="223">
        <v>0</v>
      </c>
      <c r="BO31" s="225">
        <v>0</v>
      </c>
      <c r="BP31" s="223">
        <v>0</v>
      </c>
      <c r="BQ31" s="225">
        <v>0</v>
      </c>
      <c r="BR31" s="223">
        <v>0</v>
      </c>
      <c r="BS31" s="225">
        <v>0</v>
      </c>
      <c r="BT31" s="223">
        <v>0</v>
      </c>
      <c r="BU31" s="225">
        <v>0</v>
      </c>
      <c r="BV31" s="223">
        <v>0</v>
      </c>
      <c r="BW31" s="225">
        <v>0</v>
      </c>
      <c r="BX31" s="223">
        <v>0</v>
      </c>
      <c r="BY31" s="225">
        <v>0</v>
      </c>
      <c r="BZ31" s="223">
        <v>0</v>
      </c>
      <c r="CA31" s="225">
        <v>0</v>
      </c>
      <c r="CB31" s="223">
        <v>0</v>
      </c>
      <c r="CC31" s="225">
        <v>0</v>
      </c>
      <c r="CD31" s="223">
        <v>0</v>
      </c>
      <c r="CE31" s="225">
        <v>0</v>
      </c>
      <c r="CF31" s="230" t="s">
        <v>124</v>
      </c>
      <c r="CG31" s="223">
        <v>2</v>
      </c>
      <c r="CH31" s="225">
        <v>2.083333333333333</v>
      </c>
      <c r="CI31" s="223">
        <v>0</v>
      </c>
      <c r="CJ31" s="225">
        <v>0</v>
      </c>
      <c r="CK31" s="223">
        <v>0</v>
      </c>
      <c r="CL31" s="225">
        <v>0</v>
      </c>
      <c r="CM31" s="223">
        <v>0</v>
      </c>
      <c r="CN31" s="225">
        <v>0</v>
      </c>
      <c r="CO31" s="223">
        <v>0</v>
      </c>
      <c r="CP31" s="225">
        <v>0</v>
      </c>
      <c r="CQ31" s="223">
        <v>0</v>
      </c>
      <c r="CR31" s="225">
        <v>0</v>
      </c>
      <c r="CS31" s="223">
        <v>0</v>
      </c>
      <c r="CT31" s="225">
        <v>0</v>
      </c>
      <c r="CU31" s="223">
        <v>0</v>
      </c>
      <c r="CV31" s="225">
        <v>0</v>
      </c>
      <c r="CW31" s="223">
        <v>0</v>
      </c>
      <c r="CX31" s="225">
        <v>0</v>
      </c>
      <c r="CY31" s="223">
        <v>0</v>
      </c>
      <c r="CZ31" s="225">
        <v>0</v>
      </c>
      <c r="DA31" s="230" t="s">
        <v>124</v>
      </c>
      <c r="DB31" s="227">
        <v>1</v>
      </c>
      <c r="DC31" s="228">
        <v>1.0416666666666665</v>
      </c>
      <c r="DD31" s="223">
        <v>0</v>
      </c>
      <c r="DE31" s="225">
        <v>0</v>
      </c>
      <c r="DF31" s="223">
        <v>0</v>
      </c>
      <c r="DG31" s="225">
        <v>0</v>
      </c>
      <c r="DH31" s="223">
        <v>0</v>
      </c>
      <c r="DI31" s="225">
        <v>0</v>
      </c>
      <c r="DJ31" s="223"/>
      <c r="DK31" s="225">
        <v>0</v>
      </c>
      <c r="DL31" s="223">
        <v>0</v>
      </c>
      <c r="DM31" s="225">
        <v>0</v>
      </c>
      <c r="DN31" s="223">
        <v>0</v>
      </c>
      <c r="DO31" s="225">
        <v>0</v>
      </c>
      <c r="DP31" s="223">
        <v>0</v>
      </c>
      <c r="DQ31" s="225">
        <v>0</v>
      </c>
      <c r="DR31" s="230" t="s">
        <v>124</v>
      </c>
      <c r="DS31" s="223">
        <v>0</v>
      </c>
      <c r="DT31" s="225">
        <v>0</v>
      </c>
      <c r="DU31" s="223">
        <v>0</v>
      </c>
      <c r="DV31" s="225">
        <v>0</v>
      </c>
      <c r="DW31" s="223">
        <v>0</v>
      </c>
      <c r="DX31" s="225">
        <v>0</v>
      </c>
      <c r="DY31" s="223">
        <v>1</v>
      </c>
      <c r="DZ31" s="225">
        <v>1.0416666666666665</v>
      </c>
      <c r="EA31" s="223">
        <v>0</v>
      </c>
      <c r="EB31" s="225">
        <v>0</v>
      </c>
      <c r="EC31" s="223">
        <v>1</v>
      </c>
      <c r="ED31" s="225">
        <v>1.0416666666666665</v>
      </c>
      <c r="EE31" s="223">
        <v>0</v>
      </c>
      <c r="EF31" s="225">
        <v>0</v>
      </c>
      <c r="EG31" s="223">
        <v>1</v>
      </c>
      <c r="EH31" s="225">
        <v>1.0416666666666665</v>
      </c>
    </row>
    <row r="32" spans="1:138" ht="12.75" customHeight="1" x14ac:dyDescent="0.3">
      <c r="A32" s="230" t="s">
        <v>293</v>
      </c>
      <c r="B32" s="223">
        <v>164</v>
      </c>
      <c r="C32" s="223">
        <v>41</v>
      </c>
      <c r="D32" s="223">
        <v>46</v>
      </c>
      <c r="E32" s="223">
        <v>0</v>
      </c>
      <c r="F32" s="224">
        <v>0</v>
      </c>
      <c r="G32" s="223">
        <v>0</v>
      </c>
      <c r="H32" s="225">
        <v>0</v>
      </c>
      <c r="I32" s="223">
        <v>0</v>
      </c>
      <c r="J32" s="225">
        <v>0</v>
      </c>
      <c r="K32" s="223">
        <v>0</v>
      </c>
      <c r="L32" s="225">
        <v>0</v>
      </c>
      <c r="M32" s="223">
        <v>0</v>
      </c>
      <c r="N32" s="225">
        <v>0</v>
      </c>
      <c r="O32" s="223">
        <v>0</v>
      </c>
      <c r="P32" s="225">
        <v>0</v>
      </c>
      <c r="Q32" s="223">
        <v>0</v>
      </c>
      <c r="R32" s="225">
        <v>0</v>
      </c>
      <c r="S32" s="223">
        <v>0</v>
      </c>
      <c r="T32" s="225">
        <v>0</v>
      </c>
      <c r="U32" s="230" t="s">
        <v>293</v>
      </c>
      <c r="V32" s="223">
        <v>0</v>
      </c>
      <c r="W32" s="225">
        <v>0</v>
      </c>
      <c r="X32" s="223">
        <v>8</v>
      </c>
      <c r="Y32" s="225">
        <v>17.391304347826086</v>
      </c>
      <c r="Z32" s="223">
        <v>1</v>
      </c>
      <c r="AA32" s="225">
        <v>2.1739130434782608</v>
      </c>
      <c r="AB32" s="223">
        <v>13</v>
      </c>
      <c r="AC32" s="225">
        <v>28.260869565217391</v>
      </c>
      <c r="AD32" s="223">
        <v>0</v>
      </c>
      <c r="AE32" s="225">
        <v>0</v>
      </c>
      <c r="AF32" s="223">
        <v>0</v>
      </c>
      <c r="AG32" s="225">
        <v>0</v>
      </c>
      <c r="AH32" s="223">
        <v>0</v>
      </c>
      <c r="AI32" s="225">
        <v>0</v>
      </c>
      <c r="AJ32" s="223">
        <v>0</v>
      </c>
      <c r="AK32" s="225">
        <v>0</v>
      </c>
      <c r="AL32" s="223">
        <v>0</v>
      </c>
      <c r="AM32" s="225">
        <v>0</v>
      </c>
      <c r="AN32" s="223">
        <v>17</v>
      </c>
      <c r="AO32" s="225">
        <v>36.95652173913043</v>
      </c>
      <c r="AP32" s="230" t="s">
        <v>293</v>
      </c>
      <c r="AQ32" s="223">
        <v>0</v>
      </c>
      <c r="AR32" s="225">
        <v>0</v>
      </c>
      <c r="AS32" s="223">
        <v>0</v>
      </c>
      <c r="AT32" s="225">
        <v>0</v>
      </c>
      <c r="AU32" s="223">
        <v>0</v>
      </c>
      <c r="AV32" s="225">
        <v>0</v>
      </c>
      <c r="AW32" s="223">
        <v>3</v>
      </c>
      <c r="AX32" s="225">
        <v>6.5217391304347823</v>
      </c>
      <c r="AY32" s="223">
        <v>0</v>
      </c>
      <c r="AZ32" s="225">
        <v>0</v>
      </c>
      <c r="BA32" s="223">
        <v>0</v>
      </c>
      <c r="BB32" s="225">
        <v>0</v>
      </c>
      <c r="BC32" s="223">
        <v>0</v>
      </c>
      <c r="BD32" s="225">
        <v>0</v>
      </c>
      <c r="BE32" s="223">
        <v>0</v>
      </c>
      <c r="BF32" s="225">
        <v>0</v>
      </c>
      <c r="BG32" s="223">
        <v>0</v>
      </c>
      <c r="BH32" s="225">
        <v>0</v>
      </c>
      <c r="BI32" s="223">
        <v>0</v>
      </c>
      <c r="BJ32" s="225">
        <v>0</v>
      </c>
      <c r="BK32" s="230" t="s">
        <v>293</v>
      </c>
      <c r="BL32" s="223">
        <v>1</v>
      </c>
      <c r="BM32" s="225">
        <v>2.1739130434782608</v>
      </c>
      <c r="BN32" s="223">
        <v>0</v>
      </c>
      <c r="BO32" s="225">
        <v>0</v>
      </c>
      <c r="BP32" s="223">
        <v>0</v>
      </c>
      <c r="BQ32" s="225">
        <v>0</v>
      </c>
      <c r="BR32" s="223">
        <v>0</v>
      </c>
      <c r="BS32" s="225">
        <v>0</v>
      </c>
      <c r="BT32" s="223">
        <v>0</v>
      </c>
      <c r="BU32" s="225">
        <v>0</v>
      </c>
      <c r="BV32" s="223">
        <v>0</v>
      </c>
      <c r="BW32" s="225">
        <v>0</v>
      </c>
      <c r="BX32" s="223">
        <v>0</v>
      </c>
      <c r="BY32" s="225">
        <v>0</v>
      </c>
      <c r="BZ32" s="223">
        <v>0</v>
      </c>
      <c r="CA32" s="225">
        <v>0</v>
      </c>
      <c r="CB32" s="223">
        <v>0</v>
      </c>
      <c r="CC32" s="225">
        <v>0</v>
      </c>
      <c r="CD32" s="223">
        <v>0</v>
      </c>
      <c r="CE32" s="225">
        <v>0</v>
      </c>
      <c r="CF32" s="230" t="s">
        <v>293</v>
      </c>
      <c r="CG32" s="223">
        <v>0</v>
      </c>
      <c r="CH32" s="225">
        <v>0</v>
      </c>
      <c r="CI32" s="223">
        <v>1</v>
      </c>
      <c r="CJ32" s="225">
        <v>2.1739130434782608</v>
      </c>
      <c r="CK32" s="223">
        <v>0</v>
      </c>
      <c r="CL32" s="225">
        <v>0</v>
      </c>
      <c r="CM32" s="223">
        <v>0</v>
      </c>
      <c r="CN32" s="225">
        <v>0</v>
      </c>
      <c r="CO32" s="223">
        <v>0</v>
      </c>
      <c r="CP32" s="225">
        <v>0</v>
      </c>
      <c r="CQ32" s="223">
        <v>0</v>
      </c>
      <c r="CR32" s="225">
        <v>0</v>
      </c>
      <c r="CS32" s="223">
        <v>0</v>
      </c>
      <c r="CT32" s="225">
        <v>0</v>
      </c>
      <c r="CU32" s="223">
        <v>0</v>
      </c>
      <c r="CV32" s="225">
        <v>0</v>
      </c>
      <c r="CW32" s="223">
        <v>0</v>
      </c>
      <c r="CX32" s="225">
        <v>0</v>
      </c>
      <c r="CY32" s="223">
        <v>0</v>
      </c>
      <c r="CZ32" s="225">
        <v>0</v>
      </c>
      <c r="DA32" s="230" t="s">
        <v>293</v>
      </c>
      <c r="DB32" s="227">
        <v>1</v>
      </c>
      <c r="DC32" s="228">
        <v>2.1739130434782608</v>
      </c>
      <c r="DD32" s="223">
        <v>0</v>
      </c>
      <c r="DE32" s="225">
        <v>0</v>
      </c>
      <c r="DF32" s="223">
        <v>0</v>
      </c>
      <c r="DG32" s="225">
        <v>0</v>
      </c>
      <c r="DH32" s="223">
        <v>0</v>
      </c>
      <c r="DI32" s="225">
        <v>0</v>
      </c>
      <c r="DJ32" s="223"/>
      <c r="DK32" s="225">
        <v>0</v>
      </c>
      <c r="DL32" s="223">
        <v>0</v>
      </c>
      <c r="DM32" s="225">
        <v>0</v>
      </c>
      <c r="DN32" s="223">
        <v>0</v>
      </c>
      <c r="DO32" s="225">
        <v>0</v>
      </c>
      <c r="DP32" s="223">
        <v>0</v>
      </c>
      <c r="DQ32" s="225">
        <v>0</v>
      </c>
      <c r="DR32" s="230" t="s">
        <v>293</v>
      </c>
      <c r="DS32" s="223">
        <v>0</v>
      </c>
      <c r="DT32" s="225">
        <v>0</v>
      </c>
      <c r="DU32" s="223">
        <v>0</v>
      </c>
      <c r="DV32" s="225">
        <v>0</v>
      </c>
      <c r="DW32" s="223">
        <v>0</v>
      </c>
      <c r="DX32" s="225">
        <v>0</v>
      </c>
      <c r="DY32" s="223">
        <v>1</v>
      </c>
      <c r="DZ32" s="225">
        <v>2.1739130434782608</v>
      </c>
      <c r="EA32" s="223">
        <v>0</v>
      </c>
      <c r="EB32" s="225">
        <v>0</v>
      </c>
      <c r="EC32" s="223">
        <v>0</v>
      </c>
      <c r="ED32" s="225">
        <v>0</v>
      </c>
      <c r="EE32" s="223">
        <v>0</v>
      </c>
      <c r="EF32" s="225">
        <v>0</v>
      </c>
      <c r="EG32" s="223">
        <v>0</v>
      </c>
      <c r="EH32" s="225">
        <v>0</v>
      </c>
    </row>
    <row r="33" spans="1:138" ht="12.75" customHeight="1" x14ac:dyDescent="0.3">
      <c r="A33" s="230" t="s">
        <v>126</v>
      </c>
      <c r="B33" s="223">
        <v>410</v>
      </c>
      <c r="C33" s="223">
        <v>120</v>
      </c>
      <c r="D33" s="223">
        <v>159</v>
      </c>
      <c r="E33" s="223">
        <v>0</v>
      </c>
      <c r="F33" s="224">
        <v>0</v>
      </c>
      <c r="G33" s="223">
        <v>0</v>
      </c>
      <c r="H33" s="225">
        <v>0</v>
      </c>
      <c r="I33" s="223">
        <v>0</v>
      </c>
      <c r="J33" s="225">
        <v>0</v>
      </c>
      <c r="K33" s="223">
        <v>1</v>
      </c>
      <c r="L33" s="225">
        <v>0.62893081761006298</v>
      </c>
      <c r="M33" s="223">
        <v>0</v>
      </c>
      <c r="N33" s="225">
        <v>0</v>
      </c>
      <c r="O33" s="223">
        <v>1</v>
      </c>
      <c r="P33" s="225">
        <v>0.62893081761006298</v>
      </c>
      <c r="Q33" s="223">
        <v>0</v>
      </c>
      <c r="R33" s="225">
        <v>0</v>
      </c>
      <c r="S33" s="223">
        <v>0</v>
      </c>
      <c r="T33" s="225">
        <v>0</v>
      </c>
      <c r="U33" s="230" t="s">
        <v>126</v>
      </c>
      <c r="V33" s="223">
        <v>1</v>
      </c>
      <c r="W33" s="225">
        <v>0.62893081761006298</v>
      </c>
      <c r="X33" s="223">
        <v>24</v>
      </c>
      <c r="Y33" s="225">
        <v>15.09433962264151</v>
      </c>
      <c r="Z33" s="223">
        <v>6</v>
      </c>
      <c r="AA33" s="225">
        <v>3.7735849056603774</v>
      </c>
      <c r="AB33" s="223">
        <v>39</v>
      </c>
      <c r="AC33" s="225">
        <v>24.528301886792452</v>
      </c>
      <c r="AD33" s="223">
        <v>0</v>
      </c>
      <c r="AE33" s="225">
        <v>0</v>
      </c>
      <c r="AF33" s="223">
        <v>0</v>
      </c>
      <c r="AG33" s="225">
        <v>0</v>
      </c>
      <c r="AH33" s="223">
        <v>0</v>
      </c>
      <c r="AI33" s="225">
        <v>0</v>
      </c>
      <c r="AJ33" s="223">
        <v>1</v>
      </c>
      <c r="AK33" s="225">
        <v>0.62893081761006298</v>
      </c>
      <c r="AL33" s="223">
        <v>17</v>
      </c>
      <c r="AM33" s="225">
        <v>10.691823899371069</v>
      </c>
      <c r="AN33" s="223">
        <v>27</v>
      </c>
      <c r="AO33" s="225">
        <v>16.981132075471699</v>
      </c>
      <c r="AP33" s="230" t="s">
        <v>126</v>
      </c>
      <c r="AQ33" s="223">
        <v>0</v>
      </c>
      <c r="AR33" s="225">
        <v>0</v>
      </c>
      <c r="AS33" s="223">
        <v>0</v>
      </c>
      <c r="AT33" s="225">
        <v>0</v>
      </c>
      <c r="AU33" s="223">
        <v>2</v>
      </c>
      <c r="AV33" s="225">
        <v>1.257861635220126</v>
      </c>
      <c r="AW33" s="223">
        <v>6</v>
      </c>
      <c r="AX33" s="225">
        <v>3.7735849056603774</v>
      </c>
      <c r="AY33" s="223">
        <v>0</v>
      </c>
      <c r="AZ33" s="225">
        <v>0</v>
      </c>
      <c r="BA33" s="223">
        <v>21</v>
      </c>
      <c r="BB33" s="225">
        <v>13.20754716981132</v>
      </c>
      <c r="BC33" s="223">
        <v>2</v>
      </c>
      <c r="BD33" s="225">
        <v>1.257861635220126</v>
      </c>
      <c r="BE33" s="223">
        <v>0</v>
      </c>
      <c r="BF33" s="225">
        <v>0</v>
      </c>
      <c r="BG33" s="223">
        <v>0</v>
      </c>
      <c r="BH33" s="225">
        <v>0</v>
      </c>
      <c r="BI33" s="223">
        <v>0</v>
      </c>
      <c r="BJ33" s="225">
        <v>0</v>
      </c>
      <c r="BK33" s="230" t="s">
        <v>126</v>
      </c>
      <c r="BL33" s="223">
        <v>0</v>
      </c>
      <c r="BM33" s="225">
        <v>0</v>
      </c>
      <c r="BN33" s="223">
        <v>0</v>
      </c>
      <c r="BO33" s="225">
        <v>0</v>
      </c>
      <c r="BP33" s="223">
        <v>0</v>
      </c>
      <c r="BQ33" s="225">
        <v>0</v>
      </c>
      <c r="BR33" s="223">
        <v>0</v>
      </c>
      <c r="BS33" s="225">
        <v>0</v>
      </c>
      <c r="BT33" s="223">
        <v>0</v>
      </c>
      <c r="BU33" s="225">
        <v>0</v>
      </c>
      <c r="BV33" s="223">
        <v>0</v>
      </c>
      <c r="BW33" s="225">
        <v>0</v>
      </c>
      <c r="BX33" s="223">
        <v>0</v>
      </c>
      <c r="BY33" s="225">
        <v>0</v>
      </c>
      <c r="BZ33" s="223">
        <v>0</v>
      </c>
      <c r="CA33" s="225">
        <v>0</v>
      </c>
      <c r="CB33" s="223">
        <v>0</v>
      </c>
      <c r="CC33" s="225">
        <v>0</v>
      </c>
      <c r="CD33" s="223">
        <v>0</v>
      </c>
      <c r="CE33" s="225">
        <v>0</v>
      </c>
      <c r="CF33" s="230" t="s">
        <v>126</v>
      </c>
      <c r="CG33" s="223">
        <v>1</v>
      </c>
      <c r="CH33" s="225">
        <v>0.62893081761006298</v>
      </c>
      <c r="CI33" s="223">
        <v>1</v>
      </c>
      <c r="CJ33" s="225">
        <v>0.62893081761006298</v>
      </c>
      <c r="CK33" s="223">
        <v>0</v>
      </c>
      <c r="CL33" s="225">
        <v>0</v>
      </c>
      <c r="CM33" s="223">
        <v>0</v>
      </c>
      <c r="CN33" s="225">
        <v>0</v>
      </c>
      <c r="CO33" s="223">
        <v>0</v>
      </c>
      <c r="CP33" s="225">
        <v>0</v>
      </c>
      <c r="CQ33" s="223">
        <v>0</v>
      </c>
      <c r="CR33" s="225">
        <v>0</v>
      </c>
      <c r="CS33" s="223">
        <v>0</v>
      </c>
      <c r="CT33" s="225">
        <v>0</v>
      </c>
      <c r="CU33" s="223">
        <v>3</v>
      </c>
      <c r="CV33" s="225">
        <v>1.8867924528301887</v>
      </c>
      <c r="CW33" s="223">
        <v>0</v>
      </c>
      <c r="CX33" s="225">
        <v>0</v>
      </c>
      <c r="CY33" s="223">
        <v>0</v>
      </c>
      <c r="CZ33" s="225">
        <v>0</v>
      </c>
      <c r="DA33" s="230" t="s">
        <v>126</v>
      </c>
      <c r="DB33" s="227">
        <v>0</v>
      </c>
      <c r="DC33" s="228">
        <v>0</v>
      </c>
      <c r="DD33" s="223">
        <v>0</v>
      </c>
      <c r="DE33" s="225">
        <v>0</v>
      </c>
      <c r="DF33" s="223">
        <v>1</v>
      </c>
      <c r="DG33" s="225">
        <v>0.62893081761006298</v>
      </c>
      <c r="DH33" s="223">
        <v>0</v>
      </c>
      <c r="DI33" s="225">
        <v>0</v>
      </c>
      <c r="DJ33" s="223"/>
      <c r="DK33" s="225">
        <v>0</v>
      </c>
      <c r="DL33" s="223">
        <v>0</v>
      </c>
      <c r="DM33" s="225">
        <v>0</v>
      </c>
      <c r="DN33" s="223">
        <v>0</v>
      </c>
      <c r="DO33" s="225">
        <v>0</v>
      </c>
      <c r="DP33" s="223">
        <v>0</v>
      </c>
      <c r="DQ33" s="225">
        <v>0</v>
      </c>
      <c r="DR33" s="230" t="s">
        <v>126</v>
      </c>
      <c r="DS33" s="223">
        <v>0</v>
      </c>
      <c r="DT33" s="225">
        <v>0</v>
      </c>
      <c r="DU33" s="223">
        <v>0</v>
      </c>
      <c r="DV33" s="225">
        <v>0</v>
      </c>
      <c r="DW33" s="223">
        <v>0</v>
      </c>
      <c r="DX33" s="225">
        <v>0</v>
      </c>
      <c r="DY33" s="223">
        <v>0</v>
      </c>
      <c r="DZ33" s="225">
        <v>0</v>
      </c>
      <c r="EA33" s="223">
        <v>0</v>
      </c>
      <c r="EB33" s="225">
        <v>0</v>
      </c>
      <c r="EC33" s="223">
        <v>3</v>
      </c>
      <c r="ED33" s="225">
        <v>1.8867924528301887</v>
      </c>
      <c r="EE33" s="223">
        <v>1</v>
      </c>
      <c r="EF33" s="225">
        <v>0.62893081761006298</v>
      </c>
      <c r="EG33" s="223">
        <v>1</v>
      </c>
      <c r="EH33" s="225">
        <v>0.62893081761006298</v>
      </c>
    </row>
    <row r="34" spans="1:138" ht="12.75" customHeight="1" x14ac:dyDescent="0.3">
      <c r="A34" s="230" t="s">
        <v>127</v>
      </c>
      <c r="B34" s="223">
        <v>117</v>
      </c>
      <c r="C34" s="223">
        <v>40</v>
      </c>
      <c r="D34" s="223">
        <v>49</v>
      </c>
      <c r="E34" s="223">
        <v>0</v>
      </c>
      <c r="F34" s="224">
        <v>0</v>
      </c>
      <c r="G34" s="223">
        <v>0</v>
      </c>
      <c r="H34" s="225">
        <v>0</v>
      </c>
      <c r="I34" s="223">
        <v>0</v>
      </c>
      <c r="J34" s="225">
        <v>0</v>
      </c>
      <c r="K34" s="223">
        <v>0</v>
      </c>
      <c r="L34" s="225">
        <v>0</v>
      </c>
      <c r="M34" s="223">
        <v>0</v>
      </c>
      <c r="N34" s="225">
        <v>0</v>
      </c>
      <c r="O34" s="223">
        <v>0</v>
      </c>
      <c r="P34" s="225">
        <v>0</v>
      </c>
      <c r="Q34" s="223">
        <v>0</v>
      </c>
      <c r="R34" s="225">
        <v>0</v>
      </c>
      <c r="S34" s="223">
        <v>0</v>
      </c>
      <c r="T34" s="225">
        <v>0</v>
      </c>
      <c r="U34" s="230" t="s">
        <v>127</v>
      </c>
      <c r="V34" s="223">
        <v>0</v>
      </c>
      <c r="W34" s="225">
        <v>0</v>
      </c>
      <c r="X34" s="223">
        <v>10</v>
      </c>
      <c r="Y34" s="225">
        <v>20.408163265306122</v>
      </c>
      <c r="Z34" s="223">
        <v>1</v>
      </c>
      <c r="AA34" s="225">
        <v>2.0408163265306123</v>
      </c>
      <c r="AB34" s="223">
        <v>8</v>
      </c>
      <c r="AC34" s="225">
        <v>16.326530612244898</v>
      </c>
      <c r="AD34" s="223">
        <v>0</v>
      </c>
      <c r="AE34" s="225">
        <v>0</v>
      </c>
      <c r="AF34" s="223">
        <v>0</v>
      </c>
      <c r="AG34" s="225">
        <v>0</v>
      </c>
      <c r="AH34" s="223">
        <v>0</v>
      </c>
      <c r="AI34" s="225">
        <v>0</v>
      </c>
      <c r="AJ34" s="223">
        <v>0</v>
      </c>
      <c r="AK34" s="225">
        <v>0</v>
      </c>
      <c r="AL34" s="223">
        <v>4</v>
      </c>
      <c r="AM34" s="225">
        <v>8.1632653061224492</v>
      </c>
      <c r="AN34" s="223">
        <v>18</v>
      </c>
      <c r="AO34" s="225">
        <v>36.734693877551024</v>
      </c>
      <c r="AP34" s="230" t="s">
        <v>127</v>
      </c>
      <c r="AQ34" s="223">
        <v>0</v>
      </c>
      <c r="AR34" s="225">
        <v>0</v>
      </c>
      <c r="AS34" s="223">
        <v>0</v>
      </c>
      <c r="AT34" s="225">
        <v>0</v>
      </c>
      <c r="AU34" s="223">
        <v>0</v>
      </c>
      <c r="AV34" s="225">
        <v>0</v>
      </c>
      <c r="AW34" s="223">
        <v>1</v>
      </c>
      <c r="AX34" s="225">
        <v>2.0408163265306123</v>
      </c>
      <c r="AY34" s="223">
        <v>0</v>
      </c>
      <c r="AZ34" s="225">
        <v>0</v>
      </c>
      <c r="BA34" s="223">
        <v>3</v>
      </c>
      <c r="BB34" s="225">
        <v>6.1224489795918364</v>
      </c>
      <c r="BC34" s="223">
        <v>1</v>
      </c>
      <c r="BD34" s="225">
        <v>2.0408163265306123</v>
      </c>
      <c r="BE34" s="223">
        <v>0</v>
      </c>
      <c r="BF34" s="225">
        <v>0</v>
      </c>
      <c r="BG34" s="223">
        <v>0</v>
      </c>
      <c r="BH34" s="225">
        <v>0</v>
      </c>
      <c r="BI34" s="223">
        <v>0</v>
      </c>
      <c r="BJ34" s="225">
        <v>0</v>
      </c>
      <c r="BK34" s="230" t="s">
        <v>127</v>
      </c>
      <c r="BL34" s="223">
        <v>0</v>
      </c>
      <c r="BM34" s="225">
        <v>0</v>
      </c>
      <c r="BN34" s="223">
        <v>0</v>
      </c>
      <c r="BO34" s="225">
        <v>0</v>
      </c>
      <c r="BP34" s="223">
        <v>0</v>
      </c>
      <c r="BQ34" s="225">
        <v>0</v>
      </c>
      <c r="BR34" s="223">
        <v>0</v>
      </c>
      <c r="BS34" s="225">
        <v>0</v>
      </c>
      <c r="BT34" s="223">
        <v>0</v>
      </c>
      <c r="BU34" s="225">
        <v>0</v>
      </c>
      <c r="BV34" s="223">
        <v>0</v>
      </c>
      <c r="BW34" s="225">
        <v>0</v>
      </c>
      <c r="BX34" s="223">
        <v>0</v>
      </c>
      <c r="BY34" s="225">
        <v>0</v>
      </c>
      <c r="BZ34" s="223">
        <v>0</v>
      </c>
      <c r="CA34" s="225">
        <v>0</v>
      </c>
      <c r="CB34" s="223">
        <v>0</v>
      </c>
      <c r="CC34" s="225">
        <v>0</v>
      </c>
      <c r="CD34" s="223">
        <v>1</v>
      </c>
      <c r="CE34" s="225">
        <v>2.0408163265306123</v>
      </c>
      <c r="CF34" s="230" t="s">
        <v>127</v>
      </c>
      <c r="CG34" s="223">
        <v>0</v>
      </c>
      <c r="CH34" s="225">
        <v>0</v>
      </c>
      <c r="CI34" s="223">
        <v>1</v>
      </c>
      <c r="CJ34" s="225">
        <v>2.0408163265306123</v>
      </c>
      <c r="CK34" s="223">
        <v>0</v>
      </c>
      <c r="CL34" s="225">
        <v>0</v>
      </c>
      <c r="CM34" s="223">
        <v>0</v>
      </c>
      <c r="CN34" s="225">
        <v>0</v>
      </c>
      <c r="CO34" s="223">
        <v>0</v>
      </c>
      <c r="CP34" s="225">
        <v>0</v>
      </c>
      <c r="CQ34" s="223">
        <v>0</v>
      </c>
      <c r="CR34" s="225">
        <v>0</v>
      </c>
      <c r="CS34" s="223">
        <v>0</v>
      </c>
      <c r="CT34" s="225">
        <v>0</v>
      </c>
      <c r="CU34" s="223">
        <v>1</v>
      </c>
      <c r="CV34" s="225">
        <v>2.0408163265306123</v>
      </c>
      <c r="CW34" s="223">
        <v>0</v>
      </c>
      <c r="CX34" s="225">
        <v>0</v>
      </c>
      <c r="CY34" s="223">
        <v>0</v>
      </c>
      <c r="CZ34" s="225">
        <v>0</v>
      </c>
      <c r="DA34" s="230" t="s">
        <v>127</v>
      </c>
      <c r="DB34" s="227">
        <v>0</v>
      </c>
      <c r="DC34" s="228">
        <v>0</v>
      </c>
      <c r="DD34" s="223">
        <v>0</v>
      </c>
      <c r="DE34" s="225">
        <v>0</v>
      </c>
      <c r="DF34" s="223">
        <v>0</v>
      </c>
      <c r="DG34" s="225">
        <v>0</v>
      </c>
      <c r="DH34" s="223">
        <v>0</v>
      </c>
      <c r="DI34" s="225">
        <v>0</v>
      </c>
      <c r="DJ34" s="223"/>
      <c r="DK34" s="225">
        <v>0</v>
      </c>
      <c r="DL34" s="223">
        <v>0</v>
      </c>
      <c r="DM34" s="225">
        <v>0</v>
      </c>
      <c r="DN34" s="223">
        <v>0</v>
      </c>
      <c r="DO34" s="225">
        <v>0</v>
      </c>
      <c r="DP34" s="223">
        <v>0</v>
      </c>
      <c r="DQ34" s="225">
        <v>0</v>
      </c>
      <c r="DR34" s="230" t="s">
        <v>127</v>
      </c>
      <c r="DS34" s="223">
        <v>0</v>
      </c>
      <c r="DT34" s="225">
        <v>0</v>
      </c>
      <c r="DU34" s="223">
        <v>0</v>
      </c>
      <c r="DV34" s="225">
        <v>0</v>
      </c>
      <c r="DW34" s="223">
        <v>0</v>
      </c>
      <c r="DX34" s="225">
        <v>0</v>
      </c>
      <c r="DY34" s="223">
        <v>0</v>
      </c>
      <c r="DZ34" s="225">
        <v>0</v>
      </c>
      <c r="EA34" s="223">
        <v>0</v>
      </c>
      <c r="EB34" s="225">
        <v>0</v>
      </c>
      <c r="EC34" s="223">
        <v>0</v>
      </c>
      <c r="ED34" s="225">
        <v>0</v>
      </c>
      <c r="EE34" s="223">
        <v>0</v>
      </c>
      <c r="EF34" s="225">
        <v>0</v>
      </c>
      <c r="EG34" s="223">
        <v>0</v>
      </c>
      <c r="EH34" s="225">
        <v>0</v>
      </c>
    </row>
    <row r="35" spans="1:138" ht="12.75" customHeight="1" x14ac:dyDescent="0.3">
      <c r="A35" s="230" t="s">
        <v>294</v>
      </c>
      <c r="B35" s="223">
        <v>127</v>
      </c>
      <c r="C35" s="223">
        <v>25</v>
      </c>
      <c r="D35" s="223">
        <v>33</v>
      </c>
      <c r="E35" s="223">
        <v>0</v>
      </c>
      <c r="F35" s="224">
        <v>0</v>
      </c>
      <c r="G35" s="223">
        <v>0</v>
      </c>
      <c r="H35" s="225">
        <v>0</v>
      </c>
      <c r="I35" s="223">
        <v>0</v>
      </c>
      <c r="J35" s="225">
        <v>0</v>
      </c>
      <c r="K35" s="223">
        <v>0</v>
      </c>
      <c r="L35" s="225">
        <v>0</v>
      </c>
      <c r="M35" s="223">
        <v>0</v>
      </c>
      <c r="N35" s="225">
        <v>0</v>
      </c>
      <c r="O35" s="223">
        <v>0</v>
      </c>
      <c r="P35" s="225">
        <v>0</v>
      </c>
      <c r="Q35" s="223">
        <v>0</v>
      </c>
      <c r="R35" s="225">
        <v>0</v>
      </c>
      <c r="S35" s="223">
        <v>0</v>
      </c>
      <c r="T35" s="225">
        <v>0</v>
      </c>
      <c r="U35" s="230" t="s">
        <v>294</v>
      </c>
      <c r="V35" s="223">
        <v>0</v>
      </c>
      <c r="W35" s="225">
        <v>0</v>
      </c>
      <c r="X35" s="223">
        <v>4</v>
      </c>
      <c r="Y35" s="225">
        <v>12.121212121212121</v>
      </c>
      <c r="Z35" s="223">
        <v>1</v>
      </c>
      <c r="AA35" s="225">
        <v>3.0303030303030303</v>
      </c>
      <c r="AB35" s="223">
        <v>11</v>
      </c>
      <c r="AC35" s="225">
        <v>33.333333333333329</v>
      </c>
      <c r="AD35" s="223">
        <v>0</v>
      </c>
      <c r="AE35" s="225">
        <v>0</v>
      </c>
      <c r="AF35" s="223">
        <v>0</v>
      </c>
      <c r="AG35" s="225">
        <v>0</v>
      </c>
      <c r="AH35" s="223">
        <v>0</v>
      </c>
      <c r="AI35" s="225">
        <v>0</v>
      </c>
      <c r="AJ35" s="223">
        <v>0</v>
      </c>
      <c r="AK35" s="225">
        <v>0</v>
      </c>
      <c r="AL35" s="223">
        <v>1</v>
      </c>
      <c r="AM35" s="225">
        <v>3.0303030303030303</v>
      </c>
      <c r="AN35" s="223">
        <v>9</v>
      </c>
      <c r="AO35" s="225">
        <v>27.27272727272727</v>
      </c>
      <c r="AP35" s="230" t="s">
        <v>294</v>
      </c>
      <c r="AQ35" s="223">
        <v>0</v>
      </c>
      <c r="AR35" s="225">
        <v>0</v>
      </c>
      <c r="AS35" s="223">
        <v>1</v>
      </c>
      <c r="AT35" s="225">
        <v>3.0303030303030303</v>
      </c>
      <c r="AU35" s="223">
        <v>0</v>
      </c>
      <c r="AV35" s="225">
        <v>0</v>
      </c>
      <c r="AW35" s="223">
        <v>4</v>
      </c>
      <c r="AX35" s="225">
        <v>12.121212121212121</v>
      </c>
      <c r="AY35" s="223">
        <v>0</v>
      </c>
      <c r="AZ35" s="225">
        <v>0</v>
      </c>
      <c r="BA35" s="223">
        <v>1</v>
      </c>
      <c r="BB35" s="225">
        <v>3.0303030303030303</v>
      </c>
      <c r="BC35" s="223">
        <v>0</v>
      </c>
      <c r="BD35" s="225">
        <v>0</v>
      </c>
      <c r="BE35" s="223">
        <v>0</v>
      </c>
      <c r="BF35" s="225">
        <v>0</v>
      </c>
      <c r="BG35" s="223">
        <v>0</v>
      </c>
      <c r="BH35" s="225">
        <v>0</v>
      </c>
      <c r="BI35" s="223">
        <v>0</v>
      </c>
      <c r="BJ35" s="225">
        <v>0</v>
      </c>
      <c r="BK35" s="230" t="s">
        <v>294</v>
      </c>
      <c r="BL35" s="223">
        <v>0</v>
      </c>
      <c r="BM35" s="225">
        <v>0</v>
      </c>
      <c r="BN35" s="223">
        <v>0</v>
      </c>
      <c r="BO35" s="225">
        <v>0</v>
      </c>
      <c r="BP35" s="223">
        <v>0</v>
      </c>
      <c r="BQ35" s="225">
        <v>0</v>
      </c>
      <c r="BR35" s="223">
        <v>0</v>
      </c>
      <c r="BS35" s="225">
        <v>0</v>
      </c>
      <c r="BT35" s="223">
        <v>0</v>
      </c>
      <c r="BU35" s="225">
        <v>0</v>
      </c>
      <c r="BV35" s="223">
        <v>0</v>
      </c>
      <c r="BW35" s="225">
        <v>0</v>
      </c>
      <c r="BX35" s="223">
        <v>0</v>
      </c>
      <c r="BY35" s="225">
        <v>0</v>
      </c>
      <c r="BZ35" s="223">
        <v>0</v>
      </c>
      <c r="CA35" s="225">
        <v>0</v>
      </c>
      <c r="CB35" s="223">
        <v>0</v>
      </c>
      <c r="CC35" s="225">
        <v>0</v>
      </c>
      <c r="CD35" s="223">
        <v>0</v>
      </c>
      <c r="CE35" s="225">
        <v>0</v>
      </c>
      <c r="CF35" s="230" t="s">
        <v>294</v>
      </c>
      <c r="CG35" s="223">
        <v>0</v>
      </c>
      <c r="CH35" s="225">
        <v>0</v>
      </c>
      <c r="CI35" s="223">
        <v>0</v>
      </c>
      <c r="CJ35" s="225">
        <v>0</v>
      </c>
      <c r="CK35" s="223">
        <v>0</v>
      </c>
      <c r="CL35" s="225">
        <v>0</v>
      </c>
      <c r="CM35" s="223">
        <v>0</v>
      </c>
      <c r="CN35" s="225">
        <v>0</v>
      </c>
      <c r="CO35" s="223">
        <v>0</v>
      </c>
      <c r="CP35" s="225">
        <v>0</v>
      </c>
      <c r="CQ35" s="223">
        <v>0</v>
      </c>
      <c r="CR35" s="225">
        <v>0</v>
      </c>
      <c r="CS35" s="223">
        <v>0</v>
      </c>
      <c r="CT35" s="225">
        <v>0</v>
      </c>
      <c r="CU35" s="223">
        <v>0</v>
      </c>
      <c r="CV35" s="225">
        <v>0</v>
      </c>
      <c r="CW35" s="223">
        <v>0</v>
      </c>
      <c r="CX35" s="225">
        <v>0</v>
      </c>
      <c r="CY35" s="223">
        <v>0</v>
      </c>
      <c r="CZ35" s="225">
        <v>0</v>
      </c>
      <c r="DA35" s="230" t="s">
        <v>294</v>
      </c>
      <c r="DB35" s="227">
        <v>0</v>
      </c>
      <c r="DC35" s="228">
        <v>0</v>
      </c>
      <c r="DD35" s="223">
        <v>0</v>
      </c>
      <c r="DE35" s="225">
        <v>0</v>
      </c>
      <c r="DF35" s="223">
        <v>0</v>
      </c>
      <c r="DG35" s="225">
        <v>0</v>
      </c>
      <c r="DH35" s="223">
        <v>0</v>
      </c>
      <c r="DI35" s="225">
        <v>0</v>
      </c>
      <c r="DJ35" s="223"/>
      <c r="DK35" s="225">
        <v>0</v>
      </c>
      <c r="DL35" s="223">
        <v>0</v>
      </c>
      <c r="DM35" s="225">
        <v>0</v>
      </c>
      <c r="DN35" s="223">
        <v>0</v>
      </c>
      <c r="DO35" s="225">
        <v>0</v>
      </c>
      <c r="DP35" s="223">
        <v>0</v>
      </c>
      <c r="DQ35" s="225">
        <v>0</v>
      </c>
      <c r="DR35" s="230" t="s">
        <v>294</v>
      </c>
      <c r="DS35" s="223">
        <v>0</v>
      </c>
      <c r="DT35" s="225">
        <v>0</v>
      </c>
      <c r="DU35" s="223">
        <v>0</v>
      </c>
      <c r="DV35" s="225">
        <v>0</v>
      </c>
      <c r="DW35" s="223">
        <v>0</v>
      </c>
      <c r="DX35" s="225">
        <v>0</v>
      </c>
      <c r="DY35" s="223">
        <v>0</v>
      </c>
      <c r="DZ35" s="225">
        <v>0</v>
      </c>
      <c r="EA35" s="223">
        <v>0</v>
      </c>
      <c r="EB35" s="225">
        <v>0</v>
      </c>
      <c r="EC35" s="223">
        <v>0</v>
      </c>
      <c r="ED35" s="225">
        <v>0</v>
      </c>
      <c r="EE35" s="223">
        <v>0</v>
      </c>
      <c r="EF35" s="225">
        <v>0</v>
      </c>
      <c r="EG35" s="223">
        <v>1</v>
      </c>
      <c r="EH35" s="225">
        <v>3.0303030303030303</v>
      </c>
    </row>
    <row r="36" spans="1:138" ht="12.75" customHeight="1" x14ac:dyDescent="0.3">
      <c r="A36" s="230" t="s">
        <v>129</v>
      </c>
      <c r="B36" s="223">
        <v>66</v>
      </c>
      <c r="C36" s="223">
        <v>17</v>
      </c>
      <c r="D36" s="223">
        <v>19</v>
      </c>
      <c r="E36" s="223">
        <v>0</v>
      </c>
      <c r="F36" s="224">
        <v>0</v>
      </c>
      <c r="G36" s="223">
        <v>0</v>
      </c>
      <c r="H36" s="225">
        <v>0</v>
      </c>
      <c r="I36" s="223">
        <v>0</v>
      </c>
      <c r="J36" s="225">
        <v>0</v>
      </c>
      <c r="K36" s="223">
        <v>0</v>
      </c>
      <c r="L36" s="225">
        <v>0</v>
      </c>
      <c r="M36" s="223">
        <v>0</v>
      </c>
      <c r="N36" s="225">
        <v>0</v>
      </c>
      <c r="O36" s="223">
        <v>0</v>
      </c>
      <c r="P36" s="225">
        <v>0</v>
      </c>
      <c r="Q36" s="223">
        <v>0</v>
      </c>
      <c r="R36" s="225">
        <v>0</v>
      </c>
      <c r="S36" s="223">
        <v>0</v>
      </c>
      <c r="T36" s="225">
        <v>0</v>
      </c>
      <c r="U36" s="230" t="s">
        <v>129</v>
      </c>
      <c r="V36" s="223">
        <v>0</v>
      </c>
      <c r="W36" s="225">
        <v>0</v>
      </c>
      <c r="X36" s="223">
        <v>1</v>
      </c>
      <c r="Y36" s="225">
        <v>5.2631578947368416</v>
      </c>
      <c r="Z36" s="223">
        <v>1</v>
      </c>
      <c r="AA36" s="225">
        <v>5.2631578947368416</v>
      </c>
      <c r="AB36" s="223">
        <v>2</v>
      </c>
      <c r="AC36" s="225">
        <v>10.526315789473683</v>
      </c>
      <c r="AD36" s="223">
        <v>0</v>
      </c>
      <c r="AE36" s="225">
        <v>0</v>
      </c>
      <c r="AF36" s="223">
        <v>0</v>
      </c>
      <c r="AG36" s="225">
        <v>0</v>
      </c>
      <c r="AH36" s="223">
        <v>0</v>
      </c>
      <c r="AI36" s="225">
        <v>0</v>
      </c>
      <c r="AJ36" s="223">
        <v>0</v>
      </c>
      <c r="AK36" s="225">
        <v>0</v>
      </c>
      <c r="AL36" s="223">
        <v>3</v>
      </c>
      <c r="AM36" s="225">
        <v>15.789473684210526</v>
      </c>
      <c r="AN36" s="223">
        <v>4</v>
      </c>
      <c r="AO36" s="225">
        <v>21.052631578947366</v>
      </c>
      <c r="AP36" s="230" t="s">
        <v>129</v>
      </c>
      <c r="AQ36" s="223">
        <v>0</v>
      </c>
      <c r="AR36" s="225">
        <v>0</v>
      </c>
      <c r="AS36" s="223">
        <v>1</v>
      </c>
      <c r="AT36" s="225">
        <v>5.2631578947368416</v>
      </c>
      <c r="AU36" s="223">
        <v>0</v>
      </c>
      <c r="AV36" s="225">
        <v>0</v>
      </c>
      <c r="AW36" s="223">
        <v>0</v>
      </c>
      <c r="AX36" s="225">
        <v>0</v>
      </c>
      <c r="AY36" s="223">
        <v>0</v>
      </c>
      <c r="AZ36" s="225">
        <v>0</v>
      </c>
      <c r="BA36" s="223">
        <v>1</v>
      </c>
      <c r="BB36" s="225">
        <v>5.2631578947368416</v>
      </c>
      <c r="BC36" s="223">
        <v>0</v>
      </c>
      <c r="BD36" s="225">
        <v>0</v>
      </c>
      <c r="BE36" s="223">
        <v>0</v>
      </c>
      <c r="BF36" s="225">
        <v>0</v>
      </c>
      <c r="BG36" s="223">
        <v>0</v>
      </c>
      <c r="BH36" s="225">
        <v>0</v>
      </c>
      <c r="BI36" s="223">
        <v>0</v>
      </c>
      <c r="BJ36" s="225">
        <v>0</v>
      </c>
      <c r="BK36" s="230" t="s">
        <v>129</v>
      </c>
      <c r="BL36" s="223">
        <v>0</v>
      </c>
      <c r="BM36" s="225">
        <v>0</v>
      </c>
      <c r="BN36" s="223">
        <v>0</v>
      </c>
      <c r="BO36" s="225">
        <v>0</v>
      </c>
      <c r="BP36" s="223">
        <v>0</v>
      </c>
      <c r="BQ36" s="225">
        <v>0</v>
      </c>
      <c r="BR36" s="223">
        <v>0</v>
      </c>
      <c r="BS36" s="225">
        <v>0</v>
      </c>
      <c r="BT36" s="223">
        <v>0</v>
      </c>
      <c r="BU36" s="225">
        <v>0</v>
      </c>
      <c r="BV36" s="223">
        <v>0</v>
      </c>
      <c r="BW36" s="225">
        <v>0</v>
      </c>
      <c r="BX36" s="223">
        <v>0</v>
      </c>
      <c r="BY36" s="225">
        <v>0</v>
      </c>
      <c r="BZ36" s="223">
        <v>0</v>
      </c>
      <c r="CA36" s="225">
        <v>0</v>
      </c>
      <c r="CB36" s="223">
        <v>0</v>
      </c>
      <c r="CC36" s="225">
        <v>0</v>
      </c>
      <c r="CD36" s="223">
        <v>0</v>
      </c>
      <c r="CE36" s="225">
        <v>0</v>
      </c>
      <c r="CF36" s="230" t="s">
        <v>129</v>
      </c>
      <c r="CG36" s="223">
        <v>0</v>
      </c>
      <c r="CH36" s="225">
        <v>0</v>
      </c>
      <c r="CI36" s="223">
        <v>1</v>
      </c>
      <c r="CJ36" s="225">
        <v>5.2631578947368416</v>
      </c>
      <c r="CK36" s="223">
        <v>0</v>
      </c>
      <c r="CL36" s="225">
        <v>0</v>
      </c>
      <c r="CM36" s="223">
        <v>0</v>
      </c>
      <c r="CN36" s="225">
        <v>0</v>
      </c>
      <c r="CO36" s="223">
        <v>0</v>
      </c>
      <c r="CP36" s="225">
        <v>0</v>
      </c>
      <c r="CQ36" s="223">
        <v>0</v>
      </c>
      <c r="CR36" s="225">
        <v>0</v>
      </c>
      <c r="CS36" s="223">
        <v>0</v>
      </c>
      <c r="CT36" s="225">
        <v>0</v>
      </c>
      <c r="CU36" s="223">
        <v>0</v>
      </c>
      <c r="CV36" s="225">
        <v>0</v>
      </c>
      <c r="CW36" s="223">
        <v>0</v>
      </c>
      <c r="CX36" s="225">
        <v>0</v>
      </c>
      <c r="CY36" s="223">
        <v>0</v>
      </c>
      <c r="CZ36" s="225">
        <v>0</v>
      </c>
      <c r="DA36" s="230" t="s">
        <v>129</v>
      </c>
      <c r="DB36" s="227">
        <v>0</v>
      </c>
      <c r="DC36" s="228">
        <v>0</v>
      </c>
      <c r="DD36" s="223">
        <v>0</v>
      </c>
      <c r="DE36" s="225">
        <v>0</v>
      </c>
      <c r="DF36" s="223">
        <v>0</v>
      </c>
      <c r="DG36" s="225">
        <v>0</v>
      </c>
      <c r="DH36" s="223">
        <v>0</v>
      </c>
      <c r="DI36" s="225">
        <v>0</v>
      </c>
      <c r="DJ36" s="223"/>
      <c r="DK36" s="225">
        <v>0</v>
      </c>
      <c r="DL36" s="223">
        <v>0</v>
      </c>
      <c r="DM36" s="225">
        <v>0</v>
      </c>
      <c r="DN36" s="223">
        <v>0</v>
      </c>
      <c r="DO36" s="225">
        <v>0</v>
      </c>
      <c r="DP36" s="223">
        <v>0</v>
      </c>
      <c r="DQ36" s="225">
        <v>0</v>
      </c>
      <c r="DR36" s="230" t="s">
        <v>129</v>
      </c>
      <c r="DS36" s="223">
        <v>0</v>
      </c>
      <c r="DT36" s="225">
        <v>0</v>
      </c>
      <c r="DU36" s="223">
        <v>0</v>
      </c>
      <c r="DV36" s="225">
        <v>0</v>
      </c>
      <c r="DW36" s="223">
        <v>0</v>
      </c>
      <c r="DX36" s="225">
        <v>0</v>
      </c>
      <c r="DY36" s="223">
        <v>0</v>
      </c>
      <c r="DZ36" s="225">
        <v>0</v>
      </c>
      <c r="EA36" s="223">
        <v>0</v>
      </c>
      <c r="EB36" s="225">
        <v>0</v>
      </c>
      <c r="EC36" s="223">
        <v>0</v>
      </c>
      <c r="ED36" s="225">
        <v>0</v>
      </c>
      <c r="EE36" s="223">
        <v>0</v>
      </c>
      <c r="EF36" s="225">
        <v>0</v>
      </c>
      <c r="EG36" s="223">
        <v>5</v>
      </c>
      <c r="EH36" s="225">
        <v>26.315789473684209</v>
      </c>
    </row>
    <row r="37" spans="1:138" ht="12.75" customHeight="1" x14ac:dyDescent="0.3">
      <c r="A37" s="230" t="s">
        <v>130</v>
      </c>
      <c r="B37" s="223">
        <v>156</v>
      </c>
      <c r="C37" s="223">
        <v>40</v>
      </c>
      <c r="D37" s="223">
        <v>44</v>
      </c>
      <c r="E37" s="223">
        <v>0</v>
      </c>
      <c r="F37" s="224">
        <v>0</v>
      </c>
      <c r="G37" s="223">
        <v>0</v>
      </c>
      <c r="H37" s="225">
        <v>0</v>
      </c>
      <c r="I37" s="223">
        <v>0</v>
      </c>
      <c r="J37" s="225">
        <v>0</v>
      </c>
      <c r="K37" s="223">
        <v>0</v>
      </c>
      <c r="L37" s="225">
        <v>0</v>
      </c>
      <c r="M37" s="223">
        <v>0</v>
      </c>
      <c r="N37" s="225">
        <v>0</v>
      </c>
      <c r="O37" s="223">
        <v>0</v>
      </c>
      <c r="P37" s="225">
        <v>0</v>
      </c>
      <c r="Q37" s="223">
        <v>0</v>
      </c>
      <c r="R37" s="225">
        <v>0</v>
      </c>
      <c r="S37" s="223">
        <v>1</v>
      </c>
      <c r="T37" s="225">
        <v>2.2727272727272729</v>
      </c>
      <c r="U37" s="230" t="s">
        <v>130</v>
      </c>
      <c r="V37" s="223">
        <v>1</v>
      </c>
      <c r="W37" s="225">
        <v>2.2727272727272729</v>
      </c>
      <c r="X37" s="223">
        <v>7</v>
      </c>
      <c r="Y37" s="225">
        <v>15.909090909090908</v>
      </c>
      <c r="Z37" s="223">
        <v>0</v>
      </c>
      <c r="AA37" s="225">
        <v>0</v>
      </c>
      <c r="AB37" s="223">
        <v>11</v>
      </c>
      <c r="AC37" s="225">
        <v>25</v>
      </c>
      <c r="AD37" s="223">
        <v>0</v>
      </c>
      <c r="AE37" s="225">
        <v>0</v>
      </c>
      <c r="AF37" s="223">
        <v>0</v>
      </c>
      <c r="AG37" s="225">
        <v>0</v>
      </c>
      <c r="AH37" s="223">
        <v>0</v>
      </c>
      <c r="AI37" s="225">
        <v>0</v>
      </c>
      <c r="AJ37" s="223">
        <v>0</v>
      </c>
      <c r="AK37" s="225">
        <v>0</v>
      </c>
      <c r="AL37" s="223">
        <v>4</v>
      </c>
      <c r="AM37" s="225">
        <v>9.0909090909090917</v>
      </c>
      <c r="AN37" s="223">
        <v>8</v>
      </c>
      <c r="AO37" s="225">
        <v>18.181818181818183</v>
      </c>
      <c r="AP37" s="230" t="s">
        <v>130</v>
      </c>
      <c r="AQ37" s="223">
        <v>0</v>
      </c>
      <c r="AR37" s="225">
        <v>0</v>
      </c>
      <c r="AS37" s="223">
        <v>0</v>
      </c>
      <c r="AT37" s="225">
        <v>0</v>
      </c>
      <c r="AU37" s="223">
        <v>0</v>
      </c>
      <c r="AV37" s="225">
        <v>0</v>
      </c>
      <c r="AW37" s="223">
        <v>2</v>
      </c>
      <c r="AX37" s="225">
        <v>4.5454545454545459</v>
      </c>
      <c r="AY37" s="223">
        <v>0</v>
      </c>
      <c r="AZ37" s="225">
        <v>0</v>
      </c>
      <c r="BA37" s="223">
        <v>3</v>
      </c>
      <c r="BB37" s="225">
        <v>6.8181818181818175</v>
      </c>
      <c r="BC37" s="223">
        <v>2</v>
      </c>
      <c r="BD37" s="225">
        <v>4.5454545454545459</v>
      </c>
      <c r="BE37" s="223">
        <v>0</v>
      </c>
      <c r="BF37" s="225">
        <v>0</v>
      </c>
      <c r="BG37" s="223">
        <v>0</v>
      </c>
      <c r="BH37" s="225">
        <v>0</v>
      </c>
      <c r="BI37" s="223">
        <v>0</v>
      </c>
      <c r="BJ37" s="225">
        <v>0</v>
      </c>
      <c r="BK37" s="230" t="s">
        <v>130</v>
      </c>
      <c r="BL37" s="223">
        <v>4</v>
      </c>
      <c r="BM37" s="225">
        <v>9.0909090909090917</v>
      </c>
      <c r="BN37" s="223">
        <v>0</v>
      </c>
      <c r="BO37" s="225">
        <v>0</v>
      </c>
      <c r="BP37" s="223">
        <v>0</v>
      </c>
      <c r="BQ37" s="225">
        <v>0</v>
      </c>
      <c r="BR37" s="223">
        <v>0</v>
      </c>
      <c r="BS37" s="225">
        <v>0</v>
      </c>
      <c r="BT37" s="223">
        <v>0</v>
      </c>
      <c r="BU37" s="225">
        <v>0</v>
      </c>
      <c r="BV37" s="223">
        <v>0</v>
      </c>
      <c r="BW37" s="225">
        <v>0</v>
      </c>
      <c r="BX37" s="223">
        <v>0</v>
      </c>
      <c r="BY37" s="225">
        <v>0</v>
      </c>
      <c r="BZ37" s="223">
        <v>0</v>
      </c>
      <c r="CA37" s="225">
        <v>0</v>
      </c>
      <c r="CB37" s="223">
        <v>0</v>
      </c>
      <c r="CC37" s="225">
        <v>0</v>
      </c>
      <c r="CD37" s="223">
        <v>0</v>
      </c>
      <c r="CE37" s="225">
        <v>0</v>
      </c>
      <c r="CF37" s="230" t="s">
        <v>130</v>
      </c>
      <c r="CG37" s="223">
        <v>0</v>
      </c>
      <c r="CH37" s="225">
        <v>0</v>
      </c>
      <c r="CI37" s="223">
        <v>0</v>
      </c>
      <c r="CJ37" s="225">
        <v>0</v>
      </c>
      <c r="CK37" s="223">
        <v>0</v>
      </c>
      <c r="CL37" s="225">
        <v>0</v>
      </c>
      <c r="CM37" s="223">
        <v>0</v>
      </c>
      <c r="CN37" s="225">
        <v>0</v>
      </c>
      <c r="CO37" s="223">
        <v>0</v>
      </c>
      <c r="CP37" s="225">
        <v>0</v>
      </c>
      <c r="CQ37" s="223">
        <v>0</v>
      </c>
      <c r="CR37" s="225">
        <v>0</v>
      </c>
      <c r="CS37" s="223">
        <v>0</v>
      </c>
      <c r="CT37" s="225">
        <v>0</v>
      </c>
      <c r="CU37" s="223">
        <v>0</v>
      </c>
      <c r="CV37" s="225">
        <v>0</v>
      </c>
      <c r="CW37" s="223">
        <v>1</v>
      </c>
      <c r="CX37" s="225">
        <v>2.2727272727272729</v>
      </c>
      <c r="CY37" s="223">
        <v>0</v>
      </c>
      <c r="CZ37" s="225">
        <v>0</v>
      </c>
      <c r="DA37" s="230" t="s">
        <v>130</v>
      </c>
      <c r="DB37" s="227">
        <v>0</v>
      </c>
      <c r="DC37" s="228">
        <v>0</v>
      </c>
      <c r="DD37" s="223">
        <v>0</v>
      </c>
      <c r="DE37" s="225">
        <v>0</v>
      </c>
      <c r="DF37" s="223">
        <v>0</v>
      </c>
      <c r="DG37" s="225">
        <v>0</v>
      </c>
      <c r="DH37" s="223">
        <v>0</v>
      </c>
      <c r="DI37" s="225">
        <v>0</v>
      </c>
      <c r="DJ37" s="223"/>
      <c r="DK37" s="225">
        <v>0</v>
      </c>
      <c r="DL37" s="223">
        <v>0</v>
      </c>
      <c r="DM37" s="225">
        <v>0</v>
      </c>
      <c r="DN37" s="223">
        <v>0</v>
      </c>
      <c r="DO37" s="225">
        <v>0</v>
      </c>
      <c r="DP37" s="223">
        <v>0</v>
      </c>
      <c r="DQ37" s="225">
        <v>0</v>
      </c>
      <c r="DR37" s="230" t="s">
        <v>130</v>
      </c>
      <c r="DS37" s="223">
        <v>0</v>
      </c>
      <c r="DT37" s="225">
        <v>0</v>
      </c>
      <c r="DU37" s="223">
        <v>0</v>
      </c>
      <c r="DV37" s="225">
        <v>0</v>
      </c>
      <c r="DW37" s="223">
        <v>0</v>
      </c>
      <c r="DX37" s="225">
        <v>0</v>
      </c>
      <c r="DY37" s="223">
        <v>0</v>
      </c>
      <c r="DZ37" s="225">
        <v>0</v>
      </c>
      <c r="EA37" s="223">
        <v>0</v>
      </c>
      <c r="EB37" s="225">
        <v>0</v>
      </c>
      <c r="EC37" s="223">
        <v>0</v>
      </c>
      <c r="ED37" s="225">
        <v>0</v>
      </c>
      <c r="EE37" s="223">
        <v>0</v>
      </c>
      <c r="EF37" s="225">
        <v>0</v>
      </c>
      <c r="EG37" s="223">
        <v>0</v>
      </c>
      <c r="EH37" s="225">
        <v>0</v>
      </c>
    </row>
    <row r="38" spans="1:138" ht="12.75" customHeight="1" x14ac:dyDescent="0.3">
      <c r="A38" s="230" t="s">
        <v>131</v>
      </c>
      <c r="B38" s="223">
        <v>52</v>
      </c>
      <c r="C38" s="223">
        <v>14</v>
      </c>
      <c r="D38" s="223">
        <v>16</v>
      </c>
      <c r="E38" s="223">
        <v>0</v>
      </c>
      <c r="F38" s="224">
        <v>0</v>
      </c>
      <c r="G38" s="223">
        <v>0</v>
      </c>
      <c r="H38" s="225">
        <v>0</v>
      </c>
      <c r="I38" s="223">
        <v>0</v>
      </c>
      <c r="J38" s="225">
        <v>0</v>
      </c>
      <c r="K38" s="223">
        <v>0</v>
      </c>
      <c r="L38" s="225">
        <v>0</v>
      </c>
      <c r="M38" s="223">
        <v>0</v>
      </c>
      <c r="N38" s="225">
        <v>0</v>
      </c>
      <c r="O38" s="223">
        <v>0</v>
      </c>
      <c r="P38" s="225">
        <v>0</v>
      </c>
      <c r="Q38" s="223">
        <v>0</v>
      </c>
      <c r="R38" s="225">
        <v>0</v>
      </c>
      <c r="S38" s="223">
        <v>0</v>
      </c>
      <c r="T38" s="225">
        <v>0</v>
      </c>
      <c r="U38" s="230" t="s">
        <v>131</v>
      </c>
      <c r="V38" s="223">
        <v>0</v>
      </c>
      <c r="W38" s="225">
        <v>0</v>
      </c>
      <c r="X38" s="223">
        <v>3</v>
      </c>
      <c r="Y38" s="225">
        <v>18.75</v>
      </c>
      <c r="Z38" s="223">
        <v>0</v>
      </c>
      <c r="AA38" s="225">
        <v>0</v>
      </c>
      <c r="AB38" s="223">
        <v>3</v>
      </c>
      <c r="AC38" s="225">
        <v>18.75</v>
      </c>
      <c r="AD38" s="223">
        <v>0</v>
      </c>
      <c r="AE38" s="225">
        <v>0</v>
      </c>
      <c r="AF38" s="223">
        <v>0</v>
      </c>
      <c r="AG38" s="225">
        <v>0</v>
      </c>
      <c r="AH38" s="223">
        <v>0</v>
      </c>
      <c r="AI38" s="225">
        <v>0</v>
      </c>
      <c r="AJ38" s="223">
        <v>0</v>
      </c>
      <c r="AK38" s="225">
        <v>0</v>
      </c>
      <c r="AL38" s="223">
        <v>5</v>
      </c>
      <c r="AM38" s="225">
        <v>31.25</v>
      </c>
      <c r="AN38" s="223">
        <v>2</v>
      </c>
      <c r="AO38" s="225">
        <v>12.5</v>
      </c>
      <c r="AP38" s="230" t="s">
        <v>131</v>
      </c>
      <c r="AQ38" s="223">
        <v>0</v>
      </c>
      <c r="AR38" s="225">
        <v>0</v>
      </c>
      <c r="AS38" s="223">
        <v>0</v>
      </c>
      <c r="AT38" s="225">
        <v>0</v>
      </c>
      <c r="AU38" s="223">
        <v>1</v>
      </c>
      <c r="AV38" s="225">
        <v>6.25</v>
      </c>
      <c r="AW38" s="223">
        <v>1</v>
      </c>
      <c r="AX38" s="225">
        <v>6.25</v>
      </c>
      <c r="AY38" s="223">
        <v>0</v>
      </c>
      <c r="AZ38" s="225">
        <v>0</v>
      </c>
      <c r="BA38" s="223">
        <v>0</v>
      </c>
      <c r="BB38" s="225">
        <v>0</v>
      </c>
      <c r="BC38" s="223">
        <v>0</v>
      </c>
      <c r="BD38" s="225">
        <v>0</v>
      </c>
      <c r="BE38" s="223">
        <v>0</v>
      </c>
      <c r="BF38" s="225">
        <v>0</v>
      </c>
      <c r="BG38" s="223">
        <v>0</v>
      </c>
      <c r="BH38" s="225">
        <v>0</v>
      </c>
      <c r="BI38" s="223">
        <v>0</v>
      </c>
      <c r="BJ38" s="225">
        <v>0</v>
      </c>
      <c r="BK38" s="230" t="s">
        <v>131</v>
      </c>
      <c r="BL38" s="223">
        <v>0</v>
      </c>
      <c r="BM38" s="225">
        <v>0</v>
      </c>
      <c r="BN38" s="223">
        <v>0</v>
      </c>
      <c r="BO38" s="225">
        <v>0</v>
      </c>
      <c r="BP38" s="223">
        <v>0</v>
      </c>
      <c r="BQ38" s="225">
        <v>0</v>
      </c>
      <c r="BR38" s="223">
        <v>0</v>
      </c>
      <c r="BS38" s="225">
        <v>0</v>
      </c>
      <c r="BT38" s="223">
        <v>0</v>
      </c>
      <c r="BU38" s="225">
        <v>0</v>
      </c>
      <c r="BV38" s="223">
        <v>0</v>
      </c>
      <c r="BW38" s="225">
        <v>0</v>
      </c>
      <c r="BX38" s="223">
        <v>0</v>
      </c>
      <c r="BY38" s="225">
        <v>0</v>
      </c>
      <c r="BZ38" s="223">
        <v>0</v>
      </c>
      <c r="CA38" s="225">
        <v>0</v>
      </c>
      <c r="CB38" s="223">
        <v>0</v>
      </c>
      <c r="CC38" s="225">
        <v>0</v>
      </c>
      <c r="CD38" s="223">
        <v>0</v>
      </c>
      <c r="CE38" s="225">
        <v>0</v>
      </c>
      <c r="CF38" s="230" t="s">
        <v>131</v>
      </c>
      <c r="CG38" s="223">
        <v>0</v>
      </c>
      <c r="CH38" s="225">
        <v>0</v>
      </c>
      <c r="CI38" s="223">
        <v>1</v>
      </c>
      <c r="CJ38" s="225">
        <v>6.25</v>
      </c>
      <c r="CK38" s="223">
        <v>0</v>
      </c>
      <c r="CL38" s="225">
        <v>0</v>
      </c>
      <c r="CM38" s="223">
        <v>0</v>
      </c>
      <c r="CN38" s="225">
        <v>0</v>
      </c>
      <c r="CO38" s="223">
        <v>0</v>
      </c>
      <c r="CP38" s="225">
        <v>0</v>
      </c>
      <c r="CQ38" s="223">
        <v>0</v>
      </c>
      <c r="CR38" s="225">
        <v>0</v>
      </c>
      <c r="CS38" s="223">
        <v>0</v>
      </c>
      <c r="CT38" s="225">
        <v>0</v>
      </c>
      <c r="CU38" s="223">
        <v>0</v>
      </c>
      <c r="CV38" s="225">
        <v>0</v>
      </c>
      <c r="CW38" s="223">
        <v>0</v>
      </c>
      <c r="CX38" s="225">
        <v>0</v>
      </c>
      <c r="CY38" s="223">
        <v>0</v>
      </c>
      <c r="CZ38" s="225">
        <v>0</v>
      </c>
      <c r="DA38" s="230" t="s">
        <v>131</v>
      </c>
      <c r="DB38" s="227">
        <v>0</v>
      </c>
      <c r="DC38" s="228">
        <v>0</v>
      </c>
      <c r="DD38" s="223">
        <v>0</v>
      </c>
      <c r="DE38" s="225">
        <v>0</v>
      </c>
      <c r="DF38" s="223">
        <v>0</v>
      </c>
      <c r="DG38" s="225">
        <v>0</v>
      </c>
      <c r="DH38" s="223">
        <v>0</v>
      </c>
      <c r="DI38" s="225">
        <v>0</v>
      </c>
      <c r="DJ38" s="223"/>
      <c r="DK38" s="225">
        <v>0</v>
      </c>
      <c r="DL38" s="223">
        <v>0</v>
      </c>
      <c r="DM38" s="225">
        <v>0</v>
      </c>
      <c r="DN38" s="223">
        <v>0</v>
      </c>
      <c r="DO38" s="225">
        <v>0</v>
      </c>
      <c r="DP38" s="223">
        <v>0</v>
      </c>
      <c r="DQ38" s="225">
        <v>0</v>
      </c>
      <c r="DR38" s="230" t="s">
        <v>131</v>
      </c>
      <c r="DS38" s="223">
        <v>0</v>
      </c>
      <c r="DT38" s="225">
        <v>0</v>
      </c>
      <c r="DU38" s="223">
        <v>0</v>
      </c>
      <c r="DV38" s="225">
        <v>0</v>
      </c>
      <c r="DW38" s="223">
        <v>0</v>
      </c>
      <c r="DX38" s="225">
        <v>0</v>
      </c>
      <c r="DY38" s="223">
        <v>0</v>
      </c>
      <c r="DZ38" s="225">
        <v>0</v>
      </c>
      <c r="EA38" s="223">
        <v>0</v>
      </c>
      <c r="EB38" s="225">
        <v>0</v>
      </c>
      <c r="EC38" s="223">
        <v>0</v>
      </c>
      <c r="ED38" s="225">
        <v>0</v>
      </c>
      <c r="EE38" s="223">
        <v>0</v>
      </c>
      <c r="EF38" s="225">
        <v>0</v>
      </c>
      <c r="EG38" s="223">
        <v>0</v>
      </c>
      <c r="EH38" s="225">
        <v>0</v>
      </c>
    </row>
    <row r="39" spans="1:138" ht="13.2" customHeight="1" x14ac:dyDescent="0.3">
      <c r="A39" s="229" t="s">
        <v>295</v>
      </c>
      <c r="B39" s="223">
        <v>107</v>
      </c>
      <c r="C39" s="223">
        <v>20</v>
      </c>
      <c r="D39" s="223">
        <v>34</v>
      </c>
      <c r="E39" s="223">
        <v>0</v>
      </c>
      <c r="F39" s="224">
        <v>0</v>
      </c>
      <c r="G39" s="223">
        <v>0</v>
      </c>
      <c r="H39" s="225">
        <v>0</v>
      </c>
      <c r="I39" s="223">
        <v>0</v>
      </c>
      <c r="J39" s="225">
        <v>0</v>
      </c>
      <c r="K39" s="223">
        <v>0</v>
      </c>
      <c r="L39" s="225">
        <v>0</v>
      </c>
      <c r="M39" s="223">
        <v>0</v>
      </c>
      <c r="N39" s="225">
        <v>0</v>
      </c>
      <c r="O39" s="223">
        <v>0</v>
      </c>
      <c r="P39" s="225">
        <v>0</v>
      </c>
      <c r="Q39" s="223">
        <v>0</v>
      </c>
      <c r="R39" s="225">
        <v>0</v>
      </c>
      <c r="S39" s="223">
        <v>0</v>
      </c>
      <c r="T39" s="225">
        <v>0</v>
      </c>
      <c r="U39" s="229" t="s">
        <v>295</v>
      </c>
      <c r="V39" s="223">
        <v>0</v>
      </c>
      <c r="W39" s="225">
        <v>0</v>
      </c>
      <c r="X39" s="223">
        <v>3</v>
      </c>
      <c r="Y39" s="225">
        <v>8.8235294117647065</v>
      </c>
      <c r="Z39" s="223">
        <v>2</v>
      </c>
      <c r="AA39" s="225">
        <v>5.8823529411764701</v>
      </c>
      <c r="AB39" s="223">
        <v>12</v>
      </c>
      <c r="AC39" s="225">
        <v>35.294117647058826</v>
      </c>
      <c r="AD39" s="223">
        <v>0</v>
      </c>
      <c r="AE39" s="225">
        <v>0</v>
      </c>
      <c r="AF39" s="223">
        <v>0</v>
      </c>
      <c r="AG39" s="225">
        <v>0</v>
      </c>
      <c r="AH39" s="223">
        <v>0</v>
      </c>
      <c r="AI39" s="225">
        <v>0</v>
      </c>
      <c r="AJ39" s="223">
        <v>0</v>
      </c>
      <c r="AK39" s="225">
        <v>0</v>
      </c>
      <c r="AL39" s="223">
        <v>3</v>
      </c>
      <c r="AM39" s="225">
        <v>8.8235294117647065</v>
      </c>
      <c r="AN39" s="223">
        <v>5</v>
      </c>
      <c r="AO39" s="225">
        <v>14.705882352941178</v>
      </c>
      <c r="AP39" s="229" t="s">
        <v>295</v>
      </c>
      <c r="AQ39" s="223">
        <v>0</v>
      </c>
      <c r="AR39" s="225">
        <v>0</v>
      </c>
      <c r="AS39" s="223">
        <v>0</v>
      </c>
      <c r="AT39" s="225">
        <v>0</v>
      </c>
      <c r="AU39" s="223">
        <v>0</v>
      </c>
      <c r="AV39" s="225">
        <v>0</v>
      </c>
      <c r="AW39" s="223">
        <v>2</v>
      </c>
      <c r="AX39" s="225">
        <v>5.8823529411764701</v>
      </c>
      <c r="AY39" s="223">
        <v>0</v>
      </c>
      <c r="AZ39" s="225">
        <v>0</v>
      </c>
      <c r="BA39" s="223">
        <v>3</v>
      </c>
      <c r="BB39" s="225">
        <v>8.8235294117647065</v>
      </c>
      <c r="BC39" s="223">
        <v>2</v>
      </c>
      <c r="BD39" s="225">
        <v>5.8823529411764701</v>
      </c>
      <c r="BE39" s="223">
        <v>2</v>
      </c>
      <c r="BF39" s="225">
        <v>5.8823529411764701</v>
      </c>
      <c r="BG39" s="223">
        <v>0</v>
      </c>
      <c r="BH39" s="225">
        <v>0</v>
      </c>
      <c r="BI39" s="223">
        <v>0</v>
      </c>
      <c r="BJ39" s="225">
        <v>0</v>
      </c>
      <c r="BK39" s="229" t="s">
        <v>295</v>
      </c>
      <c r="BL39" s="223">
        <v>0</v>
      </c>
      <c r="BM39" s="225">
        <v>0</v>
      </c>
      <c r="BN39" s="223">
        <v>0</v>
      </c>
      <c r="BO39" s="225">
        <v>0</v>
      </c>
      <c r="BP39" s="223">
        <v>0</v>
      </c>
      <c r="BQ39" s="225">
        <v>0</v>
      </c>
      <c r="BR39" s="223">
        <v>0</v>
      </c>
      <c r="BS39" s="225">
        <v>0</v>
      </c>
      <c r="BT39" s="223">
        <v>0</v>
      </c>
      <c r="BU39" s="225">
        <v>0</v>
      </c>
      <c r="BV39" s="223">
        <v>0</v>
      </c>
      <c r="BW39" s="225">
        <v>0</v>
      </c>
      <c r="BX39" s="223">
        <v>0</v>
      </c>
      <c r="BY39" s="225">
        <v>0</v>
      </c>
      <c r="BZ39" s="223">
        <v>0</v>
      </c>
      <c r="CA39" s="225">
        <v>0</v>
      </c>
      <c r="CB39" s="223">
        <v>0</v>
      </c>
      <c r="CC39" s="225">
        <v>0</v>
      </c>
      <c r="CD39" s="223">
        <v>0</v>
      </c>
      <c r="CE39" s="225">
        <v>0</v>
      </c>
      <c r="CF39" s="229" t="s">
        <v>295</v>
      </c>
      <c r="CG39" s="223">
        <v>0</v>
      </c>
      <c r="CH39" s="225">
        <v>0</v>
      </c>
      <c r="CI39" s="223">
        <v>0</v>
      </c>
      <c r="CJ39" s="225">
        <v>0</v>
      </c>
      <c r="CK39" s="223">
        <v>0</v>
      </c>
      <c r="CL39" s="225">
        <v>0</v>
      </c>
      <c r="CM39" s="223">
        <v>0</v>
      </c>
      <c r="CN39" s="225">
        <v>0</v>
      </c>
      <c r="CO39" s="223">
        <v>0</v>
      </c>
      <c r="CP39" s="225">
        <v>0</v>
      </c>
      <c r="CQ39" s="223">
        <v>0</v>
      </c>
      <c r="CR39" s="225">
        <v>0</v>
      </c>
      <c r="CS39" s="223">
        <v>0</v>
      </c>
      <c r="CT39" s="225">
        <v>0</v>
      </c>
      <c r="CU39" s="223">
        <v>0</v>
      </c>
      <c r="CV39" s="225">
        <v>0</v>
      </c>
      <c r="CW39" s="223">
        <v>0</v>
      </c>
      <c r="CX39" s="225">
        <v>0</v>
      </c>
      <c r="CY39" s="223">
        <v>0</v>
      </c>
      <c r="CZ39" s="225">
        <v>0</v>
      </c>
      <c r="DA39" s="229" t="s">
        <v>295</v>
      </c>
      <c r="DB39" s="227">
        <v>0</v>
      </c>
      <c r="DC39" s="228">
        <v>0</v>
      </c>
      <c r="DD39" s="223">
        <v>0</v>
      </c>
      <c r="DE39" s="225">
        <v>0</v>
      </c>
      <c r="DF39" s="223">
        <v>0</v>
      </c>
      <c r="DG39" s="225">
        <v>0</v>
      </c>
      <c r="DH39" s="223">
        <v>0</v>
      </c>
      <c r="DI39" s="225">
        <v>0</v>
      </c>
      <c r="DJ39" s="223"/>
      <c r="DK39" s="225">
        <v>0</v>
      </c>
      <c r="DL39" s="223">
        <v>0</v>
      </c>
      <c r="DM39" s="225">
        <v>0</v>
      </c>
      <c r="DN39" s="223">
        <v>0</v>
      </c>
      <c r="DO39" s="225">
        <v>0</v>
      </c>
      <c r="DP39" s="223">
        <v>0</v>
      </c>
      <c r="DQ39" s="225">
        <v>0</v>
      </c>
      <c r="DR39" s="229" t="s">
        <v>295</v>
      </c>
      <c r="DS39" s="223">
        <v>0</v>
      </c>
      <c r="DT39" s="225">
        <v>0</v>
      </c>
      <c r="DU39" s="223">
        <v>0</v>
      </c>
      <c r="DV39" s="225">
        <v>0</v>
      </c>
      <c r="DW39" s="223">
        <v>0</v>
      </c>
      <c r="DX39" s="225">
        <v>0</v>
      </c>
      <c r="DY39" s="223">
        <v>0</v>
      </c>
      <c r="DZ39" s="225">
        <v>0</v>
      </c>
      <c r="EA39" s="223">
        <v>0</v>
      </c>
      <c r="EB39" s="225">
        <v>0</v>
      </c>
      <c r="EC39" s="223">
        <v>0</v>
      </c>
      <c r="ED39" s="225">
        <v>0</v>
      </c>
      <c r="EE39" s="223">
        <v>0</v>
      </c>
      <c r="EF39" s="225">
        <v>0</v>
      </c>
      <c r="EG39" s="223">
        <v>0</v>
      </c>
      <c r="EH39" s="225">
        <v>0</v>
      </c>
    </row>
    <row r="40" spans="1:138" ht="15" x14ac:dyDescent="0.3">
      <c r="A40" s="229" t="s">
        <v>296</v>
      </c>
      <c r="B40" s="223">
        <v>131</v>
      </c>
      <c r="C40" s="223">
        <v>34</v>
      </c>
      <c r="D40" s="223">
        <v>47</v>
      </c>
      <c r="E40" s="223">
        <v>0</v>
      </c>
      <c r="F40" s="224">
        <v>0</v>
      </c>
      <c r="G40" s="223">
        <v>0</v>
      </c>
      <c r="H40" s="225">
        <v>0</v>
      </c>
      <c r="I40" s="223">
        <v>0</v>
      </c>
      <c r="J40" s="225">
        <v>0</v>
      </c>
      <c r="K40" s="223">
        <v>0</v>
      </c>
      <c r="L40" s="225">
        <v>0</v>
      </c>
      <c r="M40" s="223">
        <v>0</v>
      </c>
      <c r="N40" s="225">
        <v>0</v>
      </c>
      <c r="O40" s="223">
        <v>0</v>
      </c>
      <c r="P40" s="225">
        <v>0</v>
      </c>
      <c r="Q40" s="223">
        <v>0</v>
      </c>
      <c r="R40" s="225">
        <v>0</v>
      </c>
      <c r="S40" s="223">
        <v>0</v>
      </c>
      <c r="T40" s="225">
        <v>0</v>
      </c>
      <c r="U40" s="229" t="s">
        <v>296</v>
      </c>
      <c r="V40" s="223">
        <v>0</v>
      </c>
      <c r="W40" s="225">
        <v>0</v>
      </c>
      <c r="X40" s="223">
        <v>9</v>
      </c>
      <c r="Y40" s="225">
        <v>19.148936170212767</v>
      </c>
      <c r="Z40" s="223">
        <v>1</v>
      </c>
      <c r="AA40" s="225">
        <v>2.1276595744680851</v>
      </c>
      <c r="AB40" s="223">
        <v>8</v>
      </c>
      <c r="AC40" s="225">
        <v>17.021276595744681</v>
      </c>
      <c r="AD40" s="223">
        <v>0</v>
      </c>
      <c r="AE40" s="225">
        <v>0</v>
      </c>
      <c r="AF40" s="223">
        <v>0</v>
      </c>
      <c r="AG40" s="225">
        <v>0</v>
      </c>
      <c r="AH40" s="223">
        <v>0</v>
      </c>
      <c r="AI40" s="225">
        <v>0</v>
      </c>
      <c r="AJ40" s="223">
        <v>0</v>
      </c>
      <c r="AK40" s="225">
        <v>0</v>
      </c>
      <c r="AL40" s="223">
        <v>9</v>
      </c>
      <c r="AM40" s="225">
        <v>19.148936170212767</v>
      </c>
      <c r="AN40" s="223">
        <v>6</v>
      </c>
      <c r="AO40" s="225">
        <v>12.76595744680851</v>
      </c>
      <c r="AP40" s="229" t="s">
        <v>296</v>
      </c>
      <c r="AQ40" s="223">
        <v>0</v>
      </c>
      <c r="AR40" s="225">
        <v>0</v>
      </c>
      <c r="AS40" s="223">
        <v>1</v>
      </c>
      <c r="AT40" s="225">
        <v>2.1276595744680851</v>
      </c>
      <c r="AU40" s="223">
        <v>0</v>
      </c>
      <c r="AV40" s="225">
        <v>0</v>
      </c>
      <c r="AW40" s="223">
        <v>3</v>
      </c>
      <c r="AX40" s="225">
        <v>6.3829787234042552</v>
      </c>
      <c r="AY40" s="223">
        <v>0</v>
      </c>
      <c r="AZ40" s="225">
        <v>0</v>
      </c>
      <c r="BA40" s="223">
        <v>3</v>
      </c>
      <c r="BB40" s="225">
        <v>6.3829787234042552</v>
      </c>
      <c r="BC40" s="223">
        <v>4</v>
      </c>
      <c r="BD40" s="225">
        <v>8.5106382978723403</v>
      </c>
      <c r="BE40" s="223">
        <v>0</v>
      </c>
      <c r="BF40" s="225">
        <v>0</v>
      </c>
      <c r="BG40" s="223">
        <v>0</v>
      </c>
      <c r="BH40" s="225">
        <v>0</v>
      </c>
      <c r="BI40" s="223">
        <v>0</v>
      </c>
      <c r="BJ40" s="225">
        <v>0</v>
      </c>
      <c r="BK40" s="229" t="s">
        <v>296</v>
      </c>
      <c r="BL40" s="223">
        <v>0</v>
      </c>
      <c r="BM40" s="225">
        <v>0</v>
      </c>
      <c r="BN40" s="223">
        <v>0</v>
      </c>
      <c r="BO40" s="225">
        <v>0</v>
      </c>
      <c r="BP40" s="223">
        <v>0</v>
      </c>
      <c r="BQ40" s="225">
        <v>0</v>
      </c>
      <c r="BR40" s="223">
        <v>0</v>
      </c>
      <c r="BS40" s="225">
        <v>0</v>
      </c>
      <c r="BT40" s="223">
        <v>0</v>
      </c>
      <c r="BU40" s="225">
        <v>0</v>
      </c>
      <c r="BV40" s="223">
        <v>0</v>
      </c>
      <c r="BW40" s="225">
        <v>0</v>
      </c>
      <c r="BX40" s="223">
        <v>0</v>
      </c>
      <c r="BY40" s="225">
        <v>0</v>
      </c>
      <c r="BZ40" s="223">
        <v>0</v>
      </c>
      <c r="CA40" s="225">
        <v>0</v>
      </c>
      <c r="CB40" s="223">
        <v>0</v>
      </c>
      <c r="CC40" s="225">
        <v>0</v>
      </c>
      <c r="CD40" s="223">
        <v>1</v>
      </c>
      <c r="CE40" s="225">
        <v>2.1276595744680851</v>
      </c>
      <c r="CF40" s="229" t="s">
        <v>296</v>
      </c>
      <c r="CG40" s="223">
        <v>0</v>
      </c>
      <c r="CH40" s="225">
        <v>0</v>
      </c>
      <c r="CI40" s="223">
        <v>1</v>
      </c>
      <c r="CJ40" s="225">
        <v>2.1276595744680851</v>
      </c>
      <c r="CK40" s="223">
        <v>0</v>
      </c>
      <c r="CL40" s="225">
        <v>0</v>
      </c>
      <c r="CM40" s="223">
        <v>0</v>
      </c>
      <c r="CN40" s="225">
        <v>0</v>
      </c>
      <c r="CO40" s="223">
        <v>0</v>
      </c>
      <c r="CP40" s="225">
        <v>0</v>
      </c>
      <c r="CQ40" s="223">
        <v>0</v>
      </c>
      <c r="CR40" s="225">
        <v>0</v>
      </c>
      <c r="CS40" s="223">
        <v>0</v>
      </c>
      <c r="CT40" s="225">
        <v>0</v>
      </c>
      <c r="CU40" s="223">
        <v>0</v>
      </c>
      <c r="CV40" s="225">
        <v>0</v>
      </c>
      <c r="CW40" s="223">
        <v>0</v>
      </c>
      <c r="CX40" s="225">
        <v>0</v>
      </c>
      <c r="CY40" s="223">
        <v>0</v>
      </c>
      <c r="CZ40" s="225">
        <v>0</v>
      </c>
      <c r="DA40" s="229" t="s">
        <v>296</v>
      </c>
      <c r="DB40" s="227">
        <v>1</v>
      </c>
      <c r="DC40" s="228">
        <v>2.1276595744680851</v>
      </c>
      <c r="DD40" s="223">
        <v>0</v>
      </c>
      <c r="DE40" s="225">
        <v>0</v>
      </c>
      <c r="DF40" s="223">
        <v>0</v>
      </c>
      <c r="DG40" s="225">
        <v>0</v>
      </c>
      <c r="DH40" s="223">
        <v>0</v>
      </c>
      <c r="DI40" s="225">
        <v>0</v>
      </c>
      <c r="DJ40" s="223"/>
      <c r="DK40" s="225">
        <v>0</v>
      </c>
      <c r="DL40" s="223">
        <v>0</v>
      </c>
      <c r="DM40" s="225">
        <v>0</v>
      </c>
      <c r="DN40" s="223">
        <v>0</v>
      </c>
      <c r="DO40" s="225">
        <v>0</v>
      </c>
      <c r="DP40" s="223">
        <v>0</v>
      </c>
      <c r="DQ40" s="225">
        <v>0</v>
      </c>
      <c r="DR40" s="229" t="s">
        <v>296</v>
      </c>
      <c r="DS40" s="223">
        <v>0</v>
      </c>
      <c r="DT40" s="225">
        <v>0</v>
      </c>
      <c r="DU40" s="223">
        <v>0</v>
      </c>
      <c r="DV40" s="225">
        <v>0</v>
      </c>
      <c r="DW40" s="223">
        <v>0</v>
      </c>
      <c r="DX40" s="225">
        <v>0</v>
      </c>
      <c r="DY40" s="223">
        <v>0</v>
      </c>
      <c r="DZ40" s="225">
        <v>0</v>
      </c>
      <c r="EA40" s="223">
        <v>0</v>
      </c>
      <c r="EB40" s="225">
        <v>0</v>
      </c>
      <c r="EC40" s="223">
        <v>0</v>
      </c>
      <c r="ED40" s="225">
        <v>0</v>
      </c>
      <c r="EE40" s="223">
        <v>0</v>
      </c>
      <c r="EF40" s="225">
        <v>0</v>
      </c>
      <c r="EG40" s="223">
        <v>0</v>
      </c>
      <c r="EH40" s="225">
        <v>0</v>
      </c>
    </row>
    <row r="41" spans="1:138" ht="15" x14ac:dyDescent="0.3">
      <c r="A41" s="229" t="s">
        <v>234</v>
      </c>
      <c r="B41" s="223">
        <v>1396</v>
      </c>
      <c r="C41" s="223">
        <v>480</v>
      </c>
      <c r="D41" s="223">
        <v>696</v>
      </c>
      <c r="E41" s="223">
        <v>0</v>
      </c>
      <c r="F41" s="224">
        <v>0</v>
      </c>
      <c r="G41" s="223">
        <v>0</v>
      </c>
      <c r="H41" s="225">
        <v>0</v>
      </c>
      <c r="I41" s="223">
        <v>3</v>
      </c>
      <c r="J41" s="225">
        <v>0.43103448275862066</v>
      </c>
      <c r="K41" s="223">
        <v>2</v>
      </c>
      <c r="L41" s="225">
        <v>0.28735632183908044</v>
      </c>
      <c r="M41" s="223">
        <v>0</v>
      </c>
      <c r="N41" s="225">
        <v>0</v>
      </c>
      <c r="O41" s="223">
        <v>1</v>
      </c>
      <c r="P41" s="225">
        <v>0.14367816091954022</v>
      </c>
      <c r="Q41" s="223">
        <v>0</v>
      </c>
      <c r="R41" s="225">
        <v>0</v>
      </c>
      <c r="S41" s="223">
        <v>0</v>
      </c>
      <c r="T41" s="225">
        <v>0</v>
      </c>
      <c r="U41" s="229" t="s">
        <v>234</v>
      </c>
      <c r="V41" s="223">
        <v>0</v>
      </c>
      <c r="W41" s="225">
        <v>0</v>
      </c>
      <c r="X41" s="223">
        <v>103</v>
      </c>
      <c r="Y41" s="225">
        <v>14.798850574712644</v>
      </c>
      <c r="Z41" s="223">
        <v>42</v>
      </c>
      <c r="AA41" s="225">
        <v>6.0344827586206895</v>
      </c>
      <c r="AB41" s="223">
        <v>119</v>
      </c>
      <c r="AC41" s="225">
        <v>17.097701149425287</v>
      </c>
      <c r="AD41" s="223">
        <v>0</v>
      </c>
      <c r="AE41" s="225">
        <v>0</v>
      </c>
      <c r="AF41" s="223">
        <v>0</v>
      </c>
      <c r="AG41" s="225">
        <v>0</v>
      </c>
      <c r="AH41" s="223">
        <v>0</v>
      </c>
      <c r="AI41" s="225">
        <v>0</v>
      </c>
      <c r="AJ41" s="223">
        <v>2</v>
      </c>
      <c r="AK41" s="225">
        <v>0.28735632183908044</v>
      </c>
      <c r="AL41" s="223">
        <v>130</v>
      </c>
      <c r="AM41" s="225">
        <v>18.678160919540229</v>
      </c>
      <c r="AN41" s="223">
        <v>72</v>
      </c>
      <c r="AO41" s="225">
        <v>10.344827586206897</v>
      </c>
      <c r="AP41" s="229" t="s">
        <v>234</v>
      </c>
      <c r="AQ41" s="223">
        <v>0</v>
      </c>
      <c r="AR41" s="225">
        <v>0</v>
      </c>
      <c r="AS41" s="223">
        <v>2</v>
      </c>
      <c r="AT41" s="225">
        <v>0.28735632183908044</v>
      </c>
      <c r="AU41" s="223">
        <v>3</v>
      </c>
      <c r="AV41" s="225">
        <v>0.43103448275862066</v>
      </c>
      <c r="AW41" s="223">
        <v>80</v>
      </c>
      <c r="AX41" s="225">
        <v>11.494252873563218</v>
      </c>
      <c r="AY41" s="223">
        <v>0</v>
      </c>
      <c r="AZ41" s="225">
        <v>0</v>
      </c>
      <c r="BA41" s="223">
        <v>43</v>
      </c>
      <c r="BB41" s="225">
        <v>6.1781609195402298</v>
      </c>
      <c r="BC41" s="223">
        <v>39</v>
      </c>
      <c r="BD41" s="225">
        <v>5.6034482758620694</v>
      </c>
      <c r="BE41" s="223">
        <v>0</v>
      </c>
      <c r="BF41" s="225">
        <v>0</v>
      </c>
      <c r="BG41" s="223">
        <v>0</v>
      </c>
      <c r="BH41" s="225">
        <v>0</v>
      </c>
      <c r="BI41" s="223">
        <v>0</v>
      </c>
      <c r="BJ41" s="225">
        <v>0</v>
      </c>
      <c r="BK41" s="229" t="s">
        <v>234</v>
      </c>
      <c r="BL41" s="223">
        <v>5</v>
      </c>
      <c r="BM41" s="225">
        <v>0.7183908045977011</v>
      </c>
      <c r="BN41" s="223">
        <v>0</v>
      </c>
      <c r="BO41" s="225">
        <v>0</v>
      </c>
      <c r="BP41" s="223">
        <v>0</v>
      </c>
      <c r="BQ41" s="225">
        <v>0</v>
      </c>
      <c r="BR41" s="223">
        <v>0</v>
      </c>
      <c r="BS41" s="225">
        <v>0</v>
      </c>
      <c r="BT41" s="223">
        <v>0</v>
      </c>
      <c r="BU41" s="225">
        <v>0</v>
      </c>
      <c r="BV41" s="223">
        <v>0</v>
      </c>
      <c r="BW41" s="225">
        <v>0</v>
      </c>
      <c r="BX41" s="223">
        <v>0</v>
      </c>
      <c r="BY41" s="225">
        <v>0</v>
      </c>
      <c r="BZ41" s="223">
        <v>0</v>
      </c>
      <c r="CA41" s="225">
        <v>0</v>
      </c>
      <c r="CB41" s="223">
        <v>0</v>
      </c>
      <c r="CC41" s="225">
        <v>0</v>
      </c>
      <c r="CD41" s="223">
        <v>0</v>
      </c>
      <c r="CE41" s="225">
        <v>0</v>
      </c>
      <c r="CF41" s="229" t="s">
        <v>234</v>
      </c>
      <c r="CG41" s="223">
        <v>0</v>
      </c>
      <c r="CH41" s="225">
        <v>0</v>
      </c>
      <c r="CI41" s="223">
        <v>24</v>
      </c>
      <c r="CJ41" s="225">
        <v>3.4482758620689653</v>
      </c>
      <c r="CK41" s="223">
        <v>0</v>
      </c>
      <c r="CL41" s="225">
        <v>0</v>
      </c>
      <c r="CM41" s="223">
        <v>0</v>
      </c>
      <c r="CN41" s="225">
        <v>0</v>
      </c>
      <c r="CO41" s="223">
        <v>0</v>
      </c>
      <c r="CP41" s="225">
        <v>0</v>
      </c>
      <c r="CQ41" s="223">
        <v>0</v>
      </c>
      <c r="CR41" s="225">
        <v>0</v>
      </c>
      <c r="CS41" s="223">
        <v>0</v>
      </c>
      <c r="CT41" s="225">
        <v>0</v>
      </c>
      <c r="CU41" s="223">
        <v>4</v>
      </c>
      <c r="CV41" s="225">
        <v>0.57471264367816088</v>
      </c>
      <c r="CW41" s="223">
        <v>0</v>
      </c>
      <c r="CX41" s="225">
        <v>0</v>
      </c>
      <c r="CY41" s="223">
        <v>6</v>
      </c>
      <c r="CZ41" s="225">
        <v>0.86206896551724133</v>
      </c>
      <c r="DA41" s="229" t="s">
        <v>234</v>
      </c>
      <c r="DB41" s="227">
        <v>5</v>
      </c>
      <c r="DC41" s="228">
        <v>0.7183908045977011</v>
      </c>
      <c r="DD41" s="223">
        <v>0</v>
      </c>
      <c r="DE41" s="225">
        <v>0</v>
      </c>
      <c r="DF41" s="223">
        <v>0</v>
      </c>
      <c r="DG41" s="225">
        <v>0</v>
      </c>
      <c r="DH41" s="223">
        <v>0</v>
      </c>
      <c r="DI41" s="225">
        <v>0</v>
      </c>
      <c r="DJ41" s="223"/>
      <c r="DK41" s="225">
        <v>0</v>
      </c>
      <c r="DL41" s="223">
        <v>0</v>
      </c>
      <c r="DM41" s="225">
        <v>0</v>
      </c>
      <c r="DN41" s="223">
        <v>0</v>
      </c>
      <c r="DO41" s="225">
        <v>0</v>
      </c>
      <c r="DP41" s="223">
        <v>0</v>
      </c>
      <c r="DQ41" s="225">
        <v>0</v>
      </c>
      <c r="DR41" s="229" t="s">
        <v>234</v>
      </c>
      <c r="DS41" s="223">
        <v>0</v>
      </c>
      <c r="DT41" s="225">
        <v>0</v>
      </c>
      <c r="DU41" s="223">
        <v>0</v>
      </c>
      <c r="DV41" s="225">
        <v>0</v>
      </c>
      <c r="DW41" s="223">
        <v>0</v>
      </c>
      <c r="DX41" s="225">
        <v>0</v>
      </c>
      <c r="DY41" s="223">
        <v>4</v>
      </c>
      <c r="DZ41" s="225">
        <v>0.57471264367816088</v>
      </c>
      <c r="EA41" s="223">
        <v>0</v>
      </c>
      <c r="EB41" s="225">
        <v>0</v>
      </c>
      <c r="EC41" s="223">
        <v>1</v>
      </c>
      <c r="ED41" s="225">
        <v>0.14367816091954022</v>
      </c>
      <c r="EE41" s="223">
        <v>0</v>
      </c>
      <c r="EF41" s="225">
        <v>0</v>
      </c>
      <c r="EG41" s="223">
        <v>6</v>
      </c>
      <c r="EH41" s="225">
        <v>0.86206896551724133</v>
      </c>
    </row>
    <row r="42" spans="1:138" ht="15" x14ac:dyDescent="0.3">
      <c r="A42" s="229" t="s">
        <v>135</v>
      </c>
      <c r="B42" s="223">
        <v>5519</v>
      </c>
      <c r="C42" s="223">
        <v>1467</v>
      </c>
      <c r="D42" s="223">
        <v>2086</v>
      </c>
      <c r="E42" s="223">
        <v>0</v>
      </c>
      <c r="F42" s="224">
        <v>0</v>
      </c>
      <c r="G42" s="223">
        <v>0</v>
      </c>
      <c r="H42" s="225">
        <v>0</v>
      </c>
      <c r="I42" s="223">
        <v>12</v>
      </c>
      <c r="J42" s="225">
        <v>0.57526366251198469</v>
      </c>
      <c r="K42" s="223">
        <v>3</v>
      </c>
      <c r="L42" s="225">
        <v>0.14381591562799617</v>
      </c>
      <c r="M42" s="223">
        <v>0</v>
      </c>
      <c r="N42" s="225">
        <v>0</v>
      </c>
      <c r="O42" s="223">
        <v>5</v>
      </c>
      <c r="P42" s="225">
        <v>0.23969319271332695</v>
      </c>
      <c r="Q42" s="223">
        <v>0</v>
      </c>
      <c r="R42" s="225">
        <v>0</v>
      </c>
      <c r="S42" s="223">
        <v>4</v>
      </c>
      <c r="T42" s="225">
        <v>0.19175455417066153</v>
      </c>
      <c r="U42" s="229" t="s">
        <v>135</v>
      </c>
      <c r="V42" s="223">
        <v>9</v>
      </c>
      <c r="W42" s="225">
        <v>0.43144774688398851</v>
      </c>
      <c r="X42" s="223">
        <v>308</v>
      </c>
      <c r="Y42" s="225">
        <v>14.76510067114094</v>
      </c>
      <c r="Z42" s="223">
        <v>169</v>
      </c>
      <c r="AA42" s="225">
        <v>8.1016299137104504</v>
      </c>
      <c r="AB42" s="223">
        <v>412</v>
      </c>
      <c r="AC42" s="225">
        <v>19.75071907957814</v>
      </c>
      <c r="AD42" s="223">
        <v>0</v>
      </c>
      <c r="AE42" s="225">
        <v>0</v>
      </c>
      <c r="AF42" s="223">
        <v>1</v>
      </c>
      <c r="AG42" s="225">
        <v>4.7938638542665384E-2</v>
      </c>
      <c r="AH42" s="223">
        <v>5</v>
      </c>
      <c r="AI42" s="225">
        <v>0.23969319271332695</v>
      </c>
      <c r="AJ42" s="223">
        <v>3</v>
      </c>
      <c r="AK42" s="225">
        <v>0.14381591562799617</v>
      </c>
      <c r="AL42" s="223">
        <v>288</v>
      </c>
      <c r="AM42" s="225">
        <v>13.806327900287632</v>
      </c>
      <c r="AN42" s="223">
        <v>136</v>
      </c>
      <c r="AO42" s="225">
        <v>6.5196548418024927</v>
      </c>
      <c r="AP42" s="229" t="s">
        <v>135</v>
      </c>
      <c r="AQ42" s="223">
        <v>0</v>
      </c>
      <c r="AR42" s="225">
        <v>0</v>
      </c>
      <c r="AS42" s="223">
        <v>26</v>
      </c>
      <c r="AT42" s="225">
        <v>1.2464046021093003</v>
      </c>
      <c r="AU42" s="223">
        <v>33</v>
      </c>
      <c r="AV42" s="225">
        <v>1.5819750719079577</v>
      </c>
      <c r="AW42" s="223">
        <v>215</v>
      </c>
      <c r="AX42" s="225">
        <v>10.30680728667306</v>
      </c>
      <c r="AY42" s="223">
        <v>6</v>
      </c>
      <c r="AZ42" s="225">
        <v>0.28763183125599234</v>
      </c>
      <c r="BA42" s="223">
        <v>169</v>
      </c>
      <c r="BB42" s="225">
        <v>8.1016299137104504</v>
      </c>
      <c r="BC42" s="223">
        <v>169</v>
      </c>
      <c r="BD42" s="225">
        <v>8.1016299137104504</v>
      </c>
      <c r="BE42" s="223">
        <v>0</v>
      </c>
      <c r="BF42" s="225">
        <v>0</v>
      </c>
      <c r="BG42" s="223">
        <v>0</v>
      </c>
      <c r="BH42" s="225">
        <v>0</v>
      </c>
      <c r="BI42" s="223">
        <v>0</v>
      </c>
      <c r="BJ42" s="225">
        <v>0</v>
      </c>
      <c r="BK42" s="229" t="s">
        <v>135</v>
      </c>
      <c r="BL42" s="223">
        <v>14</v>
      </c>
      <c r="BM42" s="225">
        <v>0.67114093959731547</v>
      </c>
      <c r="BN42" s="223">
        <v>0</v>
      </c>
      <c r="BO42" s="225">
        <v>0</v>
      </c>
      <c r="BP42" s="223">
        <v>0</v>
      </c>
      <c r="BQ42" s="225">
        <v>0</v>
      </c>
      <c r="BR42" s="223">
        <v>7</v>
      </c>
      <c r="BS42" s="225">
        <v>0.33557046979865773</v>
      </c>
      <c r="BT42" s="223">
        <v>0</v>
      </c>
      <c r="BU42" s="225">
        <v>0</v>
      </c>
      <c r="BV42" s="223">
        <v>0</v>
      </c>
      <c r="BW42" s="225">
        <v>0</v>
      </c>
      <c r="BX42" s="223">
        <v>2</v>
      </c>
      <c r="BY42" s="225">
        <v>9.5877277085330767E-2</v>
      </c>
      <c r="BZ42" s="223">
        <v>2</v>
      </c>
      <c r="CA42" s="225">
        <v>9.5877277085330767E-2</v>
      </c>
      <c r="CB42" s="223">
        <v>0</v>
      </c>
      <c r="CC42" s="225">
        <v>0</v>
      </c>
      <c r="CD42" s="223">
        <v>0</v>
      </c>
      <c r="CE42" s="225">
        <v>0</v>
      </c>
      <c r="CF42" s="229" t="s">
        <v>135</v>
      </c>
      <c r="CG42" s="223">
        <v>0</v>
      </c>
      <c r="CH42" s="225">
        <v>0</v>
      </c>
      <c r="CI42" s="223">
        <v>19</v>
      </c>
      <c r="CJ42" s="225">
        <v>0.91083413231064247</v>
      </c>
      <c r="CK42" s="223">
        <v>0</v>
      </c>
      <c r="CL42" s="225">
        <v>0</v>
      </c>
      <c r="CM42" s="223">
        <v>0</v>
      </c>
      <c r="CN42" s="225">
        <v>0</v>
      </c>
      <c r="CO42" s="223">
        <v>0</v>
      </c>
      <c r="CP42" s="225">
        <v>0</v>
      </c>
      <c r="CQ42" s="223">
        <v>0</v>
      </c>
      <c r="CR42" s="225">
        <v>0</v>
      </c>
      <c r="CS42" s="223">
        <v>0</v>
      </c>
      <c r="CT42" s="225">
        <v>0</v>
      </c>
      <c r="CU42" s="223">
        <v>11</v>
      </c>
      <c r="CV42" s="225">
        <v>0.52732502396931924</v>
      </c>
      <c r="CW42" s="223">
        <v>0</v>
      </c>
      <c r="CX42" s="225">
        <v>0</v>
      </c>
      <c r="CY42" s="223">
        <v>16</v>
      </c>
      <c r="CZ42" s="225">
        <v>0.76701821668264614</v>
      </c>
      <c r="DA42" s="229" t="s">
        <v>135</v>
      </c>
      <c r="DB42" s="227">
        <v>16</v>
      </c>
      <c r="DC42" s="228">
        <v>0.76701821668264614</v>
      </c>
      <c r="DD42" s="223">
        <v>0</v>
      </c>
      <c r="DE42" s="225">
        <v>0</v>
      </c>
      <c r="DF42" s="223">
        <v>2</v>
      </c>
      <c r="DG42" s="225">
        <v>9.5877277085330767E-2</v>
      </c>
      <c r="DH42" s="223">
        <v>0</v>
      </c>
      <c r="DI42" s="225">
        <v>0</v>
      </c>
      <c r="DJ42" s="223"/>
      <c r="DK42" s="225">
        <v>0</v>
      </c>
      <c r="DL42" s="223">
        <v>0</v>
      </c>
      <c r="DM42" s="225">
        <v>0</v>
      </c>
      <c r="DN42" s="223">
        <v>0</v>
      </c>
      <c r="DO42" s="225">
        <v>0</v>
      </c>
      <c r="DP42" s="223">
        <v>2</v>
      </c>
      <c r="DQ42" s="225">
        <v>9.5877277085330767E-2</v>
      </c>
      <c r="DR42" s="229" t="s">
        <v>135</v>
      </c>
      <c r="DS42" s="223">
        <v>0</v>
      </c>
      <c r="DT42" s="225">
        <v>0</v>
      </c>
      <c r="DU42" s="223">
        <v>0</v>
      </c>
      <c r="DV42" s="225">
        <v>0</v>
      </c>
      <c r="DW42" s="223">
        <v>2</v>
      </c>
      <c r="DX42" s="225">
        <v>9.5877277085330767E-2</v>
      </c>
      <c r="DY42" s="223">
        <v>12</v>
      </c>
      <c r="DZ42" s="225">
        <v>0.57526366251198469</v>
      </c>
      <c r="EA42" s="223">
        <v>0</v>
      </c>
      <c r="EB42" s="225">
        <v>0</v>
      </c>
      <c r="EC42" s="223">
        <v>2</v>
      </c>
      <c r="ED42" s="225">
        <v>9.5877277085330767E-2</v>
      </c>
      <c r="EE42" s="223">
        <v>1</v>
      </c>
      <c r="EF42" s="225">
        <v>4.7938638542665384E-2</v>
      </c>
      <c r="EG42" s="223">
        <v>5</v>
      </c>
      <c r="EH42" s="225">
        <v>0.23969319271332695</v>
      </c>
    </row>
    <row r="43" spans="1:138" ht="15" x14ac:dyDescent="0.3">
      <c r="A43" s="229" t="s">
        <v>297</v>
      </c>
      <c r="B43" s="223">
        <v>3558</v>
      </c>
      <c r="C43" s="223">
        <v>494</v>
      </c>
      <c r="D43" s="223">
        <v>691</v>
      </c>
      <c r="E43" s="223">
        <v>0</v>
      </c>
      <c r="F43" s="224">
        <v>0</v>
      </c>
      <c r="G43" s="223">
        <v>0</v>
      </c>
      <c r="H43" s="225">
        <v>0</v>
      </c>
      <c r="I43" s="223">
        <v>3</v>
      </c>
      <c r="J43" s="225">
        <v>0.43415340086830684</v>
      </c>
      <c r="K43" s="223">
        <v>0</v>
      </c>
      <c r="L43" s="225">
        <v>0</v>
      </c>
      <c r="M43" s="223">
        <v>1</v>
      </c>
      <c r="N43" s="225">
        <v>0.14471780028943559</v>
      </c>
      <c r="O43" s="223">
        <v>2</v>
      </c>
      <c r="P43" s="225">
        <v>0.28943560057887119</v>
      </c>
      <c r="Q43" s="223">
        <v>0</v>
      </c>
      <c r="R43" s="225">
        <v>0</v>
      </c>
      <c r="S43" s="223">
        <v>0</v>
      </c>
      <c r="T43" s="225">
        <v>0</v>
      </c>
      <c r="U43" s="229" t="s">
        <v>297</v>
      </c>
      <c r="V43" s="223">
        <v>1</v>
      </c>
      <c r="W43" s="225">
        <v>0.14471780028943559</v>
      </c>
      <c r="X43" s="223">
        <v>79</v>
      </c>
      <c r="Y43" s="225">
        <v>11.432706222865413</v>
      </c>
      <c r="Z43" s="223">
        <v>18</v>
      </c>
      <c r="AA43" s="225">
        <v>2.6049204052098407</v>
      </c>
      <c r="AB43" s="223">
        <v>112</v>
      </c>
      <c r="AC43" s="225">
        <v>16.208393632416787</v>
      </c>
      <c r="AD43" s="223">
        <v>0</v>
      </c>
      <c r="AE43" s="225">
        <v>0</v>
      </c>
      <c r="AF43" s="223">
        <v>1</v>
      </c>
      <c r="AG43" s="225">
        <v>0.14471780028943559</v>
      </c>
      <c r="AH43" s="223">
        <v>0</v>
      </c>
      <c r="AI43" s="225">
        <v>0</v>
      </c>
      <c r="AJ43" s="223">
        <v>0</v>
      </c>
      <c r="AK43" s="225">
        <v>0</v>
      </c>
      <c r="AL43" s="223">
        <v>82</v>
      </c>
      <c r="AM43" s="225">
        <v>11.866859623733719</v>
      </c>
      <c r="AN43" s="223">
        <v>141</v>
      </c>
      <c r="AO43" s="225">
        <v>20.405209840810421</v>
      </c>
      <c r="AP43" s="229" t="s">
        <v>297</v>
      </c>
      <c r="AQ43" s="223">
        <v>0</v>
      </c>
      <c r="AR43" s="225">
        <v>0</v>
      </c>
      <c r="AS43" s="223">
        <v>56</v>
      </c>
      <c r="AT43" s="225">
        <v>8.1041968162083933</v>
      </c>
      <c r="AU43" s="223">
        <v>28</v>
      </c>
      <c r="AV43" s="225">
        <v>4.0520984081041966</v>
      </c>
      <c r="AW43" s="223">
        <v>58</v>
      </c>
      <c r="AX43" s="225">
        <v>8.3936324167872645</v>
      </c>
      <c r="AY43" s="223">
        <v>2</v>
      </c>
      <c r="AZ43" s="225">
        <v>0.28943560057887119</v>
      </c>
      <c r="BA43" s="223">
        <v>28</v>
      </c>
      <c r="BB43" s="225">
        <v>4.0520984081041966</v>
      </c>
      <c r="BC43" s="223">
        <v>27</v>
      </c>
      <c r="BD43" s="225">
        <v>3.907380607814761</v>
      </c>
      <c r="BE43" s="223">
        <v>0</v>
      </c>
      <c r="BF43" s="225">
        <v>0</v>
      </c>
      <c r="BG43" s="223">
        <v>0</v>
      </c>
      <c r="BH43" s="225">
        <v>0</v>
      </c>
      <c r="BI43" s="223">
        <v>0</v>
      </c>
      <c r="BJ43" s="225">
        <v>0</v>
      </c>
      <c r="BK43" s="229" t="s">
        <v>297</v>
      </c>
      <c r="BL43" s="223">
        <v>4</v>
      </c>
      <c r="BM43" s="225">
        <v>0.57887120115774238</v>
      </c>
      <c r="BN43" s="223">
        <v>0</v>
      </c>
      <c r="BO43" s="225">
        <v>0</v>
      </c>
      <c r="BP43" s="223">
        <v>0</v>
      </c>
      <c r="BQ43" s="225">
        <v>0</v>
      </c>
      <c r="BR43" s="223">
        <v>0</v>
      </c>
      <c r="BS43" s="225">
        <v>0</v>
      </c>
      <c r="BT43" s="223">
        <v>0</v>
      </c>
      <c r="BU43" s="225">
        <v>0</v>
      </c>
      <c r="BV43" s="223">
        <v>0</v>
      </c>
      <c r="BW43" s="225">
        <v>0</v>
      </c>
      <c r="BX43" s="223">
        <v>0</v>
      </c>
      <c r="BY43" s="225">
        <v>0</v>
      </c>
      <c r="BZ43" s="223">
        <v>0</v>
      </c>
      <c r="CA43" s="225">
        <v>0</v>
      </c>
      <c r="CB43" s="223">
        <v>0</v>
      </c>
      <c r="CC43" s="225">
        <v>0</v>
      </c>
      <c r="CD43" s="223">
        <v>1</v>
      </c>
      <c r="CE43" s="225">
        <v>0.14471780028943559</v>
      </c>
      <c r="CF43" s="229" t="s">
        <v>297</v>
      </c>
      <c r="CG43" s="223">
        <v>0</v>
      </c>
      <c r="CH43" s="225">
        <v>0</v>
      </c>
      <c r="CI43" s="223">
        <v>13</v>
      </c>
      <c r="CJ43" s="225">
        <v>1.8813314037626629</v>
      </c>
      <c r="CK43" s="223">
        <v>0</v>
      </c>
      <c r="CL43" s="225">
        <v>0</v>
      </c>
      <c r="CM43" s="223">
        <v>0</v>
      </c>
      <c r="CN43" s="225">
        <v>0</v>
      </c>
      <c r="CO43" s="223">
        <v>0</v>
      </c>
      <c r="CP43" s="225">
        <v>0</v>
      </c>
      <c r="CQ43" s="223">
        <v>0</v>
      </c>
      <c r="CR43" s="225">
        <v>0</v>
      </c>
      <c r="CS43" s="223">
        <v>0</v>
      </c>
      <c r="CT43" s="225">
        <v>0</v>
      </c>
      <c r="CU43" s="223">
        <v>8</v>
      </c>
      <c r="CV43" s="225">
        <v>1.1577424023154848</v>
      </c>
      <c r="CW43" s="223">
        <v>0</v>
      </c>
      <c r="CX43" s="225">
        <v>0</v>
      </c>
      <c r="CY43" s="223">
        <v>16</v>
      </c>
      <c r="CZ43" s="225">
        <v>2.3154848046309695</v>
      </c>
      <c r="DA43" s="229" t="s">
        <v>297</v>
      </c>
      <c r="DB43" s="227">
        <v>3</v>
      </c>
      <c r="DC43" s="228">
        <v>0.43415340086830684</v>
      </c>
      <c r="DD43" s="223">
        <v>1</v>
      </c>
      <c r="DE43" s="225">
        <v>0.14471780028943559</v>
      </c>
      <c r="DF43" s="223">
        <v>0</v>
      </c>
      <c r="DG43" s="225">
        <v>0</v>
      </c>
      <c r="DH43" s="223">
        <v>0</v>
      </c>
      <c r="DI43" s="225">
        <v>0</v>
      </c>
      <c r="DJ43" s="223"/>
      <c r="DK43" s="225">
        <v>0</v>
      </c>
      <c r="DL43" s="223">
        <v>0</v>
      </c>
      <c r="DM43" s="225">
        <v>0</v>
      </c>
      <c r="DN43" s="223">
        <v>0</v>
      </c>
      <c r="DO43" s="225">
        <v>0</v>
      </c>
      <c r="DP43" s="223">
        <v>1</v>
      </c>
      <c r="DQ43" s="225">
        <v>0.14471780028943559</v>
      </c>
      <c r="DR43" s="229" t="s">
        <v>297</v>
      </c>
      <c r="DS43" s="223">
        <v>0</v>
      </c>
      <c r="DT43" s="225">
        <v>0</v>
      </c>
      <c r="DU43" s="223">
        <v>0</v>
      </c>
      <c r="DV43" s="225">
        <v>0</v>
      </c>
      <c r="DW43" s="223">
        <v>1</v>
      </c>
      <c r="DX43" s="225">
        <v>0.14471780028943559</v>
      </c>
      <c r="DY43" s="223">
        <v>2</v>
      </c>
      <c r="DZ43" s="225">
        <v>0.28943560057887119</v>
      </c>
      <c r="EA43" s="223">
        <v>0</v>
      </c>
      <c r="EB43" s="225">
        <v>0</v>
      </c>
      <c r="EC43" s="223">
        <v>2</v>
      </c>
      <c r="ED43" s="225">
        <v>0.28943560057887119</v>
      </c>
      <c r="EE43" s="223">
        <v>0</v>
      </c>
      <c r="EF43" s="225">
        <v>0</v>
      </c>
      <c r="EG43" s="223">
        <v>0</v>
      </c>
      <c r="EH43" s="225">
        <v>0</v>
      </c>
    </row>
    <row r="44" spans="1:138" ht="15" x14ac:dyDescent="0.3">
      <c r="A44" s="229" t="s">
        <v>137</v>
      </c>
      <c r="B44" s="223">
        <v>5069</v>
      </c>
      <c r="C44" s="223">
        <v>1241</v>
      </c>
      <c r="D44" s="223">
        <v>1803</v>
      </c>
      <c r="E44" s="223">
        <v>0</v>
      </c>
      <c r="F44" s="224">
        <v>0</v>
      </c>
      <c r="G44" s="223">
        <v>0</v>
      </c>
      <c r="H44" s="225">
        <v>0</v>
      </c>
      <c r="I44" s="223">
        <v>12</v>
      </c>
      <c r="J44" s="225">
        <v>0.66555740432612309</v>
      </c>
      <c r="K44" s="223">
        <v>0</v>
      </c>
      <c r="L44" s="225">
        <v>0</v>
      </c>
      <c r="M44" s="223">
        <v>0</v>
      </c>
      <c r="N44" s="225">
        <v>0</v>
      </c>
      <c r="O44" s="223">
        <v>3</v>
      </c>
      <c r="P44" s="225">
        <v>0.16638935108153077</v>
      </c>
      <c r="Q44" s="223">
        <v>0</v>
      </c>
      <c r="R44" s="225">
        <v>0</v>
      </c>
      <c r="S44" s="223">
        <v>3</v>
      </c>
      <c r="T44" s="225">
        <v>0.16638935108153077</v>
      </c>
      <c r="U44" s="229" t="s">
        <v>137</v>
      </c>
      <c r="V44" s="223">
        <v>0</v>
      </c>
      <c r="W44" s="225">
        <v>0</v>
      </c>
      <c r="X44" s="223">
        <v>215</v>
      </c>
      <c r="Y44" s="225">
        <v>11.924570160843039</v>
      </c>
      <c r="Z44" s="223">
        <v>127</v>
      </c>
      <c r="AA44" s="225">
        <v>7.0438158624514706</v>
      </c>
      <c r="AB44" s="223">
        <v>400</v>
      </c>
      <c r="AC44" s="225">
        <v>22.185246810870769</v>
      </c>
      <c r="AD44" s="223">
        <v>0</v>
      </c>
      <c r="AE44" s="225">
        <v>0</v>
      </c>
      <c r="AF44" s="223">
        <v>0</v>
      </c>
      <c r="AG44" s="225">
        <v>0</v>
      </c>
      <c r="AH44" s="223">
        <v>0</v>
      </c>
      <c r="AI44" s="225">
        <v>0</v>
      </c>
      <c r="AJ44" s="223">
        <v>2</v>
      </c>
      <c r="AK44" s="225">
        <v>0.11092623405435387</v>
      </c>
      <c r="AL44" s="223">
        <v>181</v>
      </c>
      <c r="AM44" s="225">
        <v>10.038824181919024</v>
      </c>
      <c r="AN44" s="223">
        <v>85</v>
      </c>
      <c r="AO44" s="225">
        <v>4.7143649473100391</v>
      </c>
      <c r="AP44" s="229" t="s">
        <v>137</v>
      </c>
      <c r="AQ44" s="223">
        <v>0</v>
      </c>
      <c r="AR44" s="225">
        <v>0</v>
      </c>
      <c r="AS44" s="223">
        <v>21</v>
      </c>
      <c r="AT44" s="225">
        <v>1.1647254575707155</v>
      </c>
      <c r="AU44" s="223">
        <v>42</v>
      </c>
      <c r="AV44" s="225">
        <v>2.3294509151414311</v>
      </c>
      <c r="AW44" s="223">
        <v>277</v>
      </c>
      <c r="AX44" s="225">
        <v>15.363283416528009</v>
      </c>
      <c r="AY44" s="223">
        <v>3</v>
      </c>
      <c r="AZ44" s="225">
        <v>0.16638935108153077</v>
      </c>
      <c r="BA44" s="223">
        <v>83</v>
      </c>
      <c r="BB44" s="225">
        <v>4.6034387132556853</v>
      </c>
      <c r="BC44" s="223">
        <v>246</v>
      </c>
      <c r="BD44" s="225">
        <v>13.643926788685523</v>
      </c>
      <c r="BE44" s="223">
        <v>0</v>
      </c>
      <c r="BF44" s="225">
        <v>0</v>
      </c>
      <c r="BG44" s="223">
        <v>0</v>
      </c>
      <c r="BH44" s="225">
        <v>0</v>
      </c>
      <c r="BI44" s="223">
        <v>0</v>
      </c>
      <c r="BJ44" s="225">
        <v>0</v>
      </c>
      <c r="BK44" s="229" t="s">
        <v>137</v>
      </c>
      <c r="BL44" s="223">
        <v>2</v>
      </c>
      <c r="BM44" s="225">
        <v>0.11092623405435387</v>
      </c>
      <c r="BN44" s="223">
        <v>0</v>
      </c>
      <c r="BO44" s="225">
        <v>0</v>
      </c>
      <c r="BP44" s="223">
        <v>0</v>
      </c>
      <c r="BQ44" s="225">
        <v>0</v>
      </c>
      <c r="BR44" s="223">
        <v>7</v>
      </c>
      <c r="BS44" s="225">
        <v>0.38824181919023848</v>
      </c>
      <c r="BT44" s="223">
        <v>0</v>
      </c>
      <c r="BU44" s="225">
        <v>0</v>
      </c>
      <c r="BV44" s="223">
        <v>1</v>
      </c>
      <c r="BW44" s="225">
        <v>5.5463117027176934E-2</v>
      </c>
      <c r="BX44" s="223">
        <v>1</v>
      </c>
      <c r="BY44" s="225">
        <v>5.5463117027176934E-2</v>
      </c>
      <c r="BZ44" s="223">
        <v>0</v>
      </c>
      <c r="CA44" s="225">
        <v>0</v>
      </c>
      <c r="CB44" s="223">
        <v>0</v>
      </c>
      <c r="CC44" s="225">
        <v>0</v>
      </c>
      <c r="CD44" s="223">
        <v>0</v>
      </c>
      <c r="CE44" s="225">
        <v>0</v>
      </c>
      <c r="CF44" s="229" t="s">
        <v>137</v>
      </c>
      <c r="CG44" s="223">
        <v>0</v>
      </c>
      <c r="CH44" s="225">
        <v>0</v>
      </c>
      <c r="CI44" s="223">
        <v>7</v>
      </c>
      <c r="CJ44" s="225">
        <v>0.38824181919023848</v>
      </c>
      <c r="CK44" s="223">
        <v>0</v>
      </c>
      <c r="CL44" s="225">
        <v>0</v>
      </c>
      <c r="CM44" s="223">
        <v>0</v>
      </c>
      <c r="CN44" s="225">
        <v>0</v>
      </c>
      <c r="CO44" s="223">
        <v>0</v>
      </c>
      <c r="CP44" s="225">
        <v>0</v>
      </c>
      <c r="CQ44" s="223">
        <v>0</v>
      </c>
      <c r="CR44" s="225">
        <v>0</v>
      </c>
      <c r="CS44" s="223">
        <v>0</v>
      </c>
      <c r="CT44" s="225">
        <v>0</v>
      </c>
      <c r="CU44" s="223">
        <v>11</v>
      </c>
      <c r="CV44" s="225">
        <v>0.61009428729894621</v>
      </c>
      <c r="CW44" s="223">
        <v>1</v>
      </c>
      <c r="CX44" s="225">
        <v>5.5463117027176934E-2</v>
      </c>
      <c r="CY44" s="223">
        <v>26</v>
      </c>
      <c r="CZ44" s="225">
        <v>1.4420410427065999</v>
      </c>
      <c r="DA44" s="229" t="s">
        <v>137</v>
      </c>
      <c r="DB44" s="227">
        <v>13</v>
      </c>
      <c r="DC44" s="228">
        <v>0.72102052135329997</v>
      </c>
      <c r="DD44" s="223">
        <v>0</v>
      </c>
      <c r="DE44" s="225">
        <v>0</v>
      </c>
      <c r="DF44" s="223">
        <v>1</v>
      </c>
      <c r="DG44" s="225">
        <v>5.5463117027176934E-2</v>
      </c>
      <c r="DH44" s="223">
        <v>0</v>
      </c>
      <c r="DI44" s="225">
        <v>0</v>
      </c>
      <c r="DJ44" s="223"/>
      <c r="DK44" s="225">
        <v>0</v>
      </c>
      <c r="DL44" s="223">
        <v>0</v>
      </c>
      <c r="DM44" s="225">
        <v>0</v>
      </c>
      <c r="DN44" s="223">
        <v>3</v>
      </c>
      <c r="DO44" s="225">
        <v>0.16638935108153077</v>
      </c>
      <c r="DP44" s="223">
        <v>3</v>
      </c>
      <c r="DQ44" s="225">
        <v>0.16638935108153077</v>
      </c>
      <c r="DR44" s="229" t="s">
        <v>137</v>
      </c>
      <c r="DS44" s="223">
        <v>0</v>
      </c>
      <c r="DT44" s="225">
        <v>0</v>
      </c>
      <c r="DU44" s="223">
        <v>0</v>
      </c>
      <c r="DV44" s="225">
        <v>0</v>
      </c>
      <c r="DW44" s="223">
        <v>4</v>
      </c>
      <c r="DX44" s="225">
        <v>0.22185246810870773</v>
      </c>
      <c r="DY44" s="223">
        <v>5</v>
      </c>
      <c r="DZ44" s="225">
        <v>0.27731558513588467</v>
      </c>
      <c r="EA44" s="223">
        <v>0</v>
      </c>
      <c r="EB44" s="225">
        <v>0</v>
      </c>
      <c r="EC44" s="223">
        <v>4</v>
      </c>
      <c r="ED44" s="225">
        <v>0.22185246810870773</v>
      </c>
      <c r="EE44" s="223">
        <v>0</v>
      </c>
      <c r="EF44" s="225">
        <v>0</v>
      </c>
      <c r="EG44" s="223">
        <v>14</v>
      </c>
      <c r="EH44" s="225">
        <v>0.77648363838047696</v>
      </c>
    </row>
    <row r="45" spans="1:138" ht="15" x14ac:dyDescent="0.3">
      <c r="A45" s="229" t="s">
        <v>138</v>
      </c>
      <c r="B45" s="223">
        <v>880</v>
      </c>
      <c r="C45" s="223">
        <v>204</v>
      </c>
      <c r="D45" s="223">
        <v>267</v>
      </c>
      <c r="E45" s="223">
        <v>0</v>
      </c>
      <c r="F45" s="224">
        <v>0</v>
      </c>
      <c r="G45" s="223">
        <v>0</v>
      </c>
      <c r="H45" s="225">
        <v>0</v>
      </c>
      <c r="I45" s="223">
        <v>1</v>
      </c>
      <c r="J45" s="225">
        <v>0.37453183520599254</v>
      </c>
      <c r="K45" s="223">
        <v>0</v>
      </c>
      <c r="L45" s="225">
        <v>0</v>
      </c>
      <c r="M45" s="223">
        <v>0</v>
      </c>
      <c r="N45" s="225">
        <v>0</v>
      </c>
      <c r="O45" s="223">
        <v>1</v>
      </c>
      <c r="P45" s="225">
        <v>0.37453183520599254</v>
      </c>
      <c r="Q45" s="223">
        <v>0</v>
      </c>
      <c r="R45" s="225">
        <v>0</v>
      </c>
      <c r="S45" s="223">
        <v>1</v>
      </c>
      <c r="T45" s="225">
        <v>0.37453183520599254</v>
      </c>
      <c r="U45" s="229" t="s">
        <v>138</v>
      </c>
      <c r="V45" s="223">
        <v>0</v>
      </c>
      <c r="W45" s="225">
        <v>0</v>
      </c>
      <c r="X45" s="223">
        <v>54</v>
      </c>
      <c r="Y45" s="225">
        <v>20.224719101123593</v>
      </c>
      <c r="Z45" s="223">
        <v>20</v>
      </c>
      <c r="AA45" s="225">
        <v>7.4906367041198507</v>
      </c>
      <c r="AB45" s="223">
        <v>44</v>
      </c>
      <c r="AC45" s="225">
        <v>16.479400749063668</v>
      </c>
      <c r="AD45" s="223">
        <v>0</v>
      </c>
      <c r="AE45" s="225">
        <v>0</v>
      </c>
      <c r="AF45" s="223">
        <v>0</v>
      </c>
      <c r="AG45" s="225">
        <v>0</v>
      </c>
      <c r="AH45" s="223">
        <v>0</v>
      </c>
      <c r="AI45" s="225">
        <v>0</v>
      </c>
      <c r="AJ45" s="223">
        <v>1</v>
      </c>
      <c r="AK45" s="225">
        <v>0.37453183520599254</v>
      </c>
      <c r="AL45" s="223">
        <v>47</v>
      </c>
      <c r="AM45" s="225">
        <v>17.602996254681649</v>
      </c>
      <c r="AN45" s="223">
        <v>33</v>
      </c>
      <c r="AO45" s="225">
        <v>12.359550561797752</v>
      </c>
      <c r="AP45" s="229" t="s">
        <v>138</v>
      </c>
      <c r="AQ45" s="223">
        <v>0</v>
      </c>
      <c r="AR45" s="225">
        <v>0</v>
      </c>
      <c r="AS45" s="223">
        <v>2</v>
      </c>
      <c r="AT45" s="225">
        <v>0.74906367041198507</v>
      </c>
      <c r="AU45" s="223">
        <v>0</v>
      </c>
      <c r="AV45" s="225">
        <v>0</v>
      </c>
      <c r="AW45" s="223">
        <v>25</v>
      </c>
      <c r="AX45" s="225">
        <v>9.3632958801498134</v>
      </c>
      <c r="AY45" s="223">
        <v>1</v>
      </c>
      <c r="AZ45" s="225">
        <v>0.37453183520599254</v>
      </c>
      <c r="BA45" s="223">
        <v>11</v>
      </c>
      <c r="BB45" s="225">
        <v>4.119850187265917</v>
      </c>
      <c r="BC45" s="223">
        <v>16</v>
      </c>
      <c r="BD45" s="225">
        <v>5.9925093632958806</v>
      </c>
      <c r="BE45" s="223">
        <v>0</v>
      </c>
      <c r="BF45" s="225">
        <v>0</v>
      </c>
      <c r="BG45" s="223">
        <v>0</v>
      </c>
      <c r="BH45" s="225">
        <v>0</v>
      </c>
      <c r="BI45" s="223">
        <v>0</v>
      </c>
      <c r="BJ45" s="225">
        <v>0</v>
      </c>
      <c r="BK45" s="229" t="s">
        <v>138</v>
      </c>
      <c r="BL45" s="223">
        <v>1</v>
      </c>
      <c r="BM45" s="225">
        <v>0.37453183520599254</v>
      </c>
      <c r="BN45" s="223">
        <v>0</v>
      </c>
      <c r="BO45" s="225">
        <v>0</v>
      </c>
      <c r="BP45" s="223">
        <v>0</v>
      </c>
      <c r="BQ45" s="225">
        <v>0</v>
      </c>
      <c r="BR45" s="223">
        <v>0</v>
      </c>
      <c r="BS45" s="225">
        <v>0</v>
      </c>
      <c r="BT45" s="223">
        <v>0</v>
      </c>
      <c r="BU45" s="225">
        <v>0</v>
      </c>
      <c r="BV45" s="223">
        <v>0</v>
      </c>
      <c r="BW45" s="225">
        <v>0</v>
      </c>
      <c r="BX45" s="223">
        <v>0</v>
      </c>
      <c r="BY45" s="225">
        <v>0</v>
      </c>
      <c r="BZ45" s="223">
        <v>0</v>
      </c>
      <c r="CA45" s="225">
        <v>0</v>
      </c>
      <c r="CB45" s="223">
        <v>0</v>
      </c>
      <c r="CC45" s="225">
        <v>0</v>
      </c>
      <c r="CD45" s="223">
        <v>0</v>
      </c>
      <c r="CE45" s="225">
        <v>0</v>
      </c>
      <c r="CF45" s="229" t="s">
        <v>138</v>
      </c>
      <c r="CG45" s="223">
        <v>0</v>
      </c>
      <c r="CH45" s="225">
        <v>0</v>
      </c>
      <c r="CI45" s="223">
        <v>0</v>
      </c>
      <c r="CJ45" s="225">
        <v>0</v>
      </c>
      <c r="CK45" s="223">
        <v>0</v>
      </c>
      <c r="CL45" s="225">
        <v>0</v>
      </c>
      <c r="CM45" s="223">
        <v>0</v>
      </c>
      <c r="CN45" s="225">
        <v>0</v>
      </c>
      <c r="CO45" s="223">
        <v>0</v>
      </c>
      <c r="CP45" s="225">
        <v>0</v>
      </c>
      <c r="CQ45" s="223">
        <v>0</v>
      </c>
      <c r="CR45" s="225">
        <v>0</v>
      </c>
      <c r="CS45" s="223">
        <v>0</v>
      </c>
      <c r="CT45" s="225">
        <v>0</v>
      </c>
      <c r="CU45" s="223">
        <v>1</v>
      </c>
      <c r="CV45" s="225">
        <v>0.37453183520599254</v>
      </c>
      <c r="CW45" s="223">
        <v>0</v>
      </c>
      <c r="CX45" s="225">
        <v>0</v>
      </c>
      <c r="CY45" s="223">
        <v>1</v>
      </c>
      <c r="CZ45" s="225">
        <v>0.37453183520599254</v>
      </c>
      <c r="DA45" s="229" t="s">
        <v>138</v>
      </c>
      <c r="DB45" s="227">
        <v>2</v>
      </c>
      <c r="DC45" s="228">
        <v>0.74906367041198507</v>
      </c>
      <c r="DD45" s="223">
        <v>0</v>
      </c>
      <c r="DE45" s="225">
        <v>0</v>
      </c>
      <c r="DF45" s="223">
        <v>0</v>
      </c>
      <c r="DG45" s="225">
        <v>0</v>
      </c>
      <c r="DH45" s="223">
        <v>0</v>
      </c>
      <c r="DI45" s="225">
        <v>0</v>
      </c>
      <c r="DJ45" s="223"/>
      <c r="DK45" s="225">
        <v>0</v>
      </c>
      <c r="DL45" s="223">
        <v>0</v>
      </c>
      <c r="DM45" s="225">
        <v>0</v>
      </c>
      <c r="DN45" s="223">
        <v>0</v>
      </c>
      <c r="DO45" s="225">
        <v>0</v>
      </c>
      <c r="DP45" s="223">
        <v>0</v>
      </c>
      <c r="DQ45" s="225">
        <v>0</v>
      </c>
      <c r="DR45" s="229" t="s">
        <v>138</v>
      </c>
      <c r="DS45" s="223">
        <v>0</v>
      </c>
      <c r="DT45" s="225">
        <v>0</v>
      </c>
      <c r="DU45" s="223">
        <v>0</v>
      </c>
      <c r="DV45" s="225">
        <v>0</v>
      </c>
      <c r="DW45" s="223">
        <v>0</v>
      </c>
      <c r="DX45" s="225">
        <v>0</v>
      </c>
      <c r="DY45" s="223">
        <v>3</v>
      </c>
      <c r="DZ45" s="225">
        <v>1.1235955056179776</v>
      </c>
      <c r="EA45" s="223">
        <v>0</v>
      </c>
      <c r="EB45" s="225">
        <v>0</v>
      </c>
      <c r="EC45" s="223">
        <v>1</v>
      </c>
      <c r="ED45" s="225">
        <v>0.37453183520599254</v>
      </c>
      <c r="EE45" s="223">
        <v>0</v>
      </c>
      <c r="EF45" s="225">
        <v>0</v>
      </c>
      <c r="EG45" s="223">
        <v>1</v>
      </c>
      <c r="EH45" s="225">
        <v>0.37453183520599254</v>
      </c>
    </row>
    <row r="46" spans="1:138" ht="15" x14ac:dyDescent="0.3">
      <c r="A46" s="229" t="s">
        <v>139</v>
      </c>
      <c r="B46" s="223">
        <v>462</v>
      </c>
      <c r="C46" s="223">
        <v>59</v>
      </c>
      <c r="D46" s="223">
        <v>73</v>
      </c>
      <c r="E46" s="223">
        <v>0</v>
      </c>
      <c r="F46" s="224">
        <v>0</v>
      </c>
      <c r="G46" s="223">
        <v>0</v>
      </c>
      <c r="H46" s="225">
        <v>0</v>
      </c>
      <c r="I46" s="223">
        <v>0</v>
      </c>
      <c r="J46" s="225">
        <v>0</v>
      </c>
      <c r="K46" s="223">
        <v>0</v>
      </c>
      <c r="L46" s="225">
        <v>0</v>
      </c>
      <c r="M46" s="223">
        <v>0</v>
      </c>
      <c r="N46" s="225">
        <v>0</v>
      </c>
      <c r="O46" s="223">
        <v>0</v>
      </c>
      <c r="P46" s="225">
        <v>0</v>
      </c>
      <c r="Q46" s="223">
        <v>0</v>
      </c>
      <c r="R46" s="225">
        <v>0</v>
      </c>
      <c r="S46" s="223">
        <v>1</v>
      </c>
      <c r="T46" s="225">
        <v>1.3698630136986301</v>
      </c>
      <c r="U46" s="229" t="s">
        <v>139</v>
      </c>
      <c r="V46" s="223">
        <v>3</v>
      </c>
      <c r="W46" s="225">
        <v>4.10958904109589</v>
      </c>
      <c r="X46" s="223">
        <v>11</v>
      </c>
      <c r="Y46" s="225">
        <v>15.068493150684931</v>
      </c>
      <c r="Z46" s="223">
        <v>1</v>
      </c>
      <c r="AA46" s="225">
        <v>1.3698630136986301</v>
      </c>
      <c r="AB46" s="223">
        <v>20</v>
      </c>
      <c r="AC46" s="225">
        <v>27.397260273972602</v>
      </c>
      <c r="AD46" s="223">
        <v>0</v>
      </c>
      <c r="AE46" s="225">
        <v>0</v>
      </c>
      <c r="AF46" s="223">
        <v>0</v>
      </c>
      <c r="AG46" s="225">
        <v>0</v>
      </c>
      <c r="AH46" s="223">
        <v>0</v>
      </c>
      <c r="AI46" s="225">
        <v>0</v>
      </c>
      <c r="AJ46" s="223">
        <v>0</v>
      </c>
      <c r="AK46" s="225">
        <v>0</v>
      </c>
      <c r="AL46" s="223">
        <v>12</v>
      </c>
      <c r="AM46" s="225">
        <v>16.43835616438356</v>
      </c>
      <c r="AN46" s="223">
        <v>16</v>
      </c>
      <c r="AO46" s="225">
        <v>21.917808219178081</v>
      </c>
      <c r="AP46" s="229" t="s">
        <v>139</v>
      </c>
      <c r="AQ46" s="223">
        <v>0</v>
      </c>
      <c r="AR46" s="225">
        <v>0</v>
      </c>
      <c r="AS46" s="223">
        <v>1</v>
      </c>
      <c r="AT46" s="225">
        <v>1.3698630136986301</v>
      </c>
      <c r="AU46" s="223">
        <v>1</v>
      </c>
      <c r="AV46" s="225">
        <v>1.3698630136986301</v>
      </c>
      <c r="AW46" s="223">
        <v>3</v>
      </c>
      <c r="AX46" s="225">
        <v>4.10958904109589</v>
      </c>
      <c r="AY46" s="223">
        <v>0</v>
      </c>
      <c r="AZ46" s="225">
        <v>0</v>
      </c>
      <c r="BA46" s="223">
        <v>1</v>
      </c>
      <c r="BB46" s="225">
        <v>1.3698630136986301</v>
      </c>
      <c r="BC46" s="223">
        <v>1</v>
      </c>
      <c r="BD46" s="225">
        <v>1.3698630136986301</v>
      </c>
      <c r="BE46" s="223">
        <v>0</v>
      </c>
      <c r="BF46" s="225">
        <v>0</v>
      </c>
      <c r="BG46" s="223">
        <v>0</v>
      </c>
      <c r="BH46" s="225">
        <v>0</v>
      </c>
      <c r="BI46" s="223">
        <v>0</v>
      </c>
      <c r="BJ46" s="225">
        <v>0</v>
      </c>
      <c r="BK46" s="229" t="s">
        <v>139</v>
      </c>
      <c r="BL46" s="223">
        <v>1</v>
      </c>
      <c r="BM46" s="225">
        <v>1.3698630136986301</v>
      </c>
      <c r="BN46" s="223">
        <v>0</v>
      </c>
      <c r="BO46" s="225">
        <v>0</v>
      </c>
      <c r="BP46" s="223">
        <v>0</v>
      </c>
      <c r="BQ46" s="225">
        <v>0</v>
      </c>
      <c r="BR46" s="223">
        <v>0</v>
      </c>
      <c r="BS46" s="225">
        <v>0</v>
      </c>
      <c r="BT46" s="223">
        <v>0</v>
      </c>
      <c r="BU46" s="225">
        <v>0</v>
      </c>
      <c r="BV46" s="223">
        <v>0</v>
      </c>
      <c r="BW46" s="225">
        <v>0</v>
      </c>
      <c r="BX46" s="223">
        <v>0</v>
      </c>
      <c r="BY46" s="225">
        <v>0</v>
      </c>
      <c r="BZ46" s="223">
        <v>0</v>
      </c>
      <c r="CA46" s="225">
        <v>0</v>
      </c>
      <c r="CB46" s="223">
        <v>0</v>
      </c>
      <c r="CC46" s="225">
        <v>0</v>
      </c>
      <c r="CD46" s="223">
        <v>0</v>
      </c>
      <c r="CE46" s="225">
        <v>0</v>
      </c>
      <c r="CF46" s="229" t="s">
        <v>139</v>
      </c>
      <c r="CG46" s="223">
        <v>0</v>
      </c>
      <c r="CH46" s="225">
        <v>0</v>
      </c>
      <c r="CI46" s="223">
        <v>0</v>
      </c>
      <c r="CJ46" s="225">
        <v>0</v>
      </c>
      <c r="CK46" s="223">
        <v>0</v>
      </c>
      <c r="CL46" s="225">
        <v>0</v>
      </c>
      <c r="CM46" s="223">
        <v>0</v>
      </c>
      <c r="CN46" s="225">
        <v>0</v>
      </c>
      <c r="CO46" s="223">
        <v>0</v>
      </c>
      <c r="CP46" s="225">
        <v>0</v>
      </c>
      <c r="CQ46" s="223">
        <v>0</v>
      </c>
      <c r="CR46" s="225">
        <v>0</v>
      </c>
      <c r="CS46" s="223">
        <v>0</v>
      </c>
      <c r="CT46" s="225">
        <v>0</v>
      </c>
      <c r="CU46" s="223">
        <v>0</v>
      </c>
      <c r="CV46" s="225">
        <v>0</v>
      </c>
      <c r="CW46" s="223">
        <v>0</v>
      </c>
      <c r="CX46" s="225">
        <v>0</v>
      </c>
      <c r="CY46" s="223">
        <v>1</v>
      </c>
      <c r="CZ46" s="225">
        <v>1.3698630136986301</v>
      </c>
      <c r="DA46" s="229" t="s">
        <v>139</v>
      </c>
      <c r="DB46" s="227">
        <v>0</v>
      </c>
      <c r="DC46" s="228">
        <v>0</v>
      </c>
      <c r="DD46" s="223">
        <v>0</v>
      </c>
      <c r="DE46" s="225">
        <v>0</v>
      </c>
      <c r="DF46" s="223">
        <v>0</v>
      </c>
      <c r="DG46" s="225">
        <v>0</v>
      </c>
      <c r="DH46" s="223">
        <v>0</v>
      </c>
      <c r="DI46" s="225">
        <v>0</v>
      </c>
      <c r="DJ46" s="223"/>
      <c r="DK46" s="225">
        <v>0</v>
      </c>
      <c r="DL46" s="223">
        <v>0</v>
      </c>
      <c r="DM46" s="225">
        <v>0</v>
      </c>
      <c r="DN46" s="223">
        <v>0</v>
      </c>
      <c r="DO46" s="225">
        <v>0</v>
      </c>
      <c r="DP46" s="223">
        <v>0</v>
      </c>
      <c r="DQ46" s="225">
        <v>0</v>
      </c>
      <c r="DR46" s="229" t="s">
        <v>139</v>
      </c>
      <c r="DS46" s="223">
        <v>0</v>
      </c>
      <c r="DT46" s="225">
        <v>0</v>
      </c>
      <c r="DU46" s="223">
        <v>0</v>
      </c>
      <c r="DV46" s="225">
        <v>0</v>
      </c>
      <c r="DW46" s="223">
        <v>0</v>
      </c>
      <c r="DX46" s="225">
        <v>0</v>
      </c>
      <c r="DY46" s="223">
        <v>0</v>
      </c>
      <c r="DZ46" s="225">
        <v>0</v>
      </c>
      <c r="EA46" s="223">
        <v>0</v>
      </c>
      <c r="EB46" s="225">
        <v>0</v>
      </c>
      <c r="EC46" s="223">
        <v>0</v>
      </c>
      <c r="ED46" s="225">
        <v>0</v>
      </c>
      <c r="EE46" s="223">
        <v>0</v>
      </c>
      <c r="EF46" s="225">
        <v>0</v>
      </c>
      <c r="EG46" s="223">
        <v>0</v>
      </c>
      <c r="EH46" s="225">
        <v>0</v>
      </c>
    </row>
    <row r="47" spans="1:138" ht="15" x14ac:dyDescent="0.3">
      <c r="A47" s="232" t="s">
        <v>298</v>
      </c>
      <c r="B47" s="223">
        <v>324</v>
      </c>
      <c r="C47" s="223">
        <v>110</v>
      </c>
      <c r="D47" s="223">
        <v>153</v>
      </c>
      <c r="E47" s="223">
        <v>0</v>
      </c>
      <c r="F47" s="224">
        <v>0</v>
      </c>
      <c r="G47" s="223">
        <v>0</v>
      </c>
      <c r="H47" s="225">
        <v>0</v>
      </c>
      <c r="I47" s="223">
        <v>1</v>
      </c>
      <c r="J47" s="225">
        <v>0.65359477124183007</v>
      </c>
      <c r="K47" s="223">
        <v>0</v>
      </c>
      <c r="L47" s="225">
        <v>0</v>
      </c>
      <c r="M47" s="223">
        <v>0</v>
      </c>
      <c r="N47" s="225">
        <v>0</v>
      </c>
      <c r="O47" s="223">
        <v>0</v>
      </c>
      <c r="P47" s="225">
        <v>0</v>
      </c>
      <c r="Q47" s="223">
        <v>0</v>
      </c>
      <c r="R47" s="225">
        <v>0</v>
      </c>
      <c r="S47" s="223">
        <v>1</v>
      </c>
      <c r="T47" s="225">
        <v>0.65359477124183007</v>
      </c>
      <c r="U47" s="232" t="s">
        <v>298</v>
      </c>
      <c r="V47" s="223">
        <v>0</v>
      </c>
      <c r="W47" s="225">
        <v>0</v>
      </c>
      <c r="X47" s="223">
        <v>42</v>
      </c>
      <c r="Y47" s="225">
        <v>27.450980392156865</v>
      </c>
      <c r="Z47" s="223">
        <v>15</v>
      </c>
      <c r="AA47" s="225">
        <v>9.8039215686274517</v>
      </c>
      <c r="AB47" s="223">
        <v>28</v>
      </c>
      <c r="AC47" s="225">
        <v>18.300653594771241</v>
      </c>
      <c r="AD47" s="223">
        <v>0</v>
      </c>
      <c r="AE47" s="225">
        <v>0</v>
      </c>
      <c r="AF47" s="223">
        <v>0</v>
      </c>
      <c r="AG47" s="225">
        <v>0</v>
      </c>
      <c r="AH47" s="223">
        <v>0</v>
      </c>
      <c r="AI47" s="225">
        <v>0</v>
      </c>
      <c r="AJ47" s="223">
        <v>1</v>
      </c>
      <c r="AK47" s="225">
        <v>0.65359477124183007</v>
      </c>
      <c r="AL47" s="223">
        <v>11</v>
      </c>
      <c r="AM47" s="225">
        <v>7.18954248366013</v>
      </c>
      <c r="AN47" s="223">
        <v>12</v>
      </c>
      <c r="AO47" s="225">
        <v>7.8431372549019605</v>
      </c>
      <c r="AP47" s="232" t="s">
        <v>298</v>
      </c>
      <c r="AQ47" s="223">
        <v>0</v>
      </c>
      <c r="AR47" s="225">
        <v>0</v>
      </c>
      <c r="AS47" s="223">
        <v>1</v>
      </c>
      <c r="AT47" s="225">
        <v>0.65359477124183007</v>
      </c>
      <c r="AU47" s="223">
        <v>1</v>
      </c>
      <c r="AV47" s="225">
        <v>0.65359477124183007</v>
      </c>
      <c r="AW47" s="223">
        <v>12</v>
      </c>
      <c r="AX47" s="225">
        <v>7.8431372549019605</v>
      </c>
      <c r="AY47" s="223">
        <v>0</v>
      </c>
      <c r="AZ47" s="225">
        <v>0</v>
      </c>
      <c r="BA47" s="223">
        <v>17</v>
      </c>
      <c r="BB47" s="225">
        <v>11.111111111111111</v>
      </c>
      <c r="BC47" s="223">
        <v>7</v>
      </c>
      <c r="BD47" s="225">
        <v>4.5751633986928102</v>
      </c>
      <c r="BE47" s="223">
        <v>0</v>
      </c>
      <c r="BF47" s="225">
        <v>0</v>
      </c>
      <c r="BG47" s="223">
        <v>0</v>
      </c>
      <c r="BH47" s="225">
        <v>0</v>
      </c>
      <c r="BI47" s="223">
        <v>0</v>
      </c>
      <c r="BJ47" s="225">
        <v>0</v>
      </c>
      <c r="BK47" s="232" t="s">
        <v>298</v>
      </c>
      <c r="BL47" s="223">
        <v>1</v>
      </c>
      <c r="BM47" s="225">
        <v>0.65359477124183007</v>
      </c>
      <c r="BN47" s="223">
        <v>0</v>
      </c>
      <c r="BO47" s="225">
        <v>0</v>
      </c>
      <c r="BP47" s="223">
        <v>0</v>
      </c>
      <c r="BQ47" s="225">
        <v>0</v>
      </c>
      <c r="BR47" s="223">
        <v>0</v>
      </c>
      <c r="BS47" s="225">
        <v>0</v>
      </c>
      <c r="BT47" s="223">
        <v>0</v>
      </c>
      <c r="BU47" s="225">
        <v>0</v>
      </c>
      <c r="BV47" s="223">
        <v>0</v>
      </c>
      <c r="BW47" s="225">
        <v>0</v>
      </c>
      <c r="BX47" s="223">
        <v>0</v>
      </c>
      <c r="BY47" s="225">
        <v>0</v>
      </c>
      <c r="BZ47" s="223">
        <v>0</v>
      </c>
      <c r="CA47" s="225">
        <v>0</v>
      </c>
      <c r="CB47" s="223">
        <v>0</v>
      </c>
      <c r="CC47" s="225">
        <v>0</v>
      </c>
      <c r="CD47" s="223">
        <v>0</v>
      </c>
      <c r="CE47" s="225">
        <v>0</v>
      </c>
      <c r="CF47" s="232" t="s">
        <v>298</v>
      </c>
      <c r="CG47" s="223">
        <v>0</v>
      </c>
      <c r="CH47" s="225">
        <v>0</v>
      </c>
      <c r="CI47" s="223">
        <v>0</v>
      </c>
      <c r="CJ47" s="225">
        <v>0</v>
      </c>
      <c r="CK47" s="223">
        <v>0</v>
      </c>
      <c r="CL47" s="225">
        <v>0</v>
      </c>
      <c r="CM47" s="223">
        <v>0</v>
      </c>
      <c r="CN47" s="225">
        <v>0</v>
      </c>
      <c r="CO47" s="223">
        <v>0</v>
      </c>
      <c r="CP47" s="225">
        <v>0</v>
      </c>
      <c r="CQ47" s="223">
        <v>0</v>
      </c>
      <c r="CR47" s="225">
        <v>0</v>
      </c>
      <c r="CS47" s="223">
        <v>0</v>
      </c>
      <c r="CT47" s="225">
        <v>0</v>
      </c>
      <c r="CU47" s="223">
        <v>1</v>
      </c>
      <c r="CV47" s="225">
        <v>0.65359477124183007</v>
      </c>
      <c r="CW47" s="223">
        <v>0</v>
      </c>
      <c r="CX47" s="225">
        <v>0</v>
      </c>
      <c r="CY47" s="223">
        <v>0</v>
      </c>
      <c r="CZ47" s="225">
        <v>0</v>
      </c>
      <c r="DA47" s="232" t="s">
        <v>298</v>
      </c>
      <c r="DB47" s="227">
        <v>2</v>
      </c>
      <c r="DC47" s="228">
        <v>1.3071895424836601</v>
      </c>
      <c r="DD47" s="223">
        <v>0</v>
      </c>
      <c r="DE47" s="225">
        <v>0</v>
      </c>
      <c r="DF47" s="223">
        <v>0</v>
      </c>
      <c r="DG47" s="225">
        <v>0</v>
      </c>
      <c r="DH47" s="223">
        <v>0</v>
      </c>
      <c r="DI47" s="225">
        <v>0</v>
      </c>
      <c r="DJ47" s="223"/>
      <c r="DK47" s="225">
        <v>0</v>
      </c>
      <c r="DL47" s="223">
        <v>0</v>
      </c>
      <c r="DM47" s="225">
        <v>0</v>
      </c>
      <c r="DN47" s="223">
        <v>0</v>
      </c>
      <c r="DO47" s="225">
        <v>0</v>
      </c>
      <c r="DP47" s="223">
        <v>0</v>
      </c>
      <c r="DQ47" s="225">
        <v>0</v>
      </c>
      <c r="DR47" s="232" t="s">
        <v>298</v>
      </c>
      <c r="DS47" s="223">
        <v>0</v>
      </c>
      <c r="DT47" s="225">
        <v>0</v>
      </c>
      <c r="DU47" s="223">
        <v>0</v>
      </c>
      <c r="DV47" s="225">
        <v>0</v>
      </c>
      <c r="DW47" s="223">
        <v>0</v>
      </c>
      <c r="DX47" s="225">
        <v>0</v>
      </c>
      <c r="DY47" s="223">
        <v>0</v>
      </c>
      <c r="DZ47" s="225">
        <v>0</v>
      </c>
      <c r="EA47" s="223">
        <v>0</v>
      </c>
      <c r="EB47" s="225">
        <v>0</v>
      </c>
      <c r="EC47" s="223">
        <v>0</v>
      </c>
      <c r="ED47" s="225">
        <v>0</v>
      </c>
      <c r="EE47" s="223">
        <v>0</v>
      </c>
      <c r="EF47" s="225">
        <v>0</v>
      </c>
      <c r="EG47" s="223">
        <v>0</v>
      </c>
      <c r="EH47" s="225">
        <v>0</v>
      </c>
    </row>
    <row r="48" spans="1:138" ht="15" x14ac:dyDescent="0.3">
      <c r="A48" s="232" t="s">
        <v>141</v>
      </c>
      <c r="B48" s="223">
        <v>842</v>
      </c>
      <c r="C48" s="223">
        <v>295</v>
      </c>
      <c r="D48" s="223">
        <v>426</v>
      </c>
      <c r="E48" s="223">
        <v>0</v>
      </c>
      <c r="F48" s="224">
        <v>0</v>
      </c>
      <c r="G48" s="223">
        <v>0</v>
      </c>
      <c r="H48" s="225">
        <v>0</v>
      </c>
      <c r="I48" s="223">
        <v>4</v>
      </c>
      <c r="J48" s="225">
        <v>0.93896713615023475</v>
      </c>
      <c r="K48" s="223">
        <v>1</v>
      </c>
      <c r="L48" s="225">
        <v>0.23474178403755869</v>
      </c>
      <c r="M48" s="223">
        <v>0</v>
      </c>
      <c r="N48" s="225">
        <v>0</v>
      </c>
      <c r="O48" s="223">
        <v>1</v>
      </c>
      <c r="P48" s="225">
        <v>0.23474178403755869</v>
      </c>
      <c r="Q48" s="223">
        <v>1</v>
      </c>
      <c r="R48" s="225">
        <v>0.23474178403755869</v>
      </c>
      <c r="S48" s="223">
        <v>1</v>
      </c>
      <c r="T48" s="225">
        <v>0.23474178403755869</v>
      </c>
      <c r="U48" s="232" t="s">
        <v>141</v>
      </c>
      <c r="V48" s="223">
        <v>0</v>
      </c>
      <c r="W48" s="225">
        <v>0</v>
      </c>
      <c r="X48" s="223">
        <v>73</v>
      </c>
      <c r="Y48" s="225">
        <v>17.136150234741784</v>
      </c>
      <c r="Z48" s="223">
        <v>41</v>
      </c>
      <c r="AA48" s="225">
        <v>9.624413145539906</v>
      </c>
      <c r="AB48" s="223">
        <v>84</v>
      </c>
      <c r="AC48" s="225">
        <v>19.718309859154928</v>
      </c>
      <c r="AD48" s="223">
        <v>0</v>
      </c>
      <c r="AE48" s="225">
        <v>0</v>
      </c>
      <c r="AF48" s="223">
        <v>0</v>
      </c>
      <c r="AG48" s="225">
        <v>0</v>
      </c>
      <c r="AH48" s="223">
        <v>0</v>
      </c>
      <c r="AI48" s="225">
        <v>0</v>
      </c>
      <c r="AJ48" s="223">
        <v>0</v>
      </c>
      <c r="AK48" s="225">
        <v>0</v>
      </c>
      <c r="AL48" s="223">
        <v>73</v>
      </c>
      <c r="AM48" s="225">
        <v>17.136150234741784</v>
      </c>
      <c r="AN48" s="223">
        <v>40</v>
      </c>
      <c r="AO48" s="225">
        <v>9.3896713615023462</v>
      </c>
      <c r="AP48" s="232" t="s">
        <v>141</v>
      </c>
      <c r="AQ48" s="223">
        <v>0</v>
      </c>
      <c r="AR48" s="225">
        <v>0</v>
      </c>
      <c r="AS48" s="223">
        <v>1</v>
      </c>
      <c r="AT48" s="225">
        <v>0.23474178403755869</v>
      </c>
      <c r="AU48" s="223">
        <v>3</v>
      </c>
      <c r="AV48" s="225">
        <v>0.70422535211267612</v>
      </c>
      <c r="AW48" s="223">
        <v>32</v>
      </c>
      <c r="AX48" s="225">
        <v>7.511737089201878</v>
      </c>
      <c r="AY48" s="223">
        <v>1</v>
      </c>
      <c r="AZ48" s="225">
        <v>0.23474178403755869</v>
      </c>
      <c r="BA48" s="223">
        <v>32</v>
      </c>
      <c r="BB48" s="225">
        <v>7.511737089201878</v>
      </c>
      <c r="BC48" s="223">
        <v>17</v>
      </c>
      <c r="BD48" s="225">
        <v>3.9906103286384975</v>
      </c>
      <c r="BE48" s="223">
        <v>0</v>
      </c>
      <c r="BF48" s="225">
        <v>0</v>
      </c>
      <c r="BG48" s="223">
        <v>0</v>
      </c>
      <c r="BH48" s="225">
        <v>0</v>
      </c>
      <c r="BI48" s="223">
        <v>0</v>
      </c>
      <c r="BJ48" s="225">
        <v>0</v>
      </c>
      <c r="BK48" s="232" t="s">
        <v>141</v>
      </c>
      <c r="BL48" s="223">
        <v>3</v>
      </c>
      <c r="BM48" s="225">
        <v>0.70422535211267612</v>
      </c>
      <c r="BN48" s="223">
        <v>0</v>
      </c>
      <c r="BO48" s="225">
        <v>0</v>
      </c>
      <c r="BP48" s="223">
        <v>0</v>
      </c>
      <c r="BQ48" s="225">
        <v>0</v>
      </c>
      <c r="BR48" s="223">
        <v>0</v>
      </c>
      <c r="BS48" s="225">
        <v>0</v>
      </c>
      <c r="BT48" s="223">
        <v>0</v>
      </c>
      <c r="BU48" s="225">
        <v>0</v>
      </c>
      <c r="BV48" s="223">
        <v>0</v>
      </c>
      <c r="BW48" s="225">
        <v>0</v>
      </c>
      <c r="BX48" s="223">
        <v>0</v>
      </c>
      <c r="BY48" s="225">
        <v>0</v>
      </c>
      <c r="BZ48" s="223">
        <v>0</v>
      </c>
      <c r="CA48" s="225">
        <v>0</v>
      </c>
      <c r="CB48" s="223">
        <v>0</v>
      </c>
      <c r="CC48" s="225">
        <v>0</v>
      </c>
      <c r="CD48" s="223">
        <v>0</v>
      </c>
      <c r="CE48" s="225">
        <v>0</v>
      </c>
      <c r="CF48" s="232" t="s">
        <v>141</v>
      </c>
      <c r="CG48" s="223">
        <v>1</v>
      </c>
      <c r="CH48" s="225">
        <v>0.23474178403755869</v>
      </c>
      <c r="CI48" s="223">
        <v>2</v>
      </c>
      <c r="CJ48" s="225">
        <v>0.46948356807511737</v>
      </c>
      <c r="CK48" s="223">
        <v>0</v>
      </c>
      <c r="CL48" s="225">
        <v>0</v>
      </c>
      <c r="CM48" s="223">
        <v>0</v>
      </c>
      <c r="CN48" s="225">
        <v>0</v>
      </c>
      <c r="CO48" s="223">
        <v>0</v>
      </c>
      <c r="CP48" s="225">
        <v>0</v>
      </c>
      <c r="CQ48" s="223">
        <v>0</v>
      </c>
      <c r="CR48" s="225">
        <v>0</v>
      </c>
      <c r="CS48" s="223">
        <v>0</v>
      </c>
      <c r="CT48" s="225">
        <v>0</v>
      </c>
      <c r="CU48" s="223">
        <v>5</v>
      </c>
      <c r="CV48" s="225">
        <v>1.1737089201877933</v>
      </c>
      <c r="CW48" s="223">
        <v>0</v>
      </c>
      <c r="CX48" s="225">
        <v>0</v>
      </c>
      <c r="CY48" s="223">
        <v>4</v>
      </c>
      <c r="CZ48" s="225">
        <v>0.93896713615023475</v>
      </c>
      <c r="DA48" s="232" t="s">
        <v>141</v>
      </c>
      <c r="DB48" s="227">
        <v>2</v>
      </c>
      <c r="DC48" s="228">
        <v>0.46948356807511737</v>
      </c>
      <c r="DD48" s="223">
        <v>0</v>
      </c>
      <c r="DE48" s="225">
        <v>0</v>
      </c>
      <c r="DF48" s="223">
        <v>0</v>
      </c>
      <c r="DG48" s="225">
        <v>0</v>
      </c>
      <c r="DH48" s="223">
        <v>0</v>
      </c>
      <c r="DI48" s="225">
        <v>0</v>
      </c>
      <c r="DJ48" s="223"/>
      <c r="DK48" s="225">
        <v>0</v>
      </c>
      <c r="DL48" s="223">
        <v>0</v>
      </c>
      <c r="DM48" s="225">
        <v>0</v>
      </c>
      <c r="DN48" s="223">
        <v>0</v>
      </c>
      <c r="DO48" s="225">
        <v>0</v>
      </c>
      <c r="DP48" s="223">
        <v>0</v>
      </c>
      <c r="DQ48" s="225">
        <v>0</v>
      </c>
      <c r="DR48" s="232" t="s">
        <v>141</v>
      </c>
      <c r="DS48" s="223">
        <v>0</v>
      </c>
      <c r="DT48" s="225">
        <v>0</v>
      </c>
      <c r="DU48" s="223">
        <v>0</v>
      </c>
      <c r="DV48" s="225">
        <v>0</v>
      </c>
      <c r="DW48" s="223">
        <v>0</v>
      </c>
      <c r="DX48" s="225">
        <v>0</v>
      </c>
      <c r="DY48" s="223">
        <v>1</v>
      </c>
      <c r="DZ48" s="225">
        <v>0.23474178403755869</v>
      </c>
      <c r="EA48" s="223">
        <v>0</v>
      </c>
      <c r="EB48" s="225">
        <v>0</v>
      </c>
      <c r="EC48" s="223">
        <v>0</v>
      </c>
      <c r="ED48" s="225">
        <v>0</v>
      </c>
      <c r="EE48" s="223">
        <v>1</v>
      </c>
      <c r="EF48" s="225">
        <v>0.23474178403755869</v>
      </c>
      <c r="EG48" s="223">
        <v>2</v>
      </c>
      <c r="EH48" s="225">
        <v>0.46948356807511737</v>
      </c>
    </row>
    <row r="49" spans="1:138" ht="15" x14ac:dyDescent="0.3">
      <c r="A49" s="232" t="s">
        <v>299</v>
      </c>
      <c r="B49" s="223">
        <v>2280</v>
      </c>
      <c r="C49" s="223">
        <v>720</v>
      </c>
      <c r="D49" s="223">
        <v>1025</v>
      </c>
      <c r="E49" s="223">
        <v>0</v>
      </c>
      <c r="F49" s="224">
        <v>0</v>
      </c>
      <c r="G49" s="223">
        <v>0</v>
      </c>
      <c r="H49" s="225">
        <v>0</v>
      </c>
      <c r="I49" s="223">
        <v>4</v>
      </c>
      <c r="J49" s="225">
        <v>0.3902439024390244</v>
      </c>
      <c r="K49" s="223">
        <v>3</v>
      </c>
      <c r="L49" s="225">
        <v>0.29268292682926828</v>
      </c>
      <c r="M49" s="223">
        <v>1</v>
      </c>
      <c r="N49" s="225">
        <v>9.7560975609756101E-2</v>
      </c>
      <c r="O49" s="223">
        <v>5</v>
      </c>
      <c r="P49" s="225">
        <v>0.48780487804878048</v>
      </c>
      <c r="Q49" s="223">
        <v>0</v>
      </c>
      <c r="R49" s="225">
        <v>0</v>
      </c>
      <c r="S49" s="223">
        <v>1</v>
      </c>
      <c r="T49" s="225">
        <v>9.7560975609756101E-2</v>
      </c>
      <c r="U49" s="232" t="s">
        <v>299</v>
      </c>
      <c r="V49" s="223">
        <v>10</v>
      </c>
      <c r="W49" s="225">
        <v>0.97560975609756095</v>
      </c>
      <c r="X49" s="223">
        <v>146</v>
      </c>
      <c r="Y49" s="225">
        <v>14.243902439024389</v>
      </c>
      <c r="Z49" s="223">
        <v>58</v>
      </c>
      <c r="AA49" s="225">
        <v>5.6585365853658542</v>
      </c>
      <c r="AB49" s="223">
        <v>181</v>
      </c>
      <c r="AC49" s="225">
        <v>17.658536585365852</v>
      </c>
      <c r="AD49" s="223">
        <v>0</v>
      </c>
      <c r="AE49" s="225">
        <v>0</v>
      </c>
      <c r="AF49" s="223">
        <v>0</v>
      </c>
      <c r="AG49" s="225">
        <v>0</v>
      </c>
      <c r="AH49" s="223">
        <v>0</v>
      </c>
      <c r="AI49" s="225">
        <v>0</v>
      </c>
      <c r="AJ49" s="223">
        <v>2</v>
      </c>
      <c r="AK49" s="225">
        <v>0.1951219512195122</v>
      </c>
      <c r="AL49" s="223">
        <v>111</v>
      </c>
      <c r="AM49" s="225">
        <v>10.829268292682928</v>
      </c>
      <c r="AN49" s="223">
        <v>100</v>
      </c>
      <c r="AO49" s="225">
        <v>9.7560975609756095</v>
      </c>
      <c r="AP49" s="232" t="s">
        <v>299</v>
      </c>
      <c r="AQ49" s="223">
        <v>0</v>
      </c>
      <c r="AR49" s="225">
        <v>0</v>
      </c>
      <c r="AS49" s="223">
        <v>5</v>
      </c>
      <c r="AT49" s="225">
        <v>0.48780487804878048</v>
      </c>
      <c r="AU49" s="223">
        <v>16</v>
      </c>
      <c r="AV49" s="225">
        <v>1.5609756097560976</v>
      </c>
      <c r="AW49" s="223">
        <v>88</v>
      </c>
      <c r="AX49" s="225">
        <v>8.5853658536585371</v>
      </c>
      <c r="AY49" s="223">
        <v>5</v>
      </c>
      <c r="AZ49" s="225">
        <v>0.48780487804878048</v>
      </c>
      <c r="BA49" s="223">
        <v>71</v>
      </c>
      <c r="BB49" s="225">
        <v>6.9268292682926838</v>
      </c>
      <c r="BC49" s="223">
        <v>100</v>
      </c>
      <c r="BD49" s="225">
        <v>9.7560975609756095</v>
      </c>
      <c r="BE49" s="223">
        <v>0</v>
      </c>
      <c r="BF49" s="225">
        <v>0</v>
      </c>
      <c r="BG49" s="223">
        <v>0</v>
      </c>
      <c r="BH49" s="225">
        <v>0</v>
      </c>
      <c r="BI49" s="223">
        <v>0</v>
      </c>
      <c r="BJ49" s="225">
        <v>0</v>
      </c>
      <c r="BK49" s="232" t="s">
        <v>299</v>
      </c>
      <c r="BL49" s="223">
        <v>7</v>
      </c>
      <c r="BM49" s="225">
        <v>0.68292682926829273</v>
      </c>
      <c r="BN49" s="223">
        <v>0</v>
      </c>
      <c r="BO49" s="225">
        <v>0</v>
      </c>
      <c r="BP49" s="223">
        <v>0</v>
      </c>
      <c r="BQ49" s="225">
        <v>0</v>
      </c>
      <c r="BR49" s="223">
        <v>1</v>
      </c>
      <c r="BS49" s="225">
        <v>9.7560975609756101E-2</v>
      </c>
      <c r="BT49" s="223">
        <v>0</v>
      </c>
      <c r="BU49" s="225">
        <v>0</v>
      </c>
      <c r="BV49" s="223">
        <v>0</v>
      </c>
      <c r="BW49" s="225">
        <v>0</v>
      </c>
      <c r="BX49" s="223">
        <v>0</v>
      </c>
      <c r="BY49" s="225">
        <v>0</v>
      </c>
      <c r="BZ49" s="223">
        <v>1</v>
      </c>
      <c r="CA49" s="225">
        <v>9.7560975609756101E-2</v>
      </c>
      <c r="CB49" s="223">
        <v>0</v>
      </c>
      <c r="CC49" s="225">
        <v>0</v>
      </c>
      <c r="CD49" s="223">
        <v>0</v>
      </c>
      <c r="CE49" s="225">
        <v>0</v>
      </c>
      <c r="CF49" s="232" t="s">
        <v>299</v>
      </c>
      <c r="CG49" s="223">
        <v>0</v>
      </c>
      <c r="CH49" s="225">
        <v>0</v>
      </c>
      <c r="CI49" s="223">
        <v>13</v>
      </c>
      <c r="CJ49" s="225">
        <v>1.2682926829268293</v>
      </c>
      <c r="CK49" s="223">
        <v>0</v>
      </c>
      <c r="CL49" s="225">
        <v>0</v>
      </c>
      <c r="CM49" s="223">
        <v>0</v>
      </c>
      <c r="CN49" s="225">
        <v>0</v>
      </c>
      <c r="CO49" s="223">
        <v>0</v>
      </c>
      <c r="CP49" s="225">
        <v>0</v>
      </c>
      <c r="CQ49" s="223">
        <v>0</v>
      </c>
      <c r="CR49" s="225">
        <v>0</v>
      </c>
      <c r="CS49" s="223">
        <v>0</v>
      </c>
      <c r="CT49" s="225">
        <v>0</v>
      </c>
      <c r="CU49" s="223">
        <v>14</v>
      </c>
      <c r="CV49" s="225">
        <v>1.3658536585365855</v>
      </c>
      <c r="CW49" s="223">
        <v>0</v>
      </c>
      <c r="CX49" s="225">
        <v>0</v>
      </c>
      <c r="CY49" s="223">
        <v>8</v>
      </c>
      <c r="CZ49" s="225">
        <v>0.78048780487804881</v>
      </c>
      <c r="DA49" s="232" t="s">
        <v>299</v>
      </c>
      <c r="DB49" s="227">
        <v>52</v>
      </c>
      <c r="DC49" s="228">
        <v>5.0731707317073171</v>
      </c>
      <c r="DD49" s="223">
        <v>0</v>
      </c>
      <c r="DE49" s="225">
        <v>0</v>
      </c>
      <c r="DF49" s="223">
        <v>0</v>
      </c>
      <c r="DG49" s="225">
        <v>0</v>
      </c>
      <c r="DH49" s="223">
        <v>0</v>
      </c>
      <c r="DI49" s="225">
        <v>0</v>
      </c>
      <c r="DJ49" s="223"/>
      <c r="DK49" s="225">
        <v>0</v>
      </c>
      <c r="DL49" s="223">
        <v>0</v>
      </c>
      <c r="DM49" s="225">
        <v>0</v>
      </c>
      <c r="DN49" s="223">
        <v>2</v>
      </c>
      <c r="DO49" s="225">
        <v>0.1951219512195122</v>
      </c>
      <c r="DP49" s="223">
        <v>0</v>
      </c>
      <c r="DQ49" s="225">
        <v>0</v>
      </c>
      <c r="DR49" s="232" t="s">
        <v>299</v>
      </c>
      <c r="DS49" s="223">
        <v>0</v>
      </c>
      <c r="DT49" s="225">
        <v>0</v>
      </c>
      <c r="DU49" s="223">
        <v>0</v>
      </c>
      <c r="DV49" s="225">
        <v>0</v>
      </c>
      <c r="DW49" s="223">
        <v>0</v>
      </c>
      <c r="DX49" s="225">
        <v>0</v>
      </c>
      <c r="DY49" s="223">
        <v>6</v>
      </c>
      <c r="DZ49" s="225">
        <v>0.58536585365853655</v>
      </c>
      <c r="EA49" s="223">
        <v>0</v>
      </c>
      <c r="EB49" s="225">
        <v>0</v>
      </c>
      <c r="EC49" s="223">
        <v>2</v>
      </c>
      <c r="ED49" s="225">
        <v>0.1951219512195122</v>
      </c>
      <c r="EE49" s="223">
        <v>0</v>
      </c>
      <c r="EF49" s="225">
        <v>0</v>
      </c>
      <c r="EG49" s="223">
        <v>12</v>
      </c>
      <c r="EH49" s="225">
        <v>1.1707317073170731</v>
      </c>
    </row>
    <row r="50" spans="1:138" ht="15" x14ac:dyDescent="0.3">
      <c r="A50" s="232" t="s">
        <v>300</v>
      </c>
      <c r="B50" s="223">
        <v>106</v>
      </c>
      <c r="C50" s="223">
        <v>18</v>
      </c>
      <c r="D50" s="223">
        <v>21</v>
      </c>
      <c r="E50" s="223">
        <v>0</v>
      </c>
      <c r="F50" s="224">
        <v>0</v>
      </c>
      <c r="G50" s="223">
        <v>0</v>
      </c>
      <c r="H50" s="225">
        <v>0</v>
      </c>
      <c r="I50" s="223">
        <v>0</v>
      </c>
      <c r="J50" s="225">
        <v>0</v>
      </c>
      <c r="K50" s="223">
        <v>1</v>
      </c>
      <c r="L50" s="225">
        <v>4.7619047619047619</v>
      </c>
      <c r="M50" s="223">
        <v>0</v>
      </c>
      <c r="N50" s="225">
        <v>0</v>
      </c>
      <c r="O50" s="223">
        <v>0</v>
      </c>
      <c r="P50" s="225">
        <v>0</v>
      </c>
      <c r="Q50" s="223">
        <v>0</v>
      </c>
      <c r="R50" s="225">
        <v>0</v>
      </c>
      <c r="S50" s="223">
        <v>0</v>
      </c>
      <c r="T50" s="225">
        <v>0</v>
      </c>
      <c r="U50" s="232" t="s">
        <v>300</v>
      </c>
      <c r="V50" s="223">
        <v>0</v>
      </c>
      <c r="W50" s="225">
        <v>0</v>
      </c>
      <c r="X50" s="223">
        <v>5</v>
      </c>
      <c r="Y50" s="225">
        <v>23.809523809523807</v>
      </c>
      <c r="Z50" s="223">
        <v>2</v>
      </c>
      <c r="AA50" s="225">
        <v>9.5238095238095237</v>
      </c>
      <c r="AB50" s="223">
        <v>4</v>
      </c>
      <c r="AC50" s="225">
        <v>19.047619047619047</v>
      </c>
      <c r="AD50" s="223">
        <v>0</v>
      </c>
      <c r="AE50" s="225">
        <v>0</v>
      </c>
      <c r="AF50" s="223">
        <v>0</v>
      </c>
      <c r="AG50" s="225">
        <v>0</v>
      </c>
      <c r="AH50" s="223">
        <v>0</v>
      </c>
      <c r="AI50" s="225">
        <v>0</v>
      </c>
      <c r="AJ50" s="223">
        <v>0</v>
      </c>
      <c r="AK50" s="225">
        <v>0</v>
      </c>
      <c r="AL50" s="223">
        <v>3</v>
      </c>
      <c r="AM50" s="225">
        <v>14.285714285714285</v>
      </c>
      <c r="AN50" s="223">
        <v>2</v>
      </c>
      <c r="AO50" s="225">
        <v>9.5238095238095237</v>
      </c>
      <c r="AP50" s="232" t="s">
        <v>300</v>
      </c>
      <c r="AQ50" s="223">
        <v>0</v>
      </c>
      <c r="AR50" s="225">
        <v>0</v>
      </c>
      <c r="AS50" s="223">
        <v>0</v>
      </c>
      <c r="AT50" s="225">
        <v>0</v>
      </c>
      <c r="AU50" s="223">
        <v>2</v>
      </c>
      <c r="AV50" s="225">
        <v>9.5238095238095237</v>
      </c>
      <c r="AW50" s="223">
        <v>2</v>
      </c>
      <c r="AX50" s="225">
        <v>9.5238095238095237</v>
      </c>
      <c r="AY50" s="223">
        <v>0</v>
      </c>
      <c r="AZ50" s="225">
        <v>0</v>
      </c>
      <c r="BA50" s="223">
        <v>0</v>
      </c>
      <c r="BB50" s="225">
        <v>0</v>
      </c>
      <c r="BC50" s="223">
        <v>0</v>
      </c>
      <c r="BD50" s="225">
        <v>0</v>
      </c>
      <c r="BE50" s="223">
        <v>0</v>
      </c>
      <c r="BF50" s="225">
        <v>0</v>
      </c>
      <c r="BG50" s="223">
        <v>0</v>
      </c>
      <c r="BH50" s="225">
        <v>0</v>
      </c>
      <c r="BI50" s="223">
        <v>0</v>
      </c>
      <c r="BJ50" s="225">
        <v>0</v>
      </c>
      <c r="BK50" s="232" t="s">
        <v>300</v>
      </c>
      <c r="BL50" s="223">
        <v>0</v>
      </c>
      <c r="BM50" s="225">
        <v>0</v>
      </c>
      <c r="BN50" s="223">
        <v>0</v>
      </c>
      <c r="BO50" s="225">
        <v>0</v>
      </c>
      <c r="BP50" s="223">
        <v>0</v>
      </c>
      <c r="BQ50" s="225">
        <v>0</v>
      </c>
      <c r="BR50" s="223">
        <v>0</v>
      </c>
      <c r="BS50" s="225">
        <v>0</v>
      </c>
      <c r="BT50" s="223">
        <v>0</v>
      </c>
      <c r="BU50" s="225">
        <v>0</v>
      </c>
      <c r="BV50" s="223">
        <v>0</v>
      </c>
      <c r="BW50" s="225">
        <v>0</v>
      </c>
      <c r="BX50" s="223">
        <v>0</v>
      </c>
      <c r="BY50" s="225">
        <v>0</v>
      </c>
      <c r="BZ50" s="223">
        <v>0</v>
      </c>
      <c r="CA50" s="225">
        <v>0</v>
      </c>
      <c r="CB50" s="223">
        <v>0</v>
      </c>
      <c r="CC50" s="225">
        <v>0</v>
      </c>
      <c r="CD50" s="223">
        <v>0</v>
      </c>
      <c r="CE50" s="225">
        <v>0</v>
      </c>
      <c r="CF50" s="232" t="s">
        <v>300</v>
      </c>
      <c r="CG50" s="223">
        <v>0</v>
      </c>
      <c r="CH50" s="225">
        <v>0</v>
      </c>
      <c r="CI50" s="223">
        <v>0</v>
      </c>
      <c r="CJ50" s="225">
        <v>0</v>
      </c>
      <c r="CK50" s="223">
        <v>0</v>
      </c>
      <c r="CL50" s="225">
        <v>0</v>
      </c>
      <c r="CM50" s="223">
        <v>0</v>
      </c>
      <c r="CN50" s="225">
        <v>0</v>
      </c>
      <c r="CO50" s="223">
        <v>0</v>
      </c>
      <c r="CP50" s="225">
        <v>0</v>
      </c>
      <c r="CQ50" s="223">
        <v>0</v>
      </c>
      <c r="CR50" s="225">
        <v>0</v>
      </c>
      <c r="CS50" s="223">
        <v>0</v>
      </c>
      <c r="CT50" s="225">
        <v>0</v>
      </c>
      <c r="CU50" s="223">
        <v>0</v>
      </c>
      <c r="CV50" s="225">
        <v>0</v>
      </c>
      <c r="CW50" s="223">
        <v>0</v>
      </c>
      <c r="CX50" s="225">
        <v>0</v>
      </c>
      <c r="CY50" s="223">
        <v>0</v>
      </c>
      <c r="CZ50" s="225">
        <v>0</v>
      </c>
      <c r="DA50" s="232" t="s">
        <v>300</v>
      </c>
      <c r="DB50" s="227">
        <v>0</v>
      </c>
      <c r="DC50" s="228">
        <v>0</v>
      </c>
      <c r="DD50" s="223">
        <v>0</v>
      </c>
      <c r="DE50" s="225">
        <v>0</v>
      </c>
      <c r="DF50" s="223">
        <v>0</v>
      </c>
      <c r="DG50" s="225">
        <v>0</v>
      </c>
      <c r="DH50" s="223">
        <v>0</v>
      </c>
      <c r="DI50" s="225">
        <v>0</v>
      </c>
      <c r="DJ50" s="223"/>
      <c r="DK50" s="225">
        <v>0</v>
      </c>
      <c r="DL50" s="223">
        <v>0</v>
      </c>
      <c r="DM50" s="225">
        <v>0</v>
      </c>
      <c r="DN50" s="223">
        <v>0</v>
      </c>
      <c r="DO50" s="225">
        <v>0</v>
      </c>
      <c r="DP50" s="223">
        <v>0</v>
      </c>
      <c r="DQ50" s="225">
        <v>0</v>
      </c>
      <c r="DR50" s="232" t="s">
        <v>300</v>
      </c>
      <c r="DS50" s="223">
        <v>0</v>
      </c>
      <c r="DT50" s="225">
        <v>0</v>
      </c>
      <c r="DU50" s="223">
        <v>0</v>
      </c>
      <c r="DV50" s="225">
        <v>0</v>
      </c>
      <c r="DW50" s="223">
        <v>0</v>
      </c>
      <c r="DX50" s="225">
        <v>0</v>
      </c>
      <c r="DY50" s="223">
        <v>0</v>
      </c>
      <c r="DZ50" s="225">
        <v>0</v>
      </c>
      <c r="EA50" s="223">
        <v>0</v>
      </c>
      <c r="EB50" s="225">
        <v>0</v>
      </c>
      <c r="EC50" s="223">
        <v>0</v>
      </c>
      <c r="ED50" s="225">
        <v>0</v>
      </c>
      <c r="EE50" s="223">
        <v>0</v>
      </c>
      <c r="EF50" s="225">
        <v>0</v>
      </c>
      <c r="EG50" s="223">
        <v>0</v>
      </c>
      <c r="EH50" s="225">
        <v>0</v>
      </c>
    </row>
    <row r="51" spans="1:138" ht="15" x14ac:dyDescent="0.3">
      <c r="A51" s="232" t="s">
        <v>301</v>
      </c>
      <c r="B51" s="223">
        <v>1384</v>
      </c>
      <c r="C51" s="223">
        <v>251</v>
      </c>
      <c r="D51" s="223">
        <v>348</v>
      </c>
      <c r="E51" s="223">
        <v>0</v>
      </c>
      <c r="F51" s="224">
        <v>0</v>
      </c>
      <c r="G51" s="223">
        <v>0</v>
      </c>
      <c r="H51" s="225">
        <v>0</v>
      </c>
      <c r="I51" s="223">
        <v>2</v>
      </c>
      <c r="J51" s="225">
        <v>0.57471264367816088</v>
      </c>
      <c r="K51" s="223">
        <v>4</v>
      </c>
      <c r="L51" s="225">
        <v>1.1494252873563218</v>
      </c>
      <c r="M51" s="223">
        <v>0</v>
      </c>
      <c r="N51" s="225">
        <v>0</v>
      </c>
      <c r="O51" s="223">
        <v>1</v>
      </c>
      <c r="P51" s="225">
        <v>0.28735632183908044</v>
      </c>
      <c r="Q51" s="223">
        <v>0</v>
      </c>
      <c r="R51" s="225">
        <v>0</v>
      </c>
      <c r="S51" s="223">
        <v>0</v>
      </c>
      <c r="T51" s="225">
        <v>0</v>
      </c>
      <c r="U51" s="232" t="s">
        <v>301</v>
      </c>
      <c r="V51" s="223">
        <v>1</v>
      </c>
      <c r="W51" s="225">
        <v>0.28735632183908044</v>
      </c>
      <c r="X51" s="223">
        <v>56</v>
      </c>
      <c r="Y51" s="225">
        <v>16.091954022988507</v>
      </c>
      <c r="Z51" s="223">
        <v>28</v>
      </c>
      <c r="AA51" s="225">
        <v>8.0459770114942533</v>
      </c>
      <c r="AB51" s="223">
        <v>78</v>
      </c>
      <c r="AC51" s="225">
        <v>22.413793103448278</v>
      </c>
      <c r="AD51" s="223">
        <v>0</v>
      </c>
      <c r="AE51" s="225">
        <v>0</v>
      </c>
      <c r="AF51" s="223">
        <v>0</v>
      </c>
      <c r="AG51" s="225">
        <v>0</v>
      </c>
      <c r="AH51" s="223">
        <v>0</v>
      </c>
      <c r="AI51" s="225">
        <v>0</v>
      </c>
      <c r="AJ51" s="223">
        <v>0</v>
      </c>
      <c r="AK51" s="225">
        <v>0</v>
      </c>
      <c r="AL51" s="223">
        <v>65</v>
      </c>
      <c r="AM51" s="225">
        <v>18.678160919540229</v>
      </c>
      <c r="AN51" s="223">
        <v>16</v>
      </c>
      <c r="AO51" s="225">
        <v>4.5977011494252871</v>
      </c>
      <c r="AP51" s="232" t="s">
        <v>301</v>
      </c>
      <c r="AQ51" s="223">
        <v>0</v>
      </c>
      <c r="AR51" s="225">
        <v>0</v>
      </c>
      <c r="AS51" s="223">
        <v>2</v>
      </c>
      <c r="AT51" s="225">
        <v>0.57471264367816088</v>
      </c>
      <c r="AU51" s="223">
        <v>5</v>
      </c>
      <c r="AV51" s="225">
        <v>1.4367816091954022</v>
      </c>
      <c r="AW51" s="223">
        <v>12</v>
      </c>
      <c r="AX51" s="225">
        <v>3.4482758620689653</v>
      </c>
      <c r="AY51" s="223">
        <v>0</v>
      </c>
      <c r="AZ51" s="225">
        <v>0</v>
      </c>
      <c r="BA51" s="223">
        <v>34</v>
      </c>
      <c r="BB51" s="225">
        <v>9.7701149425287355</v>
      </c>
      <c r="BC51" s="223">
        <v>17</v>
      </c>
      <c r="BD51" s="225">
        <v>4.8850574712643677</v>
      </c>
      <c r="BE51" s="223">
        <v>1</v>
      </c>
      <c r="BF51" s="225">
        <v>0.28735632183908044</v>
      </c>
      <c r="BG51" s="223">
        <v>0</v>
      </c>
      <c r="BH51" s="225">
        <v>0</v>
      </c>
      <c r="BI51" s="223">
        <v>0</v>
      </c>
      <c r="BJ51" s="225">
        <v>0</v>
      </c>
      <c r="BK51" s="232" t="s">
        <v>301</v>
      </c>
      <c r="BL51" s="223">
        <v>0</v>
      </c>
      <c r="BM51" s="225">
        <v>0</v>
      </c>
      <c r="BN51" s="223">
        <v>0</v>
      </c>
      <c r="BO51" s="225">
        <v>0</v>
      </c>
      <c r="BP51" s="223">
        <v>0</v>
      </c>
      <c r="BQ51" s="225">
        <v>0</v>
      </c>
      <c r="BR51" s="223">
        <v>0</v>
      </c>
      <c r="BS51" s="225">
        <v>0</v>
      </c>
      <c r="BT51" s="223">
        <v>0</v>
      </c>
      <c r="BU51" s="225">
        <v>0</v>
      </c>
      <c r="BV51" s="223">
        <v>0</v>
      </c>
      <c r="BW51" s="225">
        <v>0</v>
      </c>
      <c r="BX51" s="223">
        <v>0</v>
      </c>
      <c r="BY51" s="225">
        <v>0</v>
      </c>
      <c r="BZ51" s="223">
        <v>0</v>
      </c>
      <c r="CA51" s="225">
        <v>0</v>
      </c>
      <c r="CB51" s="223">
        <v>0</v>
      </c>
      <c r="CC51" s="225">
        <v>0</v>
      </c>
      <c r="CD51" s="223">
        <v>1</v>
      </c>
      <c r="CE51" s="225">
        <v>0.28735632183908044</v>
      </c>
      <c r="CF51" s="232" t="s">
        <v>301</v>
      </c>
      <c r="CG51" s="223">
        <v>0</v>
      </c>
      <c r="CH51" s="225">
        <v>0</v>
      </c>
      <c r="CI51" s="223">
        <v>1</v>
      </c>
      <c r="CJ51" s="225">
        <v>0.28735632183908044</v>
      </c>
      <c r="CK51" s="223">
        <v>0</v>
      </c>
      <c r="CL51" s="225">
        <v>0</v>
      </c>
      <c r="CM51" s="223">
        <v>0</v>
      </c>
      <c r="CN51" s="225">
        <v>0</v>
      </c>
      <c r="CO51" s="223">
        <v>0</v>
      </c>
      <c r="CP51" s="225">
        <v>0</v>
      </c>
      <c r="CQ51" s="223">
        <v>0</v>
      </c>
      <c r="CR51" s="225">
        <v>0</v>
      </c>
      <c r="CS51" s="223">
        <v>0</v>
      </c>
      <c r="CT51" s="225">
        <v>0</v>
      </c>
      <c r="CU51" s="223">
        <v>2</v>
      </c>
      <c r="CV51" s="225">
        <v>0.57471264367816088</v>
      </c>
      <c r="CW51" s="223">
        <v>0</v>
      </c>
      <c r="CX51" s="225">
        <v>0</v>
      </c>
      <c r="CY51" s="223">
        <v>16</v>
      </c>
      <c r="CZ51" s="225">
        <v>4.5977011494252871</v>
      </c>
      <c r="DA51" s="232" t="s">
        <v>301</v>
      </c>
      <c r="DB51" s="227">
        <v>3</v>
      </c>
      <c r="DC51" s="228">
        <v>0.86206896551724133</v>
      </c>
      <c r="DD51" s="223">
        <v>0</v>
      </c>
      <c r="DE51" s="225">
        <v>0</v>
      </c>
      <c r="DF51" s="223">
        <v>1</v>
      </c>
      <c r="DG51" s="225">
        <v>0.28735632183908044</v>
      </c>
      <c r="DH51" s="223">
        <v>0</v>
      </c>
      <c r="DI51" s="225">
        <v>0</v>
      </c>
      <c r="DJ51" s="223"/>
      <c r="DK51" s="225">
        <v>0</v>
      </c>
      <c r="DL51" s="223">
        <v>0</v>
      </c>
      <c r="DM51" s="225">
        <v>0</v>
      </c>
      <c r="DN51" s="223">
        <v>0</v>
      </c>
      <c r="DO51" s="225">
        <v>0</v>
      </c>
      <c r="DP51" s="223">
        <v>0</v>
      </c>
      <c r="DQ51" s="225">
        <v>0</v>
      </c>
      <c r="DR51" s="232" t="s">
        <v>301</v>
      </c>
      <c r="DS51" s="223">
        <v>0</v>
      </c>
      <c r="DT51" s="225">
        <v>0</v>
      </c>
      <c r="DU51" s="223">
        <v>0</v>
      </c>
      <c r="DV51" s="225">
        <v>0</v>
      </c>
      <c r="DW51" s="223">
        <v>0</v>
      </c>
      <c r="DX51" s="225">
        <v>0</v>
      </c>
      <c r="DY51" s="223">
        <v>1</v>
      </c>
      <c r="DZ51" s="225">
        <v>0.28735632183908044</v>
      </c>
      <c r="EA51" s="223">
        <v>0</v>
      </c>
      <c r="EB51" s="225">
        <v>0</v>
      </c>
      <c r="EC51" s="223">
        <v>1</v>
      </c>
      <c r="ED51" s="225">
        <v>0.28735632183908044</v>
      </c>
      <c r="EE51" s="223">
        <v>0</v>
      </c>
      <c r="EF51" s="225">
        <v>0</v>
      </c>
      <c r="EG51" s="223">
        <v>0</v>
      </c>
      <c r="EH51" s="225">
        <v>0</v>
      </c>
    </row>
    <row r="52" spans="1:138" ht="13.8" customHeight="1" x14ac:dyDescent="0.3">
      <c r="A52" s="232" t="s">
        <v>302</v>
      </c>
      <c r="B52" s="223">
        <v>4706</v>
      </c>
      <c r="C52" s="223">
        <v>659</v>
      </c>
      <c r="D52" s="223">
        <v>940</v>
      </c>
      <c r="E52" s="223">
        <v>0</v>
      </c>
      <c r="F52" s="224">
        <v>0</v>
      </c>
      <c r="G52" s="223">
        <v>0</v>
      </c>
      <c r="H52" s="225">
        <v>0</v>
      </c>
      <c r="I52" s="223">
        <v>1</v>
      </c>
      <c r="J52" s="225">
        <v>0.10638297872340426</v>
      </c>
      <c r="K52" s="223">
        <v>6</v>
      </c>
      <c r="L52" s="225">
        <v>0.63829787234042545</v>
      </c>
      <c r="M52" s="223">
        <v>0</v>
      </c>
      <c r="N52" s="225">
        <v>0</v>
      </c>
      <c r="O52" s="223">
        <v>2</v>
      </c>
      <c r="P52" s="225">
        <v>0.21276595744680851</v>
      </c>
      <c r="Q52" s="223">
        <v>0</v>
      </c>
      <c r="R52" s="225">
        <v>0</v>
      </c>
      <c r="S52" s="223">
        <v>0</v>
      </c>
      <c r="T52" s="225">
        <v>0</v>
      </c>
      <c r="U52" s="232" t="s">
        <v>302</v>
      </c>
      <c r="V52" s="223">
        <v>1</v>
      </c>
      <c r="W52" s="225">
        <v>0.10638297872340426</v>
      </c>
      <c r="X52" s="223">
        <v>91</v>
      </c>
      <c r="Y52" s="225">
        <v>9.6808510638297882</v>
      </c>
      <c r="Z52" s="223">
        <v>47</v>
      </c>
      <c r="AA52" s="225">
        <v>5</v>
      </c>
      <c r="AB52" s="223">
        <v>269</v>
      </c>
      <c r="AC52" s="225">
        <v>28.617021276595743</v>
      </c>
      <c r="AD52" s="223">
        <v>0</v>
      </c>
      <c r="AE52" s="225">
        <v>0</v>
      </c>
      <c r="AF52" s="223">
        <v>0</v>
      </c>
      <c r="AG52" s="225">
        <v>0</v>
      </c>
      <c r="AH52" s="223">
        <v>0</v>
      </c>
      <c r="AI52" s="225">
        <v>0</v>
      </c>
      <c r="AJ52" s="223">
        <v>0</v>
      </c>
      <c r="AK52" s="225">
        <v>0</v>
      </c>
      <c r="AL52" s="223">
        <v>95</v>
      </c>
      <c r="AM52" s="225">
        <v>10.106382978723403</v>
      </c>
      <c r="AN52" s="223">
        <v>104</v>
      </c>
      <c r="AO52" s="225">
        <v>11.063829787234042</v>
      </c>
      <c r="AP52" s="232" t="s">
        <v>302</v>
      </c>
      <c r="AQ52" s="223">
        <v>0</v>
      </c>
      <c r="AR52" s="225">
        <v>0</v>
      </c>
      <c r="AS52" s="223">
        <v>25</v>
      </c>
      <c r="AT52" s="225">
        <v>2.6595744680851063</v>
      </c>
      <c r="AU52" s="223">
        <v>13</v>
      </c>
      <c r="AV52" s="225">
        <v>1.3829787234042552</v>
      </c>
      <c r="AW52" s="223">
        <v>104</v>
      </c>
      <c r="AX52" s="225">
        <v>11.063829787234042</v>
      </c>
      <c r="AY52" s="223">
        <v>3</v>
      </c>
      <c r="AZ52" s="225">
        <v>0.31914893617021273</v>
      </c>
      <c r="BA52" s="223">
        <v>47</v>
      </c>
      <c r="BB52" s="225">
        <v>5</v>
      </c>
      <c r="BC52" s="223">
        <v>88</v>
      </c>
      <c r="BD52" s="225">
        <v>9.3617021276595747</v>
      </c>
      <c r="BE52" s="223">
        <v>1</v>
      </c>
      <c r="BF52" s="225">
        <v>0.10638297872340426</v>
      </c>
      <c r="BG52" s="223">
        <v>0</v>
      </c>
      <c r="BH52" s="225">
        <v>0</v>
      </c>
      <c r="BI52" s="223">
        <v>0</v>
      </c>
      <c r="BJ52" s="225">
        <v>0</v>
      </c>
      <c r="BK52" s="232" t="s">
        <v>302</v>
      </c>
      <c r="BL52" s="223">
        <v>4</v>
      </c>
      <c r="BM52" s="225">
        <v>0.42553191489361702</v>
      </c>
      <c r="BN52" s="223">
        <v>0</v>
      </c>
      <c r="BO52" s="225">
        <v>0</v>
      </c>
      <c r="BP52" s="223">
        <v>0</v>
      </c>
      <c r="BQ52" s="225">
        <v>0</v>
      </c>
      <c r="BR52" s="223">
        <v>1</v>
      </c>
      <c r="BS52" s="225">
        <v>0.10638297872340426</v>
      </c>
      <c r="BT52" s="223">
        <v>0</v>
      </c>
      <c r="BU52" s="225">
        <v>0</v>
      </c>
      <c r="BV52" s="223">
        <v>0</v>
      </c>
      <c r="BW52" s="225">
        <v>0</v>
      </c>
      <c r="BX52" s="223">
        <v>0</v>
      </c>
      <c r="BY52" s="225">
        <v>0</v>
      </c>
      <c r="BZ52" s="223">
        <v>1</v>
      </c>
      <c r="CA52" s="225">
        <v>0.10638297872340426</v>
      </c>
      <c r="CB52" s="223">
        <v>0</v>
      </c>
      <c r="CC52" s="225">
        <v>0</v>
      </c>
      <c r="CD52" s="223">
        <v>0</v>
      </c>
      <c r="CE52" s="225">
        <v>0</v>
      </c>
      <c r="CF52" s="232" t="s">
        <v>302</v>
      </c>
      <c r="CG52" s="223">
        <v>0</v>
      </c>
      <c r="CH52" s="225">
        <v>0</v>
      </c>
      <c r="CI52" s="223">
        <v>1</v>
      </c>
      <c r="CJ52" s="225">
        <v>0.10638297872340426</v>
      </c>
      <c r="CK52" s="223">
        <v>0</v>
      </c>
      <c r="CL52" s="225">
        <v>0</v>
      </c>
      <c r="CM52" s="223">
        <v>0</v>
      </c>
      <c r="CN52" s="225">
        <v>0</v>
      </c>
      <c r="CO52" s="223">
        <v>0</v>
      </c>
      <c r="CP52" s="225">
        <v>0</v>
      </c>
      <c r="CQ52" s="223">
        <v>0</v>
      </c>
      <c r="CR52" s="225">
        <v>0</v>
      </c>
      <c r="CS52" s="223">
        <v>0</v>
      </c>
      <c r="CT52" s="225">
        <v>0</v>
      </c>
      <c r="CU52" s="223">
        <v>5</v>
      </c>
      <c r="CV52" s="225">
        <v>0.53191489361702127</v>
      </c>
      <c r="CW52" s="223">
        <v>1</v>
      </c>
      <c r="CX52" s="225">
        <v>0.10638297872340426</v>
      </c>
      <c r="CY52" s="223">
        <v>10</v>
      </c>
      <c r="CZ52" s="225">
        <v>1.0638297872340425</v>
      </c>
      <c r="DA52" s="232" t="s">
        <v>302</v>
      </c>
      <c r="DB52" s="227">
        <v>10</v>
      </c>
      <c r="DC52" s="228">
        <v>1.0638297872340425</v>
      </c>
      <c r="DD52" s="223">
        <v>0</v>
      </c>
      <c r="DE52" s="225">
        <v>0</v>
      </c>
      <c r="DF52" s="223">
        <v>0</v>
      </c>
      <c r="DG52" s="225">
        <v>0</v>
      </c>
      <c r="DH52" s="223">
        <v>0</v>
      </c>
      <c r="DI52" s="225">
        <v>0</v>
      </c>
      <c r="DJ52" s="223"/>
      <c r="DK52" s="225">
        <v>0</v>
      </c>
      <c r="DL52" s="223">
        <v>0</v>
      </c>
      <c r="DM52" s="225">
        <v>0</v>
      </c>
      <c r="DN52" s="223">
        <v>0</v>
      </c>
      <c r="DO52" s="225">
        <v>0</v>
      </c>
      <c r="DP52" s="223">
        <v>2</v>
      </c>
      <c r="DQ52" s="225">
        <v>0.21276595744680851</v>
      </c>
      <c r="DR52" s="232" t="s">
        <v>302</v>
      </c>
      <c r="DS52" s="223">
        <v>0</v>
      </c>
      <c r="DT52" s="225">
        <v>0</v>
      </c>
      <c r="DU52" s="223">
        <v>0</v>
      </c>
      <c r="DV52" s="225">
        <v>0</v>
      </c>
      <c r="DW52" s="223">
        <v>2</v>
      </c>
      <c r="DX52" s="225">
        <v>0.21276595744680851</v>
      </c>
      <c r="DY52" s="223">
        <v>0</v>
      </c>
      <c r="DZ52" s="225">
        <v>0</v>
      </c>
      <c r="EA52" s="223">
        <v>0</v>
      </c>
      <c r="EB52" s="225">
        <v>0</v>
      </c>
      <c r="EC52" s="223">
        <v>0</v>
      </c>
      <c r="ED52" s="225">
        <v>0</v>
      </c>
      <c r="EE52" s="223">
        <v>1</v>
      </c>
      <c r="EF52" s="225">
        <v>0.10638297872340426</v>
      </c>
      <c r="EG52" s="223">
        <v>5</v>
      </c>
      <c r="EH52" s="225">
        <v>0.53191489361702127</v>
      </c>
    </row>
    <row r="53" spans="1:138" ht="13.8" customHeight="1" x14ac:dyDescent="0.3">
      <c r="A53" s="232" t="s">
        <v>303</v>
      </c>
      <c r="B53" s="223">
        <v>1249</v>
      </c>
      <c r="C53" s="223">
        <v>228</v>
      </c>
      <c r="D53" s="223">
        <v>306</v>
      </c>
      <c r="E53" s="223">
        <v>0</v>
      </c>
      <c r="F53" s="224">
        <v>0</v>
      </c>
      <c r="G53" s="223">
        <v>0</v>
      </c>
      <c r="H53" s="225">
        <v>0</v>
      </c>
      <c r="I53" s="223">
        <v>1</v>
      </c>
      <c r="J53" s="225">
        <v>0.32679738562091504</v>
      </c>
      <c r="K53" s="223">
        <v>0</v>
      </c>
      <c r="L53" s="225">
        <v>0</v>
      </c>
      <c r="M53" s="223">
        <v>0</v>
      </c>
      <c r="N53" s="225">
        <v>0</v>
      </c>
      <c r="O53" s="223">
        <v>1</v>
      </c>
      <c r="P53" s="225">
        <v>0.32679738562091504</v>
      </c>
      <c r="Q53" s="223">
        <v>0</v>
      </c>
      <c r="R53" s="225">
        <v>0</v>
      </c>
      <c r="S53" s="223">
        <v>1</v>
      </c>
      <c r="T53" s="225">
        <v>0.32679738562091504</v>
      </c>
      <c r="U53" s="232" t="s">
        <v>303</v>
      </c>
      <c r="V53" s="223">
        <v>0</v>
      </c>
      <c r="W53" s="225">
        <v>0</v>
      </c>
      <c r="X53" s="223">
        <v>48</v>
      </c>
      <c r="Y53" s="225">
        <v>15.686274509803921</v>
      </c>
      <c r="Z53" s="223">
        <v>21</v>
      </c>
      <c r="AA53" s="225">
        <v>6.8627450980392162</v>
      </c>
      <c r="AB53" s="223">
        <v>50</v>
      </c>
      <c r="AC53" s="225">
        <v>16.33986928104575</v>
      </c>
      <c r="AD53" s="223">
        <v>0</v>
      </c>
      <c r="AE53" s="225">
        <v>0</v>
      </c>
      <c r="AF53" s="223">
        <v>0</v>
      </c>
      <c r="AG53" s="225">
        <v>0</v>
      </c>
      <c r="AH53" s="223">
        <v>0</v>
      </c>
      <c r="AI53" s="225">
        <v>0</v>
      </c>
      <c r="AJ53" s="223">
        <v>1</v>
      </c>
      <c r="AK53" s="225">
        <v>0.32679738562091504</v>
      </c>
      <c r="AL53" s="223">
        <v>51</v>
      </c>
      <c r="AM53" s="225">
        <v>16.666666666666664</v>
      </c>
      <c r="AN53" s="223">
        <v>15</v>
      </c>
      <c r="AO53" s="225">
        <v>4.9019607843137258</v>
      </c>
      <c r="AP53" s="232" t="s">
        <v>303</v>
      </c>
      <c r="AQ53" s="223">
        <v>0</v>
      </c>
      <c r="AR53" s="225">
        <v>0</v>
      </c>
      <c r="AS53" s="223">
        <v>10</v>
      </c>
      <c r="AT53" s="225">
        <v>3.2679738562091507</v>
      </c>
      <c r="AU53" s="223">
        <v>7</v>
      </c>
      <c r="AV53" s="225">
        <v>2.2875816993464051</v>
      </c>
      <c r="AW53" s="223">
        <v>53</v>
      </c>
      <c r="AX53" s="225">
        <v>17.320261437908496</v>
      </c>
      <c r="AY53" s="223">
        <v>0</v>
      </c>
      <c r="AZ53" s="225">
        <v>0</v>
      </c>
      <c r="BA53" s="223">
        <v>9</v>
      </c>
      <c r="BB53" s="225">
        <v>2.9411764705882351</v>
      </c>
      <c r="BC53" s="223">
        <v>15</v>
      </c>
      <c r="BD53" s="225">
        <v>4.9019607843137258</v>
      </c>
      <c r="BE53" s="223">
        <v>0</v>
      </c>
      <c r="BF53" s="225">
        <v>0</v>
      </c>
      <c r="BG53" s="223">
        <v>0</v>
      </c>
      <c r="BH53" s="225">
        <v>0</v>
      </c>
      <c r="BI53" s="223">
        <v>0</v>
      </c>
      <c r="BJ53" s="225">
        <v>0</v>
      </c>
      <c r="BK53" s="232" t="s">
        <v>303</v>
      </c>
      <c r="BL53" s="223">
        <v>0</v>
      </c>
      <c r="BM53" s="225">
        <v>0</v>
      </c>
      <c r="BN53" s="223">
        <v>0</v>
      </c>
      <c r="BO53" s="225">
        <v>0</v>
      </c>
      <c r="BP53" s="223">
        <v>0</v>
      </c>
      <c r="BQ53" s="225">
        <v>0</v>
      </c>
      <c r="BR53" s="223">
        <v>2</v>
      </c>
      <c r="BS53" s="225">
        <v>0.65359477124183007</v>
      </c>
      <c r="BT53" s="223">
        <v>0</v>
      </c>
      <c r="BU53" s="225">
        <v>0</v>
      </c>
      <c r="BV53" s="223">
        <v>0</v>
      </c>
      <c r="BW53" s="225">
        <v>0</v>
      </c>
      <c r="BX53" s="223">
        <v>0</v>
      </c>
      <c r="BY53" s="225">
        <v>0</v>
      </c>
      <c r="BZ53" s="223">
        <v>0</v>
      </c>
      <c r="CA53" s="225">
        <v>0</v>
      </c>
      <c r="CB53" s="223">
        <v>0</v>
      </c>
      <c r="CC53" s="225">
        <v>0</v>
      </c>
      <c r="CD53" s="223">
        <v>0</v>
      </c>
      <c r="CE53" s="225">
        <v>0</v>
      </c>
      <c r="CF53" s="232" t="s">
        <v>303</v>
      </c>
      <c r="CG53" s="223">
        <v>0</v>
      </c>
      <c r="CH53" s="225">
        <v>0</v>
      </c>
      <c r="CI53" s="223">
        <v>1</v>
      </c>
      <c r="CJ53" s="225">
        <v>0.32679738562091504</v>
      </c>
      <c r="CK53" s="223">
        <v>0</v>
      </c>
      <c r="CL53" s="225">
        <v>0</v>
      </c>
      <c r="CM53" s="223">
        <v>0</v>
      </c>
      <c r="CN53" s="225">
        <v>0</v>
      </c>
      <c r="CO53" s="223">
        <v>0</v>
      </c>
      <c r="CP53" s="225">
        <v>0</v>
      </c>
      <c r="CQ53" s="223">
        <v>0</v>
      </c>
      <c r="CR53" s="225">
        <v>0</v>
      </c>
      <c r="CS53" s="223">
        <v>0</v>
      </c>
      <c r="CT53" s="225">
        <v>0</v>
      </c>
      <c r="CU53" s="223">
        <v>2</v>
      </c>
      <c r="CV53" s="225">
        <v>0.65359477124183007</v>
      </c>
      <c r="CW53" s="223">
        <v>0</v>
      </c>
      <c r="CX53" s="225">
        <v>0</v>
      </c>
      <c r="CY53" s="223">
        <v>12</v>
      </c>
      <c r="CZ53" s="225">
        <v>3.9215686274509802</v>
      </c>
      <c r="DA53" s="232" t="s">
        <v>303</v>
      </c>
      <c r="DB53" s="227">
        <v>4</v>
      </c>
      <c r="DC53" s="228">
        <v>1.3071895424836601</v>
      </c>
      <c r="DD53" s="223">
        <v>0</v>
      </c>
      <c r="DE53" s="225">
        <v>0</v>
      </c>
      <c r="DF53" s="223">
        <v>0</v>
      </c>
      <c r="DG53" s="225">
        <v>0</v>
      </c>
      <c r="DH53" s="223">
        <v>0</v>
      </c>
      <c r="DI53" s="225">
        <v>0</v>
      </c>
      <c r="DJ53" s="223"/>
      <c r="DK53" s="225">
        <v>0</v>
      </c>
      <c r="DL53" s="223">
        <v>0</v>
      </c>
      <c r="DM53" s="225">
        <v>0</v>
      </c>
      <c r="DN53" s="223">
        <v>0</v>
      </c>
      <c r="DO53" s="225">
        <v>0</v>
      </c>
      <c r="DP53" s="223">
        <v>0</v>
      </c>
      <c r="DQ53" s="225">
        <v>0</v>
      </c>
      <c r="DR53" s="232" t="s">
        <v>303</v>
      </c>
      <c r="DS53" s="223">
        <v>0</v>
      </c>
      <c r="DT53" s="225">
        <v>0</v>
      </c>
      <c r="DU53" s="223">
        <v>0</v>
      </c>
      <c r="DV53" s="225">
        <v>0</v>
      </c>
      <c r="DW53" s="223">
        <v>0</v>
      </c>
      <c r="DX53" s="225">
        <v>0</v>
      </c>
      <c r="DY53" s="223">
        <v>2</v>
      </c>
      <c r="DZ53" s="225">
        <v>0.65359477124183007</v>
      </c>
      <c r="EA53" s="223">
        <v>0</v>
      </c>
      <c r="EB53" s="225">
        <v>0</v>
      </c>
      <c r="EC53" s="223">
        <v>0</v>
      </c>
      <c r="ED53" s="225">
        <v>0</v>
      </c>
      <c r="EE53" s="223">
        <v>0</v>
      </c>
      <c r="EF53" s="225">
        <v>0</v>
      </c>
      <c r="EG53" s="223">
        <v>0</v>
      </c>
      <c r="EH53" s="225">
        <v>0</v>
      </c>
    </row>
    <row r="54" spans="1:138" ht="15.6" thickBot="1" x14ac:dyDescent="0.35">
      <c r="A54" s="229" t="s">
        <v>304</v>
      </c>
      <c r="B54" s="223">
        <v>991</v>
      </c>
      <c r="C54" s="223">
        <v>326</v>
      </c>
      <c r="D54" s="223">
        <v>509</v>
      </c>
      <c r="E54" s="223">
        <v>0</v>
      </c>
      <c r="F54" s="224">
        <v>0</v>
      </c>
      <c r="G54" s="223">
        <v>0</v>
      </c>
      <c r="H54" s="225">
        <v>0</v>
      </c>
      <c r="I54" s="223">
        <v>4</v>
      </c>
      <c r="J54" s="225">
        <v>0.78585461689587421</v>
      </c>
      <c r="K54" s="223">
        <v>0</v>
      </c>
      <c r="L54" s="225">
        <v>0</v>
      </c>
      <c r="M54" s="223">
        <v>0</v>
      </c>
      <c r="N54" s="225">
        <v>0</v>
      </c>
      <c r="O54" s="223">
        <v>1</v>
      </c>
      <c r="P54" s="225">
        <v>0.19646365422396855</v>
      </c>
      <c r="Q54" s="223">
        <v>0</v>
      </c>
      <c r="R54" s="225">
        <v>0</v>
      </c>
      <c r="S54" s="223">
        <v>2</v>
      </c>
      <c r="T54" s="225">
        <v>0.39292730844793711</v>
      </c>
      <c r="U54" s="229" t="s">
        <v>304</v>
      </c>
      <c r="V54" s="223">
        <v>3</v>
      </c>
      <c r="W54" s="225">
        <v>0.58939096267190572</v>
      </c>
      <c r="X54" s="223">
        <v>53</v>
      </c>
      <c r="Y54" s="225">
        <v>10.412573673870334</v>
      </c>
      <c r="Z54" s="223">
        <v>42</v>
      </c>
      <c r="AA54" s="225">
        <v>8.2514734774066802</v>
      </c>
      <c r="AB54" s="223">
        <v>106</v>
      </c>
      <c r="AC54" s="225">
        <v>20.825147347740668</v>
      </c>
      <c r="AD54" s="223">
        <v>0</v>
      </c>
      <c r="AE54" s="225">
        <v>0</v>
      </c>
      <c r="AF54" s="223">
        <v>0</v>
      </c>
      <c r="AG54" s="225">
        <v>0</v>
      </c>
      <c r="AH54" s="223">
        <v>2</v>
      </c>
      <c r="AI54" s="225">
        <v>0.39292730844793711</v>
      </c>
      <c r="AJ54" s="223">
        <v>0</v>
      </c>
      <c r="AK54" s="225">
        <v>0</v>
      </c>
      <c r="AL54" s="223">
        <v>93</v>
      </c>
      <c r="AM54" s="225">
        <v>18.271119842829076</v>
      </c>
      <c r="AN54" s="223">
        <v>27</v>
      </c>
      <c r="AO54" s="225">
        <v>5.3045186640471513</v>
      </c>
      <c r="AP54" s="229" t="s">
        <v>304</v>
      </c>
      <c r="AQ54" s="223">
        <v>0</v>
      </c>
      <c r="AR54" s="225">
        <v>0</v>
      </c>
      <c r="AS54" s="223">
        <v>3</v>
      </c>
      <c r="AT54" s="225">
        <v>0.58939096267190572</v>
      </c>
      <c r="AU54" s="223">
        <v>8</v>
      </c>
      <c r="AV54" s="225">
        <v>1.5717092337917484</v>
      </c>
      <c r="AW54" s="223">
        <v>59</v>
      </c>
      <c r="AX54" s="225">
        <v>11.591355599214145</v>
      </c>
      <c r="AY54" s="223">
        <v>1</v>
      </c>
      <c r="AZ54" s="225">
        <v>0.19646365422396855</v>
      </c>
      <c r="BA54" s="223">
        <v>39</v>
      </c>
      <c r="BB54" s="225">
        <v>7.6620825147347738</v>
      </c>
      <c r="BC54" s="223">
        <v>43</v>
      </c>
      <c r="BD54" s="225">
        <v>8.4479371316306473</v>
      </c>
      <c r="BE54" s="223">
        <v>0</v>
      </c>
      <c r="BF54" s="225">
        <v>0</v>
      </c>
      <c r="BG54" s="223">
        <v>0</v>
      </c>
      <c r="BH54" s="225">
        <v>0</v>
      </c>
      <c r="BI54" s="223">
        <v>0</v>
      </c>
      <c r="BJ54" s="225">
        <v>0</v>
      </c>
      <c r="BK54" s="229" t="s">
        <v>304</v>
      </c>
      <c r="BL54" s="223">
        <v>4</v>
      </c>
      <c r="BM54" s="225">
        <v>0.78585461689587421</v>
      </c>
      <c r="BN54" s="223">
        <v>0</v>
      </c>
      <c r="BO54" s="225">
        <v>0</v>
      </c>
      <c r="BP54" s="223">
        <v>0</v>
      </c>
      <c r="BQ54" s="225">
        <v>0</v>
      </c>
      <c r="BR54" s="223">
        <v>0</v>
      </c>
      <c r="BS54" s="225">
        <v>0</v>
      </c>
      <c r="BT54" s="223">
        <v>0</v>
      </c>
      <c r="BU54" s="225">
        <v>0</v>
      </c>
      <c r="BV54" s="223">
        <v>0</v>
      </c>
      <c r="BW54" s="225">
        <v>0</v>
      </c>
      <c r="BX54" s="223">
        <v>0</v>
      </c>
      <c r="BY54" s="225">
        <v>0</v>
      </c>
      <c r="BZ54" s="223">
        <v>0</v>
      </c>
      <c r="CA54" s="225">
        <v>0</v>
      </c>
      <c r="CB54" s="223">
        <v>0</v>
      </c>
      <c r="CC54" s="225">
        <v>0</v>
      </c>
      <c r="CD54" s="223">
        <v>0</v>
      </c>
      <c r="CE54" s="225">
        <v>0</v>
      </c>
      <c r="CF54" s="229" t="s">
        <v>304</v>
      </c>
      <c r="CG54" s="223">
        <v>0</v>
      </c>
      <c r="CH54" s="225">
        <v>0</v>
      </c>
      <c r="CI54" s="223">
        <v>1</v>
      </c>
      <c r="CJ54" s="225">
        <v>0.19646365422396855</v>
      </c>
      <c r="CK54" s="223">
        <v>0</v>
      </c>
      <c r="CL54" s="225">
        <v>0</v>
      </c>
      <c r="CM54" s="223">
        <v>0</v>
      </c>
      <c r="CN54" s="225">
        <v>0</v>
      </c>
      <c r="CO54" s="223">
        <v>0</v>
      </c>
      <c r="CP54" s="225">
        <v>0</v>
      </c>
      <c r="CQ54" s="223">
        <v>0</v>
      </c>
      <c r="CR54" s="225">
        <v>0</v>
      </c>
      <c r="CS54" s="223">
        <v>0</v>
      </c>
      <c r="CT54" s="225">
        <v>0</v>
      </c>
      <c r="CU54" s="223">
        <v>2</v>
      </c>
      <c r="CV54" s="225">
        <v>0.39292730844793711</v>
      </c>
      <c r="CW54" s="223">
        <v>0</v>
      </c>
      <c r="CX54" s="225">
        <v>0</v>
      </c>
      <c r="CY54" s="223">
        <v>3</v>
      </c>
      <c r="CZ54" s="225">
        <v>0.58939096267190572</v>
      </c>
      <c r="DA54" s="229" t="s">
        <v>304</v>
      </c>
      <c r="DB54" s="227">
        <v>9</v>
      </c>
      <c r="DC54" s="228">
        <v>1.768172888015717</v>
      </c>
      <c r="DD54" s="223">
        <v>0</v>
      </c>
      <c r="DE54" s="225">
        <v>0</v>
      </c>
      <c r="DF54" s="223">
        <v>0</v>
      </c>
      <c r="DG54" s="225">
        <v>0</v>
      </c>
      <c r="DH54" s="223">
        <v>0</v>
      </c>
      <c r="DI54" s="225">
        <v>0</v>
      </c>
      <c r="DJ54" s="223"/>
      <c r="DK54" s="225">
        <v>0</v>
      </c>
      <c r="DL54" s="223">
        <v>0</v>
      </c>
      <c r="DM54" s="225">
        <v>0</v>
      </c>
      <c r="DN54" s="223">
        <v>0</v>
      </c>
      <c r="DO54" s="225">
        <v>0</v>
      </c>
      <c r="DP54" s="223">
        <v>0</v>
      </c>
      <c r="DQ54" s="225">
        <v>0</v>
      </c>
      <c r="DR54" s="229" t="s">
        <v>304</v>
      </c>
      <c r="DS54" s="223">
        <v>0</v>
      </c>
      <c r="DT54" s="225">
        <v>0</v>
      </c>
      <c r="DU54" s="223">
        <v>0</v>
      </c>
      <c r="DV54" s="225">
        <v>0</v>
      </c>
      <c r="DW54" s="223">
        <v>0</v>
      </c>
      <c r="DX54" s="225">
        <v>0</v>
      </c>
      <c r="DY54" s="223">
        <v>1</v>
      </c>
      <c r="DZ54" s="225">
        <v>0.19646365422396855</v>
      </c>
      <c r="EA54" s="233">
        <v>1</v>
      </c>
      <c r="EB54" s="234">
        <v>0.19646365422396855</v>
      </c>
      <c r="EC54" s="233">
        <v>0</v>
      </c>
      <c r="ED54" s="234">
        <v>0</v>
      </c>
      <c r="EE54" s="233">
        <v>0</v>
      </c>
      <c r="EF54" s="234">
        <v>0</v>
      </c>
      <c r="EG54" s="233">
        <v>2</v>
      </c>
      <c r="EH54" s="234">
        <v>0.39292730844793711</v>
      </c>
    </row>
    <row r="55" spans="1:138" ht="13.5" customHeight="1" x14ac:dyDescent="0.25">
      <c r="A55" s="462" t="s">
        <v>632</v>
      </c>
      <c r="B55" s="463"/>
      <c r="C55" s="463"/>
      <c r="D55" s="463"/>
      <c r="E55" s="463"/>
      <c r="F55" s="463"/>
      <c r="G55" s="463"/>
      <c r="H55" s="463"/>
      <c r="I55" s="463"/>
      <c r="J55" s="463"/>
      <c r="K55" s="235"/>
      <c r="L55" s="235"/>
      <c r="M55" s="235"/>
      <c r="N55" s="235"/>
      <c r="O55" s="235"/>
      <c r="P55" s="235"/>
      <c r="Q55" s="235"/>
      <c r="R55" s="235"/>
      <c r="S55" s="235"/>
      <c r="T55" s="235"/>
      <c r="U55" s="235"/>
      <c r="V55" s="235"/>
      <c r="W55" s="235"/>
      <c r="X55" s="235"/>
      <c r="Y55" s="235"/>
      <c r="Z55" s="235"/>
      <c r="AA55" s="235"/>
      <c r="AB55" s="235"/>
      <c r="AC55" s="235"/>
      <c r="AD55" s="235"/>
      <c r="AE55" s="235"/>
      <c r="AF55" s="235"/>
      <c r="AG55" s="235"/>
      <c r="AH55" s="235"/>
      <c r="AI55" s="235"/>
      <c r="AJ55" s="235"/>
      <c r="AK55" s="235"/>
      <c r="AL55" s="235"/>
      <c r="AM55" s="235"/>
      <c r="AN55" s="235"/>
      <c r="AO55" s="235"/>
      <c r="AP55" s="235"/>
      <c r="AQ55" s="235"/>
      <c r="AR55" s="235"/>
      <c r="AS55" s="235"/>
      <c r="AT55" s="235"/>
      <c r="AU55" s="235"/>
      <c r="AV55" s="235"/>
      <c r="AW55" s="235"/>
      <c r="AX55" s="235"/>
      <c r="AY55" s="235"/>
      <c r="AZ55" s="235"/>
      <c r="BA55" s="235"/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5"/>
      <c r="BV55" s="235"/>
      <c r="BW55" s="235"/>
      <c r="BX55" s="235"/>
      <c r="BY55" s="235"/>
      <c r="BZ55" s="235"/>
      <c r="CA55" s="235"/>
      <c r="CB55" s="235"/>
      <c r="CC55" s="235"/>
      <c r="CD55" s="235"/>
      <c r="CE55" s="235"/>
      <c r="CF55" s="235"/>
      <c r="CG55" s="235"/>
      <c r="CH55" s="235"/>
      <c r="CI55" s="235"/>
      <c r="CJ55" s="235"/>
      <c r="CK55" s="235"/>
      <c r="CL55" s="235"/>
      <c r="CM55" s="235"/>
      <c r="CN55" s="235"/>
      <c r="CO55" s="235"/>
      <c r="CP55" s="235"/>
      <c r="CQ55" s="235"/>
      <c r="CR55" s="235"/>
      <c r="CS55" s="235"/>
      <c r="CT55" s="235"/>
      <c r="CU55" s="235"/>
      <c r="CV55" s="235"/>
      <c r="CW55" s="235"/>
      <c r="CX55" s="235"/>
      <c r="CY55" s="235"/>
      <c r="CZ55" s="235"/>
      <c r="DA55" s="235"/>
      <c r="DB55" s="236"/>
      <c r="DC55" s="236"/>
      <c r="DD55" s="235"/>
      <c r="DE55" s="235"/>
      <c r="DF55" s="235"/>
      <c r="DG55" s="235"/>
      <c r="DH55" s="235"/>
      <c r="DI55" s="235"/>
      <c r="DJ55" s="235"/>
      <c r="DK55" s="235"/>
      <c r="DL55" s="235"/>
      <c r="DM55" s="235"/>
      <c r="DN55" s="235"/>
      <c r="DO55" s="235"/>
      <c r="DP55" s="235"/>
      <c r="DQ55" s="235"/>
      <c r="DR55" s="235"/>
      <c r="DS55" s="235"/>
      <c r="DT55" s="235"/>
      <c r="DU55" s="235"/>
      <c r="DV55" s="235"/>
      <c r="DW55" s="235"/>
      <c r="DX55" s="235"/>
      <c r="DY55" s="235"/>
      <c r="DZ55" s="235"/>
    </row>
    <row r="56" spans="1:138" ht="13.5" customHeight="1" x14ac:dyDescent="0.3">
      <c r="A56" s="464" t="s">
        <v>647</v>
      </c>
      <c r="B56" s="465"/>
      <c r="C56" s="465"/>
      <c r="D56" s="465"/>
      <c r="E56" s="465"/>
      <c r="F56" s="465"/>
      <c r="G56" s="465"/>
      <c r="H56" s="465"/>
      <c r="I56" s="465"/>
      <c r="J56" s="465"/>
      <c r="K56" s="465"/>
      <c r="L56" s="237"/>
      <c r="M56" s="237"/>
      <c r="N56" s="237"/>
      <c r="O56" s="237"/>
      <c r="P56" s="237"/>
      <c r="Q56" s="237"/>
      <c r="R56" s="237"/>
      <c r="S56" s="237"/>
      <c r="T56" s="237"/>
      <c r="U56" s="237"/>
      <c r="V56" s="237"/>
      <c r="W56" s="237"/>
      <c r="X56" s="237"/>
      <c r="Y56" s="237"/>
      <c r="Z56" s="237"/>
      <c r="AA56" s="237"/>
      <c r="AB56" s="237"/>
      <c r="AC56" s="237"/>
      <c r="AD56" s="237"/>
      <c r="AE56" s="237"/>
      <c r="AF56" s="237"/>
      <c r="AG56" s="237"/>
      <c r="AH56" s="237"/>
      <c r="AI56" s="237"/>
      <c r="AJ56" s="237"/>
      <c r="AK56" s="237"/>
      <c r="AL56" s="237"/>
      <c r="AM56" s="237"/>
      <c r="AN56" s="237"/>
      <c r="AO56" s="237"/>
      <c r="AP56" s="237"/>
      <c r="AQ56" s="237"/>
      <c r="AR56" s="237"/>
      <c r="AS56" s="237"/>
      <c r="AT56" s="237"/>
      <c r="AU56" s="237"/>
      <c r="AV56" s="237"/>
      <c r="AW56" s="237"/>
      <c r="AX56" s="237"/>
      <c r="AY56" s="237"/>
      <c r="AZ56" s="237"/>
      <c r="BA56" s="237"/>
      <c r="BB56" s="237"/>
      <c r="BC56" s="237"/>
      <c r="BD56" s="237"/>
      <c r="BE56" s="237"/>
      <c r="BF56" s="237"/>
      <c r="BG56" s="237"/>
      <c r="BH56" s="237"/>
      <c r="BI56" s="237"/>
      <c r="BJ56" s="237"/>
      <c r="BK56" s="237"/>
      <c r="BL56" s="237"/>
      <c r="BM56" s="237"/>
      <c r="BN56" s="237"/>
      <c r="BO56" s="237"/>
      <c r="BP56" s="237"/>
      <c r="BQ56" s="237"/>
      <c r="BR56" s="237"/>
      <c r="BS56" s="237"/>
      <c r="BT56" s="237"/>
      <c r="BU56" s="237"/>
      <c r="BV56" s="237"/>
      <c r="BW56" s="237"/>
      <c r="BX56" s="237"/>
      <c r="BY56" s="237"/>
      <c r="BZ56" s="237"/>
      <c r="CA56" s="237"/>
      <c r="CB56" s="237"/>
      <c r="CC56" s="237"/>
      <c r="CD56" s="237"/>
      <c r="CE56" s="237"/>
      <c r="CF56" s="237"/>
      <c r="CG56" s="237"/>
      <c r="CH56" s="237"/>
      <c r="CI56" s="237"/>
      <c r="CJ56" s="237"/>
      <c r="CK56" s="237"/>
      <c r="CL56" s="237"/>
      <c r="CM56" s="237"/>
      <c r="CN56" s="237"/>
      <c r="CO56" s="237"/>
      <c r="CP56" s="237"/>
      <c r="CQ56" s="237"/>
      <c r="CR56" s="237"/>
      <c r="CS56" s="237"/>
      <c r="CT56" s="237"/>
      <c r="CU56" s="237"/>
      <c r="CV56" s="237"/>
      <c r="CW56" s="237"/>
      <c r="CX56" s="237"/>
      <c r="CY56" s="237"/>
      <c r="CZ56" s="237"/>
      <c r="DA56" s="237"/>
      <c r="DB56" s="238"/>
      <c r="DC56" s="238"/>
      <c r="DD56" s="237"/>
      <c r="DE56" s="237"/>
      <c r="DF56" s="237"/>
      <c r="DG56" s="237"/>
      <c r="DH56" s="237"/>
      <c r="DI56" s="237"/>
      <c r="DJ56" s="237"/>
      <c r="DK56" s="237"/>
      <c r="DL56" s="237"/>
      <c r="DM56" s="237"/>
      <c r="DN56" s="237"/>
      <c r="DO56" s="237"/>
      <c r="DP56" s="237"/>
      <c r="DQ56" s="237"/>
      <c r="DR56" s="237"/>
      <c r="DS56" s="237"/>
      <c r="DT56" s="237"/>
      <c r="DU56" s="237"/>
      <c r="DV56" s="237"/>
      <c r="DW56" s="237"/>
      <c r="DX56" s="237"/>
    </row>
    <row r="57" spans="1:138" ht="16.05" customHeight="1" x14ac:dyDescent="0.3">
      <c r="A57" s="466">
        <v>82</v>
      </c>
      <c r="B57" s="466"/>
      <c r="C57" s="466"/>
      <c r="D57" s="466"/>
      <c r="E57" s="466"/>
      <c r="F57" s="466"/>
      <c r="G57" s="466"/>
      <c r="H57" s="466"/>
      <c r="I57" s="466"/>
      <c r="J57" s="466"/>
      <c r="K57" s="466">
        <v>83</v>
      </c>
      <c r="L57" s="466"/>
      <c r="M57" s="466"/>
      <c r="N57" s="466"/>
      <c r="O57" s="466"/>
      <c r="P57" s="466"/>
      <c r="Q57" s="466"/>
      <c r="R57" s="466"/>
      <c r="S57" s="466"/>
      <c r="T57" s="466"/>
      <c r="U57" s="466">
        <v>84</v>
      </c>
      <c r="V57" s="466"/>
      <c r="W57" s="466"/>
      <c r="X57" s="466"/>
      <c r="Y57" s="466"/>
      <c r="Z57" s="466"/>
      <c r="AA57" s="466"/>
      <c r="AB57" s="466"/>
      <c r="AC57" s="466"/>
      <c r="AD57" s="466">
        <v>85</v>
      </c>
      <c r="AE57" s="466"/>
      <c r="AF57" s="466"/>
      <c r="AG57" s="466"/>
      <c r="AH57" s="466"/>
      <c r="AI57" s="466"/>
      <c r="AJ57" s="466"/>
      <c r="AK57" s="466"/>
      <c r="AL57" s="466"/>
      <c r="AM57" s="467"/>
      <c r="AN57" s="467"/>
      <c r="AO57" s="467"/>
      <c r="AP57" s="466" t="s">
        <v>459</v>
      </c>
      <c r="AQ57" s="466"/>
      <c r="AR57" s="466"/>
      <c r="AS57" s="466"/>
      <c r="AT57" s="466"/>
      <c r="AU57" s="466"/>
      <c r="AV57" s="466"/>
      <c r="AW57" s="466"/>
      <c r="AX57" s="466"/>
      <c r="AY57" s="466" t="s">
        <v>460</v>
      </c>
      <c r="AZ57" s="466"/>
      <c r="BA57" s="466"/>
      <c r="BB57" s="466"/>
      <c r="BC57" s="466"/>
      <c r="BD57" s="466"/>
      <c r="BE57" s="466"/>
      <c r="BF57" s="466"/>
      <c r="BG57" s="466"/>
      <c r="BH57" s="467"/>
      <c r="BI57" s="467"/>
      <c r="BJ57" s="467"/>
      <c r="BK57" s="466">
        <v>88</v>
      </c>
      <c r="BL57" s="466"/>
      <c r="BM57" s="466"/>
      <c r="BN57" s="466"/>
      <c r="BO57" s="466"/>
      <c r="BP57" s="466"/>
      <c r="BQ57" s="466"/>
      <c r="BR57" s="466"/>
      <c r="BS57" s="466"/>
      <c r="BT57" s="466">
        <v>89</v>
      </c>
      <c r="BU57" s="466"/>
      <c r="BV57" s="466"/>
      <c r="BW57" s="466"/>
      <c r="BX57" s="466"/>
      <c r="BY57" s="466"/>
      <c r="BZ57" s="466"/>
      <c r="CA57" s="466"/>
      <c r="CB57" s="466"/>
      <c r="CC57" s="467"/>
      <c r="CD57" s="467"/>
      <c r="CE57" s="467"/>
      <c r="CF57" s="466">
        <v>90</v>
      </c>
      <c r="CG57" s="466"/>
      <c r="CH57" s="466"/>
      <c r="CI57" s="466"/>
      <c r="CJ57" s="466"/>
      <c r="CK57" s="466"/>
      <c r="CL57" s="466"/>
      <c r="CM57" s="466"/>
      <c r="CN57" s="466"/>
      <c r="CO57" s="466">
        <v>91</v>
      </c>
      <c r="CP57" s="466"/>
      <c r="CQ57" s="466"/>
      <c r="CR57" s="466"/>
      <c r="CS57" s="466"/>
      <c r="CT57" s="466"/>
      <c r="CU57" s="466"/>
      <c r="CV57" s="466"/>
      <c r="CW57" s="466"/>
      <c r="CX57" s="467"/>
      <c r="CY57" s="467"/>
      <c r="CZ57" s="467"/>
      <c r="DA57" s="466">
        <v>92</v>
      </c>
      <c r="DB57" s="466"/>
      <c r="DC57" s="466"/>
      <c r="DD57" s="466"/>
      <c r="DE57" s="466"/>
      <c r="DF57" s="466"/>
      <c r="DG57" s="466"/>
      <c r="DH57" s="466"/>
      <c r="DI57" s="466"/>
      <c r="DJ57" s="466">
        <v>93</v>
      </c>
      <c r="DK57" s="466"/>
      <c r="DL57" s="466"/>
      <c r="DM57" s="466"/>
      <c r="DN57" s="466"/>
      <c r="DO57" s="466"/>
      <c r="DP57" s="466"/>
      <c r="DQ57" s="466"/>
      <c r="DR57" s="466">
        <v>94</v>
      </c>
      <c r="DS57" s="466"/>
      <c r="DT57" s="466"/>
      <c r="DU57" s="466"/>
      <c r="DV57" s="466"/>
      <c r="DW57" s="466"/>
      <c r="DX57" s="466"/>
      <c r="DY57" s="466"/>
      <c r="DZ57" s="467"/>
      <c r="EA57" s="466">
        <v>95</v>
      </c>
      <c r="EB57" s="466"/>
      <c r="EC57" s="466"/>
      <c r="ED57" s="466"/>
      <c r="EE57" s="466"/>
      <c r="EF57" s="466"/>
      <c r="EG57" s="466"/>
      <c r="EH57" s="466"/>
    </row>
  </sheetData>
  <mergeCells count="215">
    <mergeCell ref="DJ57:DQ57"/>
    <mergeCell ref="DR57:DZ57"/>
    <mergeCell ref="EA57:EH57"/>
    <mergeCell ref="AY57:BJ57"/>
    <mergeCell ref="BK57:BS57"/>
    <mergeCell ref="BT57:CE57"/>
    <mergeCell ref="CF57:CN57"/>
    <mergeCell ref="CO57:CZ57"/>
    <mergeCell ref="DA57:DI57"/>
    <mergeCell ref="EC6:ED6"/>
    <mergeCell ref="EE6:EF6"/>
    <mergeCell ref="EG6:EH6"/>
    <mergeCell ref="A55:J55"/>
    <mergeCell ref="A56:K56"/>
    <mergeCell ref="A57:J57"/>
    <mergeCell ref="K57:T57"/>
    <mergeCell ref="U57:AC57"/>
    <mergeCell ref="AD57:AO57"/>
    <mergeCell ref="AP57:AX57"/>
    <mergeCell ref="DN6:DO6"/>
    <mergeCell ref="DP6:DQ6"/>
    <mergeCell ref="DS6:DT6"/>
    <mergeCell ref="DU6:DV6"/>
    <mergeCell ref="DW6:DX6"/>
    <mergeCell ref="EA6:EB6"/>
    <mergeCell ref="DB6:DC6"/>
    <mergeCell ref="DD6:DE6"/>
    <mergeCell ref="DF6:DG6"/>
    <mergeCell ref="DH6:DI6"/>
    <mergeCell ref="DJ6:DK6"/>
    <mergeCell ref="DL6:DM6"/>
    <mergeCell ref="CO6:CP6"/>
    <mergeCell ref="CQ6:CR6"/>
    <mergeCell ref="BC6:BD6"/>
    <mergeCell ref="BE6:BF6"/>
    <mergeCell ref="BG6:BH6"/>
    <mergeCell ref="BI6:BJ6"/>
    <mergeCell ref="BL6:BM6"/>
    <mergeCell ref="BN6:BO6"/>
    <mergeCell ref="CS6:CT6"/>
    <mergeCell ref="CU6:CV6"/>
    <mergeCell ref="CW6:CX6"/>
    <mergeCell ref="CB6:CC6"/>
    <mergeCell ref="CD6:CE6"/>
    <mergeCell ref="CG6:CH6"/>
    <mergeCell ref="CI6:CJ6"/>
    <mergeCell ref="CK6:CL6"/>
    <mergeCell ref="CM6:CN6"/>
    <mergeCell ref="AQ6:AR6"/>
    <mergeCell ref="AS6:AT6"/>
    <mergeCell ref="AU6:AV6"/>
    <mergeCell ref="AW6:AX6"/>
    <mergeCell ref="AY6:AZ6"/>
    <mergeCell ref="BA6:BB6"/>
    <mergeCell ref="AD6:AE6"/>
    <mergeCell ref="AF6:AG6"/>
    <mergeCell ref="AH6:AI6"/>
    <mergeCell ref="AJ6:AK6"/>
    <mergeCell ref="AL6:AM6"/>
    <mergeCell ref="AN6:AO6"/>
    <mergeCell ref="Q6:R6"/>
    <mergeCell ref="S6:T6"/>
    <mergeCell ref="V6:W6"/>
    <mergeCell ref="X6:Y6"/>
    <mergeCell ref="Z6:AA6"/>
    <mergeCell ref="AB6:AC6"/>
    <mergeCell ref="EA5:EB5"/>
    <mergeCell ref="EC5:ED5"/>
    <mergeCell ref="EE5:EF5"/>
    <mergeCell ref="CW5:CX5"/>
    <mergeCell ref="BZ5:CA5"/>
    <mergeCell ref="CB5:CC5"/>
    <mergeCell ref="CD5:CE5"/>
    <mergeCell ref="CG5:CH5"/>
    <mergeCell ref="CI5:CJ5"/>
    <mergeCell ref="CK5:CL5"/>
    <mergeCell ref="BN5:BO5"/>
    <mergeCell ref="BP5:BQ5"/>
    <mergeCell ref="BR5:BS5"/>
    <mergeCell ref="BT5:BU5"/>
    <mergeCell ref="BV5:BW5"/>
    <mergeCell ref="BX5:BY5"/>
    <mergeCell ref="BA5:BB5"/>
    <mergeCell ref="BC5:BD5"/>
    <mergeCell ref="EG5:EH5"/>
    <mergeCell ref="E6:F6"/>
    <mergeCell ref="G6:H6"/>
    <mergeCell ref="I6:J6"/>
    <mergeCell ref="K6:L6"/>
    <mergeCell ref="M6:N6"/>
    <mergeCell ref="O6:P6"/>
    <mergeCell ref="DL5:DM5"/>
    <mergeCell ref="DN5:DO5"/>
    <mergeCell ref="DP5:DQ5"/>
    <mergeCell ref="DS5:DT5"/>
    <mergeCell ref="DU5:DV5"/>
    <mergeCell ref="DW5:DX5"/>
    <mergeCell ref="CY5:CZ5"/>
    <mergeCell ref="DB5:DC5"/>
    <mergeCell ref="DD5:DE5"/>
    <mergeCell ref="DF5:DG5"/>
    <mergeCell ref="DH5:DI5"/>
    <mergeCell ref="DJ5:DK5"/>
    <mergeCell ref="CM5:CN5"/>
    <mergeCell ref="CO5:CP5"/>
    <mergeCell ref="CQ5:CR5"/>
    <mergeCell ref="CS5:CT5"/>
    <mergeCell ref="CU5:CV5"/>
    <mergeCell ref="BG5:BH5"/>
    <mergeCell ref="BI5:BJ5"/>
    <mergeCell ref="BL5:BM5"/>
    <mergeCell ref="AN5:AO5"/>
    <mergeCell ref="AQ5:AR5"/>
    <mergeCell ref="AS5:AT5"/>
    <mergeCell ref="AU5:AV5"/>
    <mergeCell ref="AW5:AX5"/>
    <mergeCell ref="AY5:AZ5"/>
    <mergeCell ref="V5:W5"/>
    <mergeCell ref="X5:Y5"/>
    <mergeCell ref="Z5:AA5"/>
    <mergeCell ref="AB5:AC5"/>
    <mergeCell ref="AD5:AE5"/>
    <mergeCell ref="DS4:DX4"/>
    <mergeCell ref="DY4:DZ6"/>
    <mergeCell ref="EA4:EH4"/>
    <mergeCell ref="V4:AC4"/>
    <mergeCell ref="AD4:AO4"/>
    <mergeCell ref="AQ4:AX4"/>
    <mergeCell ref="AY4:BJ4"/>
    <mergeCell ref="DA3:DA7"/>
    <mergeCell ref="DB3:DI3"/>
    <mergeCell ref="DJ3:DQ3"/>
    <mergeCell ref="DR3:DR7"/>
    <mergeCell ref="DS3:DZ3"/>
    <mergeCell ref="EA3:EH3"/>
    <mergeCell ref="DB4:DC4"/>
    <mergeCell ref="DD4:DG4"/>
    <mergeCell ref="DH4:DM4"/>
    <mergeCell ref="DN4:DQ4"/>
    <mergeCell ref="BK3:BK7"/>
    <mergeCell ref="BE5:BF5"/>
    <mergeCell ref="E5:F5"/>
    <mergeCell ref="G5:H5"/>
    <mergeCell ref="I5:J5"/>
    <mergeCell ref="K5:L5"/>
    <mergeCell ref="M5:N5"/>
    <mergeCell ref="O5:P5"/>
    <mergeCell ref="Q5:R5"/>
    <mergeCell ref="E4:J4"/>
    <mergeCell ref="K4:T4"/>
    <mergeCell ref="S5:T5"/>
    <mergeCell ref="BL3:BS3"/>
    <mergeCell ref="BT3:CC3"/>
    <mergeCell ref="CF3:CF7"/>
    <mergeCell ref="CG3:CN3"/>
    <mergeCell ref="CO3:CZ3"/>
    <mergeCell ref="BL4:BS4"/>
    <mergeCell ref="BT4:CE4"/>
    <mergeCell ref="CG4:CN4"/>
    <mergeCell ref="CO4:CZ4"/>
    <mergeCell ref="BP6:BQ6"/>
    <mergeCell ref="BR6:BS6"/>
    <mergeCell ref="BT6:BU6"/>
    <mergeCell ref="BV6:BW6"/>
    <mergeCell ref="BX6:BY6"/>
    <mergeCell ref="BZ6:CA6"/>
    <mergeCell ref="CY6:CZ6"/>
    <mergeCell ref="EA2:EB2"/>
    <mergeCell ref="EC2:ED2"/>
    <mergeCell ref="A3:A7"/>
    <mergeCell ref="B3:B7"/>
    <mergeCell ref="C3:C7"/>
    <mergeCell ref="D3:D7"/>
    <mergeCell ref="E3:J3"/>
    <mergeCell ref="K3:T3"/>
    <mergeCell ref="AY2:BG2"/>
    <mergeCell ref="BH2:BJ2"/>
    <mergeCell ref="BK2:BS2"/>
    <mergeCell ref="BT2:CB2"/>
    <mergeCell ref="CF2:CN2"/>
    <mergeCell ref="CO2:CW2"/>
    <mergeCell ref="U3:U7"/>
    <mergeCell ref="V3:AC3"/>
    <mergeCell ref="AD3:AO3"/>
    <mergeCell ref="AP3:AP7"/>
    <mergeCell ref="AQ3:AX3"/>
    <mergeCell ref="AY3:BJ3"/>
    <mergeCell ref="AF5:AG5"/>
    <mergeCell ref="AH5:AI5"/>
    <mergeCell ref="AJ5:AK5"/>
    <mergeCell ref="AL5:AM5"/>
    <mergeCell ref="DJ1:DQ1"/>
    <mergeCell ref="DR1:DZ1"/>
    <mergeCell ref="EA1:EH1"/>
    <mergeCell ref="A2:J2"/>
    <mergeCell ref="K2:R2"/>
    <mergeCell ref="S2:T2"/>
    <mergeCell ref="U2:AC2"/>
    <mergeCell ref="AD2:AL2"/>
    <mergeCell ref="AM2:AO2"/>
    <mergeCell ref="AP2:AX2"/>
    <mergeCell ref="AY1:BJ1"/>
    <mergeCell ref="BK1:BS1"/>
    <mergeCell ref="BT1:CC1"/>
    <mergeCell ref="CF1:CN1"/>
    <mergeCell ref="CO1:CW1"/>
    <mergeCell ref="DA1:DI1"/>
    <mergeCell ref="A1:J1"/>
    <mergeCell ref="K1:T1"/>
    <mergeCell ref="U1:AC1"/>
    <mergeCell ref="AD1:AL1"/>
    <mergeCell ref="AM1:AO1"/>
    <mergeCell ref="AP1:AX1"/>
    <mergeCell ref="DA2:DI2"/>
    <mergeCell ref="DR2:DZ2"/>
  </mergeCells>
  <phoneticPr fontId="3" type="noConversion"/>
  <dataValidations count="1">
    <dataValidation type="whole" allowBlank="1" showInputMessage="1" showErrorMessage="1" errorTitle="嘿嘿！你粉混喔" error="數字必須素整數而且不得小於 0 也應該不會大於 50000000 吧" sqref="DH12:DH54 BV12:BV54 BX12:BX54 AY12:AY54 CG12:CG54 M12:M54 V12:V54 AN12:AN54 AB12:AB54 S12:S54 DN12:DN54 CI12:CI54 DF12:DF54 DL12:DL54 CB12:CB54 BZ12:BZ54 CM12:CM54 G12:G54 I12:I54 K12:K54 BG12:BG54 BL12:BL54 EG12:EG54 E12:E54 BT12:BT54 CU12:CU54 BN12:BN54 BR12:BR54 DW12:DW54 BI12:BI54 CK12:CK54 O12:O54 Q12:Q54 BP12:BP54 AL12:AL54 BE12:BE54 BC12:BC54 AH12:AH54 BA12:BA54 AJ12:AJ54 AQ12:AQ54 AU12:AU54 AS12:AS54 AW12:AW54 Z12:Z54 X12:X54 AD12:AD54 AF12:AF54 CO12:CO54 CQ12:CQ54 CS12:CS54 DP12:DP54 DJ12:DJ54 CW12:CW54 DD12:DD54 DS12:DS54 DU12:DU54 DY12:DY54 EA12:EA54 EE12:EE54 EC12:EC54 B12:C54 CY12:CY54 CD12:CD54" xr:uid="{1FD1316C-16D1-423E-ACE4-68ED55174599}">
      <formula1>0</formula1>
      <formula2>50000000</formula2>
    </dataValidation>
  </dataValidations>
  <printOptions horizontalCentered="1" verticalCentered="1"/>
  <pageMargins left="0.78740157480314965" right="0.78740157480314965" top="1.3779527559055118" bottom="1.1811023622047245" header="0" footer="0"/>
  <pageSetup paperSize="9" scale="80" fitToWidth="0" orientation="portrait" r:id="rId1"/>
  <headerFooter alignWithMargins="0"/>
  <colBreaks count="10" manualBreakCount="10">
    <brk id="10" max="56" man="1"/>
    <brk id="29" max="56" man="1"/>
    <brk id="50" max="56" man="1"/>
    <brk id="71" max="56" man="1"/>
    <brk id="83" max="56" man="1"/>
    <brk id="92" max="56" man="1"/>
    <brk id="104" max="56" man="1"/>
    <brk id="113" max="56" man="1"/>
    <brk id="121" max="56" man="1"/>
    <brk id="130" max="5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A5AF0-46F3-437B-95F2-19598A89A5C4}">
  <sheetPr>
    <pageSetUpPr fitToPage="1"/>
  </sheetPr>
  <dimension ref="A1:BG55"/>
  <sheetViews>
    <sheetView view="pageBreakPreview" zoomScale="70" zoomScaleNormal="100" zoomScaleSheetLayoutView="70" workbookViewId="0">
      <selection activeCell="A8" sqref="A8"/>
    </sheetView>
  </sheetViews>
  <sheetFormatPr defaultColWidth="9" defaultRowHeight="16.2" x14ac:dyDescent="0.3"/>
  <cols>
    <col min="1" max="1" width="28.44140625" style="140" customWidth="1"/>
    <col min="2" max="2" width="11.21875" style="141" customWidth="1"/>
    <col min="3" max="3" width="10.77734375" style="141" customWidth="1"/>
    <col min="4" max="4" width="6.77734375" style="141" customWidth="1"/>
    <col min="5" max="5" width="6.44140625" style="141" customWidth="1"/>
    <col min="6" max="6" width="6.77734375" style="141" customWidth="1"/>
    <col min="7" max="7" width="7" style="141" customWidth="1"/>
    <col min="8" max="9" width="7.109375" style="141" customWidth="1"/>
    <col min="10" max="11" width="8.44140625" style="141" customWidth="1"/>
    <col min="12" max="12" width="7.77734375" style="141" customWidth="1"/>
    <col min="13" max="13" width="7.6640625" style="141" customWidth="1"/>
    <col min="14" max="14" width="7.77734375" style="141" customWidth="1"/>
    <col min="15" max="15" width="6.88671875" style="141" customWidth="1"/>
    <col min="16" max="16" width="7.44140625" style="141" customWidth="1"/>
    <col min="17" max="17" width="7.77734375" style="141" customWidth="1"/>
    <col min="18" max="18" width="7" style="141" customWidth="1"/>
    <col min="19" max="19" width="7.33203125" style="141" customWidth="1"/>
    <col min="20" max="20" width="7.21875" style="141" customWidth="1"/>
    <col min="21" max="21" width="7.44140625" style="141" customWidth="1"/>
    <col min="22" max="22" width="29.44140625" style="140" customWidth="1"/>
    <col min="23" max="27" width="7" style="141" customWidth="1"/>
    <col min="28" max="29" width="6.6640625" style="141" customWidth="1"/>
    <col min="30" max="30" width="7" style="141" customWidth="1"/>
    <col min="31" max="31" width="6.77734375" style="141" customWidth="1"/>
    <col min="32" max="40" width="10.109375" style="141" customWidth="1"/>
    <col min="41" max="41" width="28" style="140" customWidth="1"/>
    <col min="42" max="42" width="7" style="141" customWidth="1"/>
    <col min="43" max="43" width="7.109375" style="141" customWidth="1"/>
    <col min="44" max="44" width="6.77734375" style="141" customWidth="1"/>
    <col min="45" max="47" width="7.109375" style="141" customWidth="1"/>
    <col min="48" max="48" width="7" style="141" customWidth="1"/>
    <col min="49" max="49" width="6.77734375" style="141" customWidth="1"/>
    <col min="50" max="50" width="7.109375" style="141" customWidth="1"/>
    <col min="51" max="59" width="10.109375" style="141" customWidth="1"/>
    <col min="60" max="16384" width="9" style="141"/>
  </cols>
  <sheetData>
    <row r="1" spans="1:59" s="99" customFormat="1" ht="34.5" customHeight="1" x14ac:dyDescent="0.4">
      <c r="A1" s="488" t="s">
        <v>461</v>
      </c>
      <c r="B1" s="489"/>
      <c r="C1" s="489"/>
      <c r="D1" s="489"/>
      <c r="E1" s="489"/>
      <c r="F1" s="489"/>
      <c r="G1" s="489"/>
      <c r="H1" s="489"/>
      <c r="I1" s="489"/>
      <c r="J1" s="483" t="s">
        <v>462</v>
      </c>
      <c r="K1" s="483"/>
      <c r="L1" s="483"/>
      <c r="M1" s="483"/>
      <c r="N1" s="483"/>
      <c r="O1" s="483"/>
      <c r="P1" s="483"/>
      <c r="Q1" s="483"/>
      <c r="R1" s="483"/>
      <c r="S1" s="490"/>
      <c r="T1" s="490"/>
      <c r="U1" s="490"/>
      <c r="V1" s="488" t="s">
        <v>463</v>
      </c>
      <c r="W1" s="488"/>
      <c r="X1" s="488"/>
      <c r="Y1" s="488"/>
      <c r="Z1" s="488"/>
      <c r="AA1" s="488"/>
      <c r="AB1" s="488"/>
      <c r="AC1" s="488"/>
      <c r="AD1" s="488"/>
      <c r="AE1" s="488"/>
      <c r="AF1" s="483" t="s">
        <v>464</v>
      </c>
      <c r="AG1" s="483"/>
      <c r="AH1" s="483"/>
      <c r="AI1" s="483"/>
      <c r="AJ1" s="483"/>
      <c r="AK1" s="483"/>
      <c r="AL1" s="483"/>
      <c r="AM1" s="483"/>
      <c r="AN1" s="483"/>
      <c r="AO1" s="488" t="s">
        <v>463</v>
      </c>
      <c r="AP1" s="489"/>
      <c r="AQ1" s="489"/>
      <c r="AR1" s="489"/>
      <c r="AS1" s="489"/>
      <c r="AT1" s="489"/>
      <c r="AU1" s="489"/>
      <c r="AV1" s="489"/>
      <c r="AW1" s="489"/>
      <c r="AX1" s="489"/>
      <c r="AY1" s="483" t="s">
        <v>589</v>
      </c>
      <c r="AZ1" s="484"/>
      <c r="BA1" s="484"/>
      <c r="BB1" s="484"/>
      <c r="BC1" s="484"/>
      <c r="BD1" s="484"/>
      <c r="BE1" s="484"/>
      <c r="BF1" s="484"/>
      <c r="BG1" s="484"/>
    </row>
    <row r="2" spans="1:59" s="115" customFormat="1" ht="12.75" customHeight="1" thickBot="1" x14ac:dyDescent="0.3">
      <c r="A2" s="485" t="s">
        <v>52</v>
      </c>
      <c r="B2" s="485"/>
      <c r="C2" s="485"/>
      <c r="D2" s="485"/>
      <c r="E2" s="485"/>
      <c r="F2" s="485"/>
      <c r="G2" s="485"/>
      <c r="H2" s="485"/>
      <c r="I2" s="485"/>
      <c r="J2" s="486" t="s">
        <v>465</v>
      </c>
      <c r="K2" s="486"/>
      <c r="L2" s="486"/>
      <c r="M2" s="486"/>
      <c r="N2" s="486"/>
      <c r="O2" s="486"/>
      <c r="P2" s="486"/>
      <c r="Q2" s="486"/>
      <c r="R2" s="486"/>
      <c r="S2" s="305" t="s">
        <v>316</v>
      </c>
      <c r="T2" s="305"/>
      <c r="U2" s="305"/>
      <c r="V2" s="487" t="s">
        <v>52</v>
      </c>
      <c r="W2" s="487"/>
      <c r="X2" s="487"/>
      <c r="Y2" s="487"/>
      <c r="Z2" s="487"/>
      <c r="AA2" s="487"/>
      <c r="AB2" s="487"/>
      <c r="AC2" s="487"/>
      <c r="AD2" s="487"/>
      <c r="AE2" s="487"/>
      <c r="AF2" s="113" t="s">
        <v>53</v>
      </c>
      <c r="AG2" s="113"/>
      <c r="AH2" s="113"/>
      <c r="AI2" s="113"/>
      <c r="AJ2" s="113"/>
      <c r="AK2" s="113"/>
      <c r="AL2" s="305" t="s">
        <v>316</v>
      </c>
      <c r="AM2" s="305"/>
      <c r="AN2" s="305"/>
      <c r="AO2" s="114"/>
      <c r="AP2" s="114"/>
      <c r="AQ2" s="114"/>
      <c r="AR2" s="114"/>
      <c r="AS2" s="114"/>
      <c r="AT2" s="114"/>
      <c r="AU2" s="114"/>
      <c r="AV2" s="114"/>
      <c r="AW2" s="114"/>
      <c r="AX2" s="108" t="s">
        <v>317</v>
      </c>
      <c r="AY2" s="107" t="s">
        <v>590</v>
      </c>
      <c r="AZ2" s="114"/>
      <c r="BA2" s="114"/>
      <c r="BB2" s="114"/>
      <c r="BC2" s="114"/>
      <c r="BD2" s="114"/>
      <c r="BE2" s="305" t="s">
        <v>316</v>
      </c>
      <c r="BF2" s="305"/>
      <c r="BG2" s="305"/>
    </row>
    <row r="3" spans="1:59" s="116" customFormat="1" ht="15" customHeight="1" x14ac:dyDescent="0.3">
      <c r="A3" s="477" t="s">
        <v>466</v>
      </c>
      <c r="B3" s="480" t="s">
        <v>467</v>
      </c>
      <c r="C3" s="491" t="s">
        <v>468</v>
      </c>
      <c r="D3" s="494" t="s">
        <v>469</v>
      </c>
      <c r="E3" s="495"/>
      <c r="F3" s="495"/>
      <c r="G3" s="495"/>
      <c r="H3" s="495"/>
      <c r="I3" s="495"/>
      <c r="J3" s="496" t="s">
        <v>470</v>
      </c>
      <c r="K3" s="496"/>
      <c r="L3" s="496"/>
      <c r="M3" s="497"/>
      <c r="N3" s="497"/>
      <c r="O3" s="497"/>
      <c r="P3" s="497"/>
      <c r="Q3" s="497"/>
      <c r="R3" s="497"/>
      <c r="S3" s="497"/>
      <c r="T3" s="497"/>
      <c r="U3" s="497"/>
      <c r="V3" s="477" t="s">
        <v>466</v>
      </c>
      <c r="W3" s="497" t="s">
        <v>471</v>
      </c>
      <c r="X3" s="497"/>
      <c r="Y3" s="497"/>
      <c r="Z3" s="497"/>
      <c r="AA3" s="497"/>
      <c r="AB3" s="497"/>
      <c r="AC3" s="497"/>
      <c r="AD3" s="497"/>
      <c r="AE3" s="497"/>
      <c r="AF3" s="512" t="s">
        <v>472</v>
      </c>
      <c r="AG3" s="512"/>
      <c r="AH3" s="512"/>
      <c r="AI3" s="495"/>
      <c r="AJ3" s="495"/>
      <c r="AK3" s="495"/>
      <c r="AL3" s="495"/>
      <c r="AM3" s="495"/>
      <c r="AN3" s="513"/>
      <c r="AO3" s="477" t="s">
        <v>466</v>
      </c>
      <c r="AP3" s="498" t="s">
        <v>591</v>
      </c>
      <c r="AQ3" s="499"/>
      <c r="AR3" s="499"/>
      <c r="AS3" s="498" t="s">
        <v>473</v>
      </c>
      <c r="AT3" s="499"/>
      <c r="AU3" s="499"/>
      <c r="AV3" s="501" t="s">
        <v>474</v>
      </c>
      <c r="AW3" s="502"/>
      <c r="AX3" s="502"/>
      <c r="AY3" s="517" t="s">
        <v>475</v>
      </c>
      <c r="AZ3" s="502"/>
      <c r="BA3" s="502"/>
      <c r="BB3" s="517" t="s">
        <v>476</v>
      </c>
      <c r="BC3" s="502"/>
      <c r="BD3" s="502"/>
      <c r="BE3" s="518" t="s">
        <v>477</v>
      </c>
      <c r="BF3" s="519"/>
      <c r="BG3" s="520"/>
    </row>
    <row r="4" spans="1:59" s="117" customFormat="1" ht="33" customHeight="1" x14ac:dyDescent="0.3">
      <c r="A4" s="478"/>
      <c r="B4" s="481"/>
      <c r="C4" s="492"/>
      <c r="D4" s="505" t="s">
        <v>478</v>
      </c>
      <c r="E4" s="506"/>
      <c r="F4" s="507"/>
      <c r="G4" s="505" t="s">
        <v>479</v>
      </c>
      <c r="H4" s="506"/>
      <c r="I4" s="507"/>
      <c r="J4" s="505" t="s">
        <v>480</v>
      </c>
      <c r="K4" s="506"/>
      <c r="L4" s="507"/>
      <c r="M4" s="511" t="s">
        <v>481</v>
      </c>
      <c r="N4" s="506"/>
      <c r="O4" s="507"/>
      <c r="P4" s="505" t="s">
        <v>482</v>
      </c>
      <c r="Q4" s="506"/>
      <c r="R4" s="507"/>
      <c r="S4" s="505" t="s">
        <v>483</v>
      </c>
      <c r="T4" s="506"/>
      <c r="U4" s="507"/>
      <c r="V4" s="478"/>
      <c r="W4" s="511" t="s">
        <v>484</v>
      </c>
      <c r="X4" s="506"/>
      <c r="Y4" s="507"/>
      <c r="Z4" s="505" t="s">
        <v>485</v>
      </c>
      <c r="AA4" s="506"/>
      <c r="AB4" s="507"/>
      <c r="AC4" s="505" t="s">
        <v>486</v>
      </c>
      <c r="AD4" s="506"/>
      <c r="AE4" s="507"/>
      <c r="AF4" s="505" t="s">
        <v>487</v>
      </c>
      <c r="AG4" s="506"/>
      <c r="AH4" s="507"/>
      <c r="AI4" s="508" t="s">
        <v>488</v>
      </c>
      <c r="AJ4" s="509"/>
      <c r="AK4" s="510"/>
      <c r="AL4" s="516" t="s">
        <v>489</v>
      </c>
      <c r="AM4" s="509"/>
      <c r="AN4" s="510"/>
      <c r="AO4" s="478"/>
      <c r="AP4" s="500"/>
      <c r="AQ4" s="500"/>
      <c r="AR4" s="500"/>
      <c r="AS4" s="500"/>
      <c r="AT4" s="500"/>
      <c r="AU4" s="500"/>
      <c r="AV4" s="503"/>
      <c r="AW4" s="504"/>
      <c r="AX4" s="504"/>
      <c r="AY4" s="504"/>
      <c r="AZ4" s="504"/>
      <c r="BA4" s="504"/>
      <c r="BB4" s="504"/>
      <c r="BC4" s="504"/>
      <c r="BD4" s="504"/>
      <c r="BE4" s="521"/>
      <c r="BF4" s="522"/>
      <c r="BG4" s="523"/>
    </row>
    <row r="5" spans="1:59" s="126" customFormat="1" ht="26.25" customHeight="1" thickBot="1" x14ac:dyDescent="0.35">
      <c r="A5" s="479"/>
      <c r="B5" s="482"/>
      <c r="C5" s="493"/>
      <c r="D5" s="118" t="s">
        <v>490</v>
      </c>
      <c r="E5" s="119" t="s">
        <v>455</v>
      </c>
      <c r="F5" s="118" t="s">
        <v>491</v>
      </c>
      <c r="G5" s="118" t="s">
        <v>490</v>
      </c>
      <c r="H5" s="119" t="s">
        <v>455</v>
      </c>
      <c r="I5" s="118" t="s">
        <v>491</v>
      </c>
      <c r="J5" s="118" t="s">
        <v>490</v>
      </c>
      <c r="K5" s="120" t="s">
        <v>455</v>
      </c>
      <c r="L5" s="118" t="s">
        <v>491</v>
      </c>
      <c r="M5" s="118" t="s">
        <v>490</v>
      </c>
      <c r="N5" s="119" t="s">
        <v>455</v>
      </c>
      <c r="O5" s="118" t="s">
        <v>491</v>
      </c>
      <c r="P5" s="118" t="s">
        <v>490</v>
      </c>
      <c r="Q5" s="119" t="s">
        <v>455</v>
      </c>
      <c r="R5" s="118" t="s">
        <v>491</v>
      </c>
      <c r="S5" s="118" t="s">
        <v>490</v>
      </c>
      <c r="T5" s="119" t="s">
        <v>455</v>
      </c>
      <c r="U5" s="118" t="s">
        <v>491</v>
      </c>
      <c r="V5" s="479"/>
      <c r="W5" s="118" t="s">
        <v>490</v>
      </c>
      <c r="X5" s="119" t="s">
        <v>455</v>
      </c>
      <c r="Y5" s="118" t="s">
        <v>491</v>
      </c>
      <c r="Z5" s="118" t="s">
        <v>490</v>
      </c>
      <c r="AA5" s="119" t="s">
        <v>455</v>
      </c>
      <c r="AB5" s="118" t="s">
        <v>491</v>
      </c>
      <c r="AC5" s="118" t="s">
        <v>490</v>
      </c>
      <c r="AD5" s="119" t="s">
        <v>455</v>
      </c>
      <c r="AE5" s="118" t="s">
        <v>491</v>
      </c>
      <c r="AF5" s="118" t="s">
        <v>490</v>
      </c>
      <c r="AG5" s="120" t="s">
        <v>455</v>
      </c>
      <c r="AH5" s="118" t="s">
        <v>491</v>
      </c>
      <c r="AI5" s="118" t="s">
        <v>490</v>
      </c>
      <c r="AJ5" s="119" t="s">
        <v>455</v>
      </c>
      <c r="AK5" s="118" t="s">
        <v>491</v>
      </c>
      <c r="AL5" s="118" t="s">
        <v>490</v>
      </c>
      <c r="AM5" s="119" t="s">
        <v>455</v>
      </c>
      <c r="AN5" s="118" t="s">
        <v>491</v>
      </c>
      <c r="AO5" s="479"/>
      <c r="AP5" s="121" t="s">
        <v>490</v>
      </c>
      <c r="AQ5" s="109" t="s">
        <v>455</v>
      </c>
      <c r="AR5" s="121" t="s">
        <v>509</v>
      </c>
      <c r="AS5" s="118" t="s">
        <v>490</v>
      </c>
      <c r="AT5" s="119" t="s">
        <v>455</v>
      </c>
      <c r="AU5" s="118" t="s">
        <v>491</v>
      </c>
      <c r="AV5" s="122" t="s">
        <v>490</v>
      </c>
      <c r="AW5" s="123" t="s">
        <v>455</v>
      </c>
      <c r="AX5" s="122" t="s">
        <v>491</v>
      </c>
      <c r="AY5" s="122" t="s">
        <v>490</v>
      </c>
      <c r="AZ5" s="123" t="s">
        <v>455</v>
      </c>
      <c r="BA5" s="122" t="s">
        <v>491</v>
      </c>
      <c r="BB5" s="122" t="s">
        <v>490</v>
      </c>
      <c r="BC5" s="123" t="s">
        <v>455</v>
      </c>
      <c r="BD5" s="122" t="s">
        <v>491</v>
      </c>
      <c r="BE5" s="122" t="s">
        <v>490</v>
      </c>
      <c r="BF5" s="124" t="s">
        <v>455</v>
      </c>
      <c r="BG5" s="125" t="s">
        <v>491</v>
      </c>
    </row>
    <row r="6" spans="1:59" s="115" customFormat="1" ht="17.25" customHeight="1" x14ac:dyDescent="0.3">
      <c r="A6" s="127" t="s">
        <v>592</v>
      </c>
      <c r="B6" s="111">
        <v>33544</v>
      </c>
      <c r="C6" s="111">
        <v>10937</v>
      </c>
      <c r="D6" s="111">
        <v>50</v>
      </c>
      <c r="E6" s="128">
        <v>0.14905795373241115</v>
      </c>
      <c r="F6" s="111">
        <v>50</v>
      </c>
      <c r="G6" s="111">
        <v>69</v>
      </c>
      <c r="H6" s="128">
        <v>0.20569997615072744</v>
      </c>
      <c r="I6" s="111">
        <v>70</v>
      </c>
      <c r="J6" s="111">
        <v>3924</v>
      </c>
      <c r="K6" s="128">
        <v>11.698068208919628</v>
      </c>
      <c r="L6" s="111">
        <v>4554</v>
      </c>
      <c r="M6" s="111">
        <v>2612</v>
      </c>
      <c r="N6" s="128">
        <v>7.7867875029811584</v>
      </c>
      <c r="O6" s="111">
        <v>2755</v>
      </c>
      <c r="P6" s="111">
        <v>2549</v>
      </c>
      <c r="Q6" s="128">
        <v>7.5989744812783213</v>
      </c>
      <c r="R6" s="111">
        <v>2959</v>
      </c>
      <c r="S6" s="111">
        <v>20</v>
      </c>
      <c r="T6" s="128">
        <v>5.9623181492964458E-2</v>
      </c>
      <c r="U6" s="111">
        <v>20</v>
      </c>
      <c r="V6" s="127" t="s">
        <v>592</v>
      </c>
      <c r="W6" s="111">
        <v>7</v>
      </c>
      <c r="X6" s="128">
        <v>2.0868113522537562E-2</v>
      </c>
      <c r="Y6" s="111">
        <v>7</v>
      </c>
      <c r="Z6" s="111">
        <v>10</v>
      </c>
      <c r="AA6" s="128">
        <v>2.9811590746482229E-2</v>
      </c>
      <c r="AB6" s="111">
        <v>10</v>
      </c>
      <c r="AC6" s="111">
        <v>82</v>
      </c>
      <c r="AD6" s="128">
        <v>0.24445504412115432</v>
      </c>
      <c r="AE6" s="111">
        <v>89</v>
      </c>
      <c r="AF6" s="111">
        <v>0</v>
      </c>
      <c r="AG6" s="128">
        <v>0</v>
      </c>
      <c r="AH6" s="111">
        <v>0</v>
      </c>
      <c r="AI6" s="111">
        <v>91</v>
      </c>
      <c r="AJ6" s="128">
        <v>0.27128547579298834</v>
      </c>
      <c r="AK6" s="111">
        <v>91</v>
      </c>
      <c r="AL6" s="111">
        <v>130</v>
      </c>
      <c r="AM6" s="128">
        <v>0.38755067970426899</v>
      </c>
      <c r="AN6" s="111">
        <v>130</v>
      </c>
      <c r="AO6" s="127" t="s">
        <v>592</v>
      </c>
      <c r="AP6" s="111">
        <v>135</v>
      </c>
      <c r="AQ6" s="128">
        <v>0.40245647507751015</v>
      </c>
      <c r="AR6" s="111">
        <v>135</v>
      </c>
      <c r="AS6" s="111">
        <v>6</v>
      </c>
      <c r="AT6" s="128">
        <v>1.788695444788934E-2</v>
      </c>
      <c r="AU6" s="111">
        <v>6</v>
      </c>
      <c r="AV6" s="111">
        <v>0</v>
      </c>
      <c r="AW6" s="128">
        <v>0</v>
      </c>
      <c r="AX6" s="111">
        <v>0</v>
      </c>
      <c r="AY6" s="111">
        <v>13</v>
      </c>
      <c r="AZ6" s="128">
        <v>3.8755067970426903E-2</v>
      </c>
      <c r="BA6" s="111">
        <v>13</v>
      </c>
      <c r="BB6" s="111">
        <v>9</v>
      </c>
      <c r="BC6" s="128">
        <v>2.683043167183401E-2</v>
      </c>
      <c r="BD6" s="111">
        <v>9</v>
      </c>
      <c r="BE6" s="111">
        <v>39</v>
      </c>
      <c r="BF6" s="128">
        <v>0.11626520391128072</v>
      </c>
      <c r="BG6" s="111">
        <v>39</v>
      </c>
    </row>
    <row r="7" spans="1:59" s="115" customFormat="1" ht="13.35" customHeight="1" x14ac:dyDescent="0.3">
      <c r="A7" s="129" t="s">
        <v>102</v>
      </c>
      <c r="B7" s="111">
        <v>232</v>
      </c>
      <c r="C7" s="111">
        <v>95</v>
      </c>
      <c r="D7" s="111">
        <v>0</v>
      </c>
      <c r="E7" s="128">
        <v>0</v>
      </c>
      <c r="F7" s="111">
        <v>0</v>
      </c>
      <c r="G7" s="111">
        <v>0</v>
      </c>
      <c r="H7" s="128">
        <v>0</v>
      </c>
      <c r="I7" s="111">
        <v>0</v>
      </c>
      <c r="J7" s="111">
        <v>19</v>
      </c>
      <c r="K7" s="128">
        <v>8.1896551724137936</v>
      </c>
      <c r="L7" s="111">
        <v>22</v>
      </c>
      <c r="M7" s="111">
        <v>28</v>
      </c>
      <c r="N7" s="128">
        <v>12.068965517241379</v>
      </c>
      <c r="O7" s="111">
        <v>30</v>
      </c>
      <c r="P7" s="111">
        <v>19</v>
      </c>
      <c r="Q7" s="128">
        <v>8.1896551724137936</v>
      </c>
      <c r="R7" s="111">
        <v>24</v>
      </c>
      <c r="S7" s="111">
        <v>0</v>
      </c>
      <c r="T7" s="128">
        <v>0</v>
      </c>
      <c r="U7" s="111">
        <v>0</v>
      </c>
      <c r="V7" s="129" t="s">
        <v>102</v>
      </c>
      <c r="W7" s="111">
        <v>0</v>
      </c>
      <c r="X7" s="128">
        <v>0</v>
      </c>
      <c r="Y7" s="111">
        <v>0</v>
      </c>
      <c r="Z7" s="111">
        <v>0</v>
      </c>
      <c r="AA7" s="128">
        <v>0</v>
      </c>
      <c r="AB7" s="111">
        <v>0</v>
      </c>
      <c r="AC7" s="111">
        <v>1</v>
      </c>
      <c r="AD7" s="128">
        <v>0.43103448275862066</v>
      </c>
      <c r="AE7" s="111">
        <v>1</v>
      </c>
      <c r="AF7" s="111">
        <v>0</v>
      </c>
      <c r="AG7" s="128">
        <v>0</v>
      </c>
      <c r="AH7" s="111">
        <v>0</v>
      </c>
      <c r="AI7" s="111">
        <v>1</v>
      </c>
      <c r="AJ7" s="128">
        <v>0.43103448275862066</v>
      </c>
      <c r="AK7" s="111">
        <v>1</v>
      </c>
      <c r="AL7" s="111">
        <v>15</v>
      </c>
      <c r="AM7" s="128">
        <v>6.4655172413793105</v>
      </c>
      <c r="AN7" s="111">
        <v>15</v>
      </c>
      <c r="AO7" s="129" t="s">
        <v>102</v>
      </c>
      <c r="AP7" s="111">
        <v>2</v>
      </c>
      <c r="AQ7" s="128">
        <v>0.86206896551724133</v>
      </c>
      <c r="AR7" s="111">
        <v>2</v>
      </c>
      <c r="AS7" s="111">
        <v>0</v>
      </c>
      <c r="AT7" s="128">
        <v>0</v>
      </c>
      <c r="AU7" s="111">
        <v>0</v>
      </c>
      <c r="AV7" s="111">
        <v>0</v>
      </c>
      <c r="AW7" s="128">
        <v>0</v>
      </c>
      <c r="AX7" s="111">
        <v>0</v>
      </c>
      <c r="AY7" s="111">
        <v>0</v>
      </c>
      <c r="AZ7" s="128">
        <v>0</v>
      </c>
      <c r="BA7" s="111">
        <v>0</v>
      </c>
      <c r="BB7" s="111">
        <v>0</v>
      </c>
      <c r="BC7" s="128">
        <v>0</v>
      </c>
      <c r="BD7" s="111">
        <v>0</v>
      </c>
      <c r="BE7" s="111">
        <v>0</v>
      </c>
      <c r="BF7" s="128">
        <v>0</v>
      </c>
      <c r="BG7" s="111">
        <v>0</v>
      </c>
    </row>
    <row r="8" spans="1:59" s="115" customFormat="1" ht="13.35" customHeight="1" x14ac:dyDescent="0.3">
      <c r="A8" s="129" t="s">
        <v>103</v>
      </c>
      <c r="B8" s="111">
        <v>6</v>
      </c>
      <c r="C8" s="111">
        <v>2</v>
      </c>
      <c r="D8" s="111">
        <v>0</v>
      </c>
      <c r="E8" s="128">
        <v>0</v>
      </c>
      <c r="F8" s="111">
        <v>0</v>
      </c>
      <c r="G8" s="111">
        <v>0</v>
      </c>
      <c r="H8" s="128">
        <v>0</v>
      </c>
      <c r="I8" s="111">
        <v>0</v>
      </c>
      <c r="J8" s="111">
        <v>1</v>
      </c>
      <c r="K8" s="128">
        <v>16.666666666666664</v>
      </c>
      <c r="L8" s="111">
        <v>1</v>
      </c>
      <c r="M8" s="111">
        <v>0</v>
      </c>
      <c r="N8" s="128">
        <v>0</v>
      </c>
      <c r="O8" s="111">
        <v>0</v>
      </c>
      <c r="P8" s="111">
        <v>1</v>
      </c>
      <c r="Q8" s="128">
        <v>16.666666666666664</v>
      </c>
      <c r="R8" s="111">
        <v>1</v>
      </c>
      <c r="S8" s="111">
        <v>0</v>
      </c>
      <c r="T8" s="128">
        <v>0</v>
      </c>
      <c r="U8" s="111">
        <v>0</v>
      </c>
      <c r="V8" s="129" t="s">
        <v>103</v>
      </c>
      <c r="W8" s="111">
        <v>0</v>
      </c>
      <c r="X8" s="128">
        <v>0</v>
      </c>
      <c r="Y8" s="111">
        <v>0</v>
      </c>
      <c r="Z8" s="111">
        <v>0</v>
      </c>
      <c r="AA8" s="128">
        <v>0</v>
      </c>
      <c r="AB8" s="111">
        <v>0</v>
      </c>
      <c r="AC8" s="111">
        <v>0</v>
      </c>
      <c r="AD8" s="128">
        <v>0</v>
      </c>
      <c r="AE8" s="111">
        <v>0</v>
      </c>
      <c r="AF8" s="111">
        <v>0</v>
      </c>
      <c r="AG8" s="128">
        <v>0</v>
      </c>
      <c r="AH8" s="111">
        <v>0</v>
      </c>
      <c r="AI8" s="111">
        <v>0</v>
      </c>
      <c r="AJ8" s="128">
        <v>0</v>
      </c>
      <c r="AK8" s="111">
        <v>0</v>
      </c>
      <c r="AL8" s="111">
        <v>0</v>
      </c>
      <c r="AM8" s="128">
        <v>0</v>
      </c>
      <c r="AN8" s="111">
        <v>0</v>
      </c>
      <c r="AO8" s="129" t="s">
        <v>103</v>
      </c>
      <c r="AP8" s="111">
        <v>0</v>
      </c>
      <c r="AQ8" s="128">
        <v>0</v>
      </c>
      <c r="AR8" s="111">
        <v>0</v>
      </c>
      <c r="AS8" s="111">
        <v>0</v>
      </c>
      <c r="AT8" s="128">
        <v>0</v>
      </c>
      <c r="AU8" s="111">
        <v>0</v>
      </c>
      <c r="AV8" s="111">
        <v>0</v>
      </c>
      <c r="AW8" s="128">
        <v>0</v>
      </c>
      <c r="AX8" s="111">
        <v>0</v>
      </c>
      <c r="AY8" s="111">
        <v>0</v>
      </c>
      <c r="AZ8" s="128">
        <v>0</v>
      </c>
      <c r="BA8" s="111">
        <v>0</v>
      </c>
      <c r="BB8" s="111">
        <v>0</v>
      </c>
      <c r="BC8" s="128">
        <v>0</v>
      </c>
      <c r="BD8" s="111">
        <v>0</v>
      </c>
      <c r="BE8" s="111">
        <v>0</v>
      </c>
      <c r="BF8" s="128">
        <v>0</v>
      </c>
      <c r="BG8" s="111">
        <v>0</v>
      </c>
    </row>
    <row r="9" spans="1:59" s="115" customFormat="1" ht="13.35" customHeight="1" x14ac:dyDescent="0.3">
      <c r="A9" s="129" t="s">
        <v>232</v>
      </c>
      <c r="B9" s="111">
        <v>5642</v>
      </c>
      <c r="C9" s="111">
        <v>1708</v>
      </c>
      <c r="D9" s="111">
        <v>3</v>
      </c>
      <c r="E9" s="128">
        <v>5.3172633817795106E-2</v>
      </c>
      <c r="F9" s="111">
        <v>3</v>
      </c>
      <c r="G9" s="111">
        <v>12</v>
      </c>
      <c r="H9" s="128">
        <v>0.21269053527118043</v>
      </c>
      <c r="I9" s="111">
        <v>12</v>
      </c>
      <c r="J9" s="111">
        <v>632</v>
      </c>
      <c r="K9" s="128">
        <v>11.20170152428217</v>
      </c>
      <c r="L9" s="111">
        <v>696</v>
      </c>
      <c r="M9" s="111">
        <v>542</v>
      </c>
      <c r="N9" s="128">
        <v>9.6065225097483165</v>
      </c>
      <c r="O9" s="111">
        <v>566</v>
      </c>
      <c r="P9" s="111">
        <v>337</v>
      </c>
      <c r="Q9" s="128">
        <v>5.9730591988656503</v>
      </c>
      <c r="R9" s="111">
        <v>365</v>
      </c>
      <c r="S9" s="111">
        <v>1</v>
      </c>
      <c r="T9" s="128">
        <v>1.7724211272598371E-2</v>
      </c>
      <c r="U9" s="111">
        <v>1</v>
      </c>
      <c r="V9" s="129" t="s">
        <v>232</v>
      </c>
      <c r="W9" s="111">
        <v>0</v>
      </c>
      <c r="X9" s="128">
        <v>0</v>
      </c>
      <c r="Y9" s="111">
        <v>0</v>
      </c>
      <c r="Z9" s="111">
        <v>6</v>
      </c>
      <c r="AA9" s="128">
        <v>0.10634526763559021</v>
      </c>
      <c r="AB9" s="111">
        <v>6</v>
      </c>
      <c r="AC9" s="111">
        <v>10</v>
      </c>
      <c r="AD9" s="128">
        <v>0.1772421127259837</v>
      </c>
      <c r="AE9" s="111">
        <v>10</v>
      </c>
      <c r="AF9" s="111">
        <v>0</v>
      </c>
      <c r="AG9" s="128">
        <v>0</v>
      </c>
      <c r="AH9" s="111">
        <v>0</v>
      </c>
      <c r="AI9" s="111">
        <v>25</v>
      </c>
      <c r="AJ9" s="128">
        <v>0.44310528181495928</v>
      </c>
      <c r="AK9" s="111">
        <v>25</v>
      </c>
      <c r="AL9" s="111">
        <v>5</v>
      </c>
      <c r="AM9" s="128">
        <v>8.8621056362991849E-2</v>
      </c>
      <c r="AN9" s="111">
        <v>5</v>
      </c>
      <c r="AO9" s="129" t="s">
        <v>232</v>
      </c>
      <c r="AP9" s="111">
        <v>15</v>
      </c>
      <c r="AQ9" s="128">
        <v>0.26586316908897556</v>
      </c>
      <c r="AR9" s="111">
        <v>15</v>
      </c>
      <c r="AS9" s="111">
        <v>1</v>
      </c>
      <c r="AT9" s="128">
        <v>1.7724211272598371E-2</v>
      </c>
      <c r="AU9" s="111">
        <v>1</v>
      </c>
      <c r="AV9" s="111">
        <v>0</v>
      </c>
      <c r="AW9" s="128">
        <v>0</v>
      </c>
      <c r="AX9" s="111">
        <v>0</v>
      </c>
      <c r="AY9" s="111">
        <v>0</v>
      </c>
      <c r="AZ9" s="128">
        <v>0</v>
      </c>
      <c r="BA9" s="111">
        <v>0</v>
      </c>
      <c r="BB9" s="111">
        <v>0</v>
      </c>
      <c r="BC9" s="128">
        <v>0</v>
      </c>
      <c r="BD9" s="111">
        <v>0</v>
      </c>
      <c r="BE9" s="111">
        <v>3</v>
      </c>
      <c r="BF9" s="128">
        <v>5.3172633817795106E-2</v>
      </c>
      <c r="BG9" s="111">
        <v>3</v>
      </c>
    </row>
    <row r="10" spans="1:59" s="115" customFormat="1" ht="12.75" customHeight="1" x14ac:dyDescent="0.3">
      <c r="A10" s="130" t="s">
        <v>105</v>
      </c>
      <c r="B10" s="111">
        <v>883</v>
      </c>
      <c r="C10" s="111">
        <v>254</v>
      </c>
      <c r="D10" s="111">
        <v>1</v>
      </c>
      <c r="E10" s="128">
        <v>0.11325028312570783</v>
      </c>
      <c r="F10" s="111">
        <v>1</v>
      </c>
      <c r="G10" s="111">
        <v>1</v>
      </c>
      <c r="H10" s="128">
        <v>0.11325028312570783</v>
      </c>
      <c r="I10" s="111">
        <v>1</v>
      </c>
      <c r="J10" s="111">
        <v>86</v>
      </c>
      <c r="K10" s="128">
        <v>9.7395243488108729</v>
      </c>
      <c r="L10" s="111">
        <v>92</v>
      </c>
      <c r="M10" s="111">
        <v>84</v>
      </c>
      <c r="N10" s="128">
        <v>9.5130237825594559</v>
      </c>
      <c r="O10" s="111">
        <v>88</v>
      </c>
      <c r="P10" s="111">
        <v>59</v>
      </c>
      <c r="Q10" s="128">
        <v>6.681766704416761</v>
      </c>
      <c r="R10" s="111">
        <v>66</v>
      </c>
      <c r="S10" s="111">
        <v>1</v>
      </c>
      <c r="T10" s="128">
        <v>0.11325028312570783</v>
      </c>
      <c r="U10" s="111">
        <v>1</v>
      </c>
      <c r="V10" s="130" t="s">
        <v>105</v>
      </c>
      <c r="W10" s="111">
        <v>0</v>
      </c>
      <c r="X10" s="128">
        <v>0</v>
      </c>
      <c r="Y10" s="111">
        <v>0</v>
      </c>
      <c r="Z10" s="111">
        <v>1</v>
      </c>
      <c r="AA10" s="128">
        <v>0.11325028312570783</v>
      </c>
      <c r="AB10" s="111">
        <v>1</v>
      </c>
      <c r="AC10" s="111">
        <v>1</v>
      </c>
      <c r="AD10" s="128">
        <v>0.11325028312570783</v>
      </c>
      <c r="AE10" s="111">
        <v>1</v>
      </c>
      <c r="AF10" s="111">
        <v>0</v>
      </c>
      <c r="AG10" s="128">
        <v>0</v>
      </c>
      <c r="AH10" s="111">
        <v>0</v>
      </c>
      <c r="AI10" s="111">
        <v>2</v>
      </c>
      <c r="AJ10" s="128">
        <v>0.22650056625141565</v>
      </c>
      <c r="AK10" s="111">
        <v>2</v>
      </c>
      <c r="AL10" s="111">
        <v>0</v>
      </c>
      <c r="AM10" s="128">
        <v>0</v>
      </c>
      <c r="AN10" s="111">
        <v>0</v>
      </c>
      <c r="AO10" s="130" t="s">
        <v>105</v>
      </c>
      <c r="AP10" s="111">
        <v>1</v>
      </c>
      <c r="AQ10" s="128">
        <v>0.11325028312570783</v>
      </c>
      <c r="AR10" s="111">
        <v>1</v>
      </c>
      <c r="AS10" s="111">
        <v>0</v>
      </c>
      <c r="AT10" s="128">
        <v>0</v>
      </c>
      <c r="AU10" s="111">
        <v>0</v>
      </c>
      <c r="AV10" s="111">
        <v>0</v>
      </c>
      <c r="AW10" s="128">
        <v>0</v>
      </c>
      <c r="AX10" s="111">
        <v>0</v>
      </c>
      <c r="AY10" s="111">
        <v>0</v>
      </c>
      <c r="AZ10" s="128">
        <v>0</v>
      </c>
      <c r="BA10" s="111">
        <v>0</v>
      </c>
      <c r="BB10" s="111">
        <v>0</v>
      </c>
      <c r="BC10" s="128">
        <v>0</v>
      </c>
      <c r="BD10" s="111">
        <v>0</v>
      </c>
      <c r="BE10" s="111">
        <v>0</v>
      </c>
      <c r="BF10" s="128">
        <v>0</v>
      </c>
      <c r="BG10" s="111">
        <v>0</v>
      </c>
    </row>
    <row r="11" spans="1:59" s="115" customFormat="1" ht="12.75" customHeight="1" x14ac:dyDescent="0.3">
      <c r="A11" s="130" t="s">
        <v>106</v>
      </c>
      <c r="B11" s="111">
        <v>29</v>
      </c>
      <c r="C11" s="111">
        <v>6</v>
      </c>
      <c r="D11" s="111">
        <v>0</v>
      </c>
      <c r="E11" s="128">
        <v>0</v>
      </c>
      <c r="F11" s="111">
        <v>0</v>
      </c>
      <c r="G11" s="111">
        <v>0</v>
      </c>
      <c r="H11" s="128">
        <v>0</v>
      </c>
      <c r="I11" s="111">
        <v>0</v>
      </c>
      <c r="J11" s="111">
        <v>3</v>
      </c>
      <c r="K11" s="128">
        <v>10.344827586206897</v>
      </c>
      <c r="L11" s="111">
        <v>3</v>
      </c>
      <c r="M11" s="111">
        <v>1</v>
      </c>
      <c r="N11" s="128">
        <v>3.4482758620689653</v>
      </c>
      <c r="O11" s="111">
        <v>1</v>
      </c>
      <c r="P11" s="111">
        <v>1</v>
      </c>
      <c r="Q11" s="128">
        <v>3.4482758620689653</v>
      </c>
      <c r="R11" s="111">
        <v>2</v>
      </c>
      <c r="S11" s="111">
        <v>0</v>
      </c>
      <c r="T11" s="128">
        <v>0</v>
      </c>
      <c r="U11" s="111">
        <v>0</v>
      </c>
      <c r="V11" s="130" t="s">
        <v>106</v>
      </c>
      <c r="W11" s="111">
        <v>0</v>
      </c>
      <c r="X11" s="128">
        <v>0</v>
      </c>
      <c r="Y11" s="111">
        <v>0</v>
      </c>
      <c r="Z11" s="111">
        <v>0</v>
      </c>
      <c r="AA11" s="128">
        <v>0</v>
      </c>
      <c r="AB11" s="111">
        <v>0</v>
      </c>
      <c r="AC11" s="111">
        <v>0</v>
      </c>
      <c r="AD11" s="128">
        <v>0</v>
      </c>
      <c r="AE11" s="111">
        <v>0</v>
      </c>
      <c r="AF11" s="111">
        <v>0</v>
      </c>
      <c r="AG11" s="128">
        <v>0</v>
      </c>
      <c r="AH11" s="111">
        <v>0</v>
      </c>
      <c r="AI11" s="111">
        <v>0</v>
      </c>
      <c r="AJ11" s="128">
        <v>0</v>
      </c>
      <c r="AK11" s="111">
        <v>0</v>
      </c>
      <c r="AL11" s="111">
        <v>0</v>
      </c>
      <c r="AM11" s="128">
        <v>0</v>
      </c>
      <c r="AN11" s="111">
        <v>0</v>
      </c>
      <c r="AO11" s="130" t="s">
        <v>106</v>
      </c>
      <c r="AP11" s="111">
        <v>0</v>
      </c>
      <c r="AQ11" s="128">
        <v>0</v>
      </c>
      <c r="AR11" s="111">
        <v>0</v>
      </c>
      <c r="AS11" s="111">
        <v>0</v>
      </c>
      <c r="AT11" s="128">
        <v>0</v>
      </c>
      <c r="AU11" s="111">
        <v>0</v>
      </c>
      <c r="AV11" s="111">
        <v>0</v>
      </c>
      <c r="AW11" s="128">
        <v>0</v>
      </c>
      <c r="AX11" s="111">
        <v>0</v>
      </c>
      <c r="AY11" s="111">
        <v>0</v>
      </c>
      <c r="AZ11" s="128">
        <v>0</v>
      </c>
      <c r="BA11" s="111">
        <v>0</v>
      </c>
      <c r="BB11" s="111">
        <v>0</v>
      </c>
      <c r="BC11" s="128">
        <v>0</v>
      </c>
      <c r="BD11" s="111">
        <v>0</v>
      </c>
      <c r="BE11" s="111">
        <v>0</v>
      </c>
      <c r="BF11" s="128">
        <v>0</v>
      </c>
      <c r="BG11" s="111">
        <v>0</v>
      </c>
    </row>
    <row r="12" spans="1:59" s="115" customFormat="1" ht="12.75" customHeight="1" x14ac:dyDescent="0.3">
      <c r="A12" s="130" t="s">
        <v>107</v>
      </c>
      <c r="B12" s="111">
        <v>3</v>
      </c>
      <c r="C12" s="111">
        <v>2</v>
      </c>
      <c r="D12" s="111">
        <v>0</v>
      </c>
      <c r="E12" s="128">
        <v>0</v>
      </c>
      <c r="F12" s="111">
        <v>0</v>
      </c>
      <c r="G12" s="111">
        <v>0</v>
      </c>
      <c r="H12" s="128">
        <v>0</v>
      </c>
      <c r="I12" s="111">
        <v>0</v>
      </c>
      <c r="J12" s="111">
        <v>1</v>
      </c>
      <c r="K12" s="128">
        <v>33.333333333333329</v>
      </c>
      <c r="L12" s="111">
        <v>1</v>
      </c>
      <c r="M12" s="111">
        <v>1</v>
      </c>
      <c r="N12" s="128">
        <v>33.333333333333329</v>
      </c>
      <c r="O12" s="111">
        <v>1</v>
      </c>
      <c r="P12" s="111">
        <v>0</v>
      </c>
      <c r="Q12" s="128">
        <v>0</v>
      </c>
      <c r="R12" s="111">
        <v>0</v>
      </c>
      <c r="S12" s="111">
        <v>0</v>
      </c>
      <c r="T12" s="128">
        <v>0</v>
      </c>
      <c r="U12" s="111">
        <v>0</v>
      </c>
      <c r="V12" s="130" t="s">
        <v>107</v>
      </c>
      <c r="W12" s="111">
        <v>0</v>
      </c>
      <c r="X12" s="128">
        <v>0</v>
      </c>
      <c r="Y12" s="111">
        <v>0</v>
      </c>
      <c r="Z12" s="111">
        <v>0</v>
      </c>
      <c r="AA12" s="128">
        <v>0</v>
      </c>
      <c r="AB12" s="111">
        <v>0</v>
      </c>
      <c r="AC12" s="111">
        <v>0</v>
      </c>
      <c r="AD12" s="128">
        <v>0</v>
      </c>
      <c r="AE12" s="111">
        <v>0</v>
      </c>
      <c r="AF12" s="111">
        <v>0</v>
      </c>
      <c r="AG12" s="128">
        <v>0</v>
      </c>
      <c r="AH12" s="111">
        <v>0</v>
      </c>
      <c r="AI12" s="111">
        <v>0</v>
      </c>
      <c r="AJ12" s="128">
        <v>0</v>
      </c>
      <c r="AK12" s="111">
        <v>0</v>
      </c>
      <c r="AL12" s="111">
        <v>0</v>
      </c>
      <c r="AM12" s="128">
        <v>0</v>
      </c>
      <c r="AN12" s="111">
        <v>0</v>
      </c>
      <c r="AO12" s="130" t="s">
        <v>107</v>
      </c>
      <c r="AP12" s="111">
        <v>0</v>
      </c>
      <c r="AQ12" s="128">
        <v>0</v>
      </c>
      <c r="AR12" s="111">
        <v>0</v>
      </c>
      <c r="AS12" s="111">
        <v>0</v>
      </c>
      <c r="AT12" s="128">
        <v>0</v>
      </c>
      <c r="AU12" s="111">
        <v>0</v>
      </c>
      <c r="AV12" s="111">
        <v>0</v>
      </c>
      <c r="AW12" s="128">
        <v>0</v>
      </c>
      <c r="AX12" s="111">
        <v>0</v>
      </c>
      <c r="AY12" s="111">
        <v>0</v>
      </c>
      <c r="AZ12" s="128">
        <v>0</v>
      </c>
      <c r="BA12" s="111">
        <v>0</v>
      </c>
      <c r="BB12" s="111">
        <v>0</v>
      </c>
      <c r="BC12" s="128">
        <v>0</v>
      </c>
      <c r="BD12" s="111">
        <v>0</v>
      </c>
      <c r="BE12" s="111">
        <v>0</v>
      </c>
      <c r="BF12" s="128">
        <v>0</v>
      </c>
      <c r="BG12" s="111">
        <v>0</v>
      </c>
    </row>
    <row r="13" spans="1:59" s="115" customFormat="1" ht="12.75" customHeight="1" x14ac:dyDescent="0.3">
      <c r="A13" s="130" t="s">
        <v>108</v>
      </c>
      <c r="B13" s="111">
        <v>152</v>
      </c>
      <c r="C13" s="111">
        <v>46</v>
      </c>
      <c r="D13" s="111">
        <v>0</v>
      </c>
      <c r="E13" s="128">
        <v>0</v>
      </c>
      <c r="F13" s="111">
        <v>0</v>
      </c>
      <c r="G13" s="111">
        <v>2</v>
      </c>
      <c r="H13" s="128">
        <v>1.3157894736842104</v>
      </c>
      <c r="I13" s="111">
        <v>2</v>
      </c>
      <c r="J13" s="111">
        <v>14</v>
      </c>
      <c r="K13" s="128">
        <v>9.2105263157894726</v>
      </c>
      <c r="L13" s="111">
        <v>14</v>
      </c>
      <c r="M13" s="111">
        <v>19</v>
      </c>
      <c r="N13" s="128">
        <v>12.5</v>
      </c>
      <c r="O13" s="111">
        <v>19</v>
      </c>
      <c r="P13" s="111">
        <v>8</v>
      </c>
      <c r="Q13" s="128">
        <v>5.2631578947368416</v>
      </c>
      <c r="R13" s="111">
        <v>9</v>
      </c>
      <c r="S13" s="111">
        <v>0</v>
      </c>
      <c r="T13" s="128">
        <v>0</v>
      </c>
      <c r="U13" s="111">
        <v>0</v>
      </c>
      <c r="V13" s="130" t="s">
        <v>108</v>
      </c>
      <c r="W13" s="111">
        <v>0</v>
      </c>
      <c r="X13" s="128">
        <v>0</v>
      </c>
      <c r="Y13" s="111">
        <v>0</v>
      </c>
      <c r="Z13" s="111">
        <v>1</v>
      </c>
      <c r="AA13" s="128">
        <v>0.6578947368421052</v>
      </c>
      <c r="AB13" s="111">
        <v>1</v>
      </c>
      <c r="AC13" s="111">
        <v>0</v>
      </c>
      <c r="AD13" s="128">
        <v>0</v>
      </c>
      <c r="AE13" s="111">
        <v>0</v>
      </c>
      <c r="AF13" s="111">
        <v>0</v>
      </c>
      <c r="AG13" s="128">
        <v>0</v>
      </c>
      <c r="AH13" s="111">
        <v>0</v>
      </c>
      <c r="AI13" s="111">
        <v>1</v>
      </c>
      <c r="AJ13" s="128">
        <v>0.6578947368421052</v>
      </c>
      <c r="AK13" s="111">
        <v>1</v>
      </c>
      <c r="AL13" s="111">
        <v>0</v>
      </c>
      <c r="AM13" s="128">
        <v>0</v>
      </c>
      <c r="AN13" s="111">
        <v>0</v>
      </c>
      <c r="AO13" s="130" t="s">
        <v>108</v>
      </c>
      <c r="AP13" s="111">
        <v>0</v>
      </c>
      <c r="AQ13" s="128">
        <v>0</v>
      </c>
      <c r="AR13" s="111">
        <v>0</v>
      </c>
      <c r="AS13" s="111">
        <v>0</v>
      </c>
      <c r="AT13" s="128">
        <v>0</v>
      </c>
      <c r="AU13" s="111">
        <v>0</v>
      </c>
      <c r="AV13" s="111">
        <v>0</v>
      </c>
      <c r="AW13" s="128">
        <v>0</v>
      </c>
      <c r="AX13" s="111">
        <v>0</v>
      </c>
      <c r="AY13" s="111">
        <v>0</v>
      </c>
      <c r="AZ13" s="128">
        <v>0</v>
      </c>
      <c r="BA13" s="111">
        <v>0</v>
      </c>
      <c r="BB13" s="111">
        <v>0</v>
      </c>
      <c r="BC13" s="128">
        <v>0</v>
      </c>
      <c r="BD13" s="111">
        <v>0</v>
      </c>
      <c r="BE13" s="111">
        <v>0</v>
      </c>
      <c r="BF13" s="128">
        <v>0</v>
      </c>
      <c r="BG13" s="111">
        <v>0</v>
      </c>
    </row>
    <row r="14" spans="1:59" s="115" customFormat="1" ht="12.75" customHeight="1" x14ac:dyDescent="0.3">
      <c r="A14" s="130" t="s">
        <v>109</v>
      </c>
      <c r="B14" s="111">
        <v>79</v>
      </c>
      <c r="C14" s="111">
        <v>22</v>
      </c>
      <c r="D14" s="111">
        <v>0</v>
      </c>
      <c r="E14" s="128">
        <v>0</v>
      </c>
      <c r="F14" s="111">
        <v>0</v>
      </c>
      <c r="G14" s="111">
        <v>0</v>
      </c>
      <c r="H14" s="128">
        <v>0</v>
      </c>
      <c r="I14" s="111">
        <v>0</v>
      </c>
      <c r="J14" s="111">
        <v>8</v>
      </c>
      <c r="K14" s="128">
        <v>10.126582278481013</v>
      </c>
      <c r="L14" s="111">
        <v>10</v>
      </c>
      <c r="M14" s="111">
        <v>3</v>
      </c>
      <c r="N14" s="128">
        <v>3.79746835443038</v>
      </c>
      <c r="O14" s="111">
        <v>3</v>
      </c>
      <c r="P14" s="111">
        <v>7</v>
      </c>
      <c r="Q14" s="128">
        <v>8.8607594936708853</v>
      </c>
      <c r="R14" s="111">
        <v>8</v>
      </c>
      <c r="S14" s="111">
        <v>0</v>
      </c>
      <c r="T14" s="128">
        <v>0</v>
      </c>
      <c r="U14" s="111">
        <v>0</v>
      </c>
      <c r="V14" s="130" t="s">
        <v>109</v>
      </c>
      <c r="W14" s="111">
        <v>0</v>
      </c>
      <c r="X14" s="128">
        <v>0</v>
      </c>
      <c r="Y14" s="111">
        <v>0</v>
      </c>
      <c r="Z14" s="111">
        <v>0</v>
      </c>
      <c r="AA14" s="128">
        <v>0</v>
      </c>
      <c r="AB14" s="111">
        <v>0</v>
      </c>
      <c r="AC14" s="111">
        <v>0</v>
      </c>
      <c r="AD14" s="128">
        <v>0</v>
      </c>
      <c r="AE14" s="111">
        <v>0</v>
      </c>
      <c r="AF14" s="111">
        <v>0</v>
      </c>
      <c r="AG14" s="128">
        <v>0</v>
      </c>
      <c r="AH14" s="111">
        <v>0</v>
      </c>
      <c r="AI14" s="111">
        <v>0</v>
      </c>
      <c r="AJ14" s="128">
        <v>0</v>
      </c>
      <c r="AK14" s="111">
        <v>0</v>
      </c>
      <c r="AL14" s="111">
        <v>0</v>
      </c>
      <c r="AM14" s="128">
        <v>0</v>
      </c>
      <c r="AN14" s="111">
        <v>0</v>
      </c>
      <c r="AO14" s="130" t="s">
        <v>109</v>
      </c>
      <c r="AP14" s="111">
        <v>1</v>
      </c>
      <c r="AQ14" s="128">
        <v>1.2658227848101267</v>
      </c>
      <c r="AR14" s="111">
        <v>1</v>
      </c>
      <c r="AS14" s="111">
        <v>0</v>
      </c>
      <c r="AT14" s="128">
        <v>0</v>
      </c>
      <c r="AU14" s="111">
        <v>0</v>
      </c>
      <c r="AV14" s="111">
        <v>0</v>
      </c>
      <c r="AW14" s="128">
        <v>0</v>
      </c>
      <c r="AX14" s="111">
        <v>0</v>
      </c>
      <c r="AY14" s="111">
        <v>0</v>
      </c>
      <c r="AZ14" s="128">
        <v>0</v>
      </c>
      <c r="BA14" s="111">
        <v>0</v>
      </c>
      <c r="BB14" s="111">
        <v>0</v>
      </c>
      <c r="BC14" s="128">
        <v>0</v>
      </c>
      <c r="BD14" s="111">
        <v>0</v>
      </c>
      <c r="BE14" s="111">
        <v>0</v>
      </c>
      <c r="BF14" s="128">
        <v>0</v>
      </c>
      <c r="BG14" s="111">
        <v>0</v>
      </c>
    </row>
    <row r="15" spans="1:59" s="115" customFormat="1" ht="12.75" customHeight="1" x14ac:dyDescent="0.3">
      <c r="A15" s="130" t="s">
        <v>110</v>
      </c>
      <c r="B15" s="111">
        <v>28</v>
      </c>
      <c r="C15" s="111">
        <v>7</v>
      </c>
      <c r="D15" s="111">
        <v>0</v>
      </c>
      <c r="E15" s="128">
        <v>0</v>
      </c>
      <c r="F15" s="111">
        <v>0</v>
      </c>
      <c r="G15" s="111">
        <v>0</v>
      </c>
      <c r="H15" s="128">
        <v>0</v>
      </c>
      <c r="I15" s="111">
        <v>0</v>
      </c>
      <c r="J15" s="111">
        <v>4</v>
      </c>
      <c r="K15" s="128">
        <v>14.285714285714285</v>
      </c>
      <c r="L15" s="111">
        <v>4</v>
      </c>
      <c r="M15" s="111">
        <v>2</v>
      </c>
      <c r="N15" s="128">
        <v>7.1428571428571423</v>
      </c>
      <c r="O15" s="111">
        <v>2</v>
      </c>
      <c r="P15" s="111">
        <v>1</v>
      </c>
      <c r="Q15" s="128">
        <v>3.5714285714285712</v>
      </c>
      <c r="R15" s="111">
        <v>1</v>
      </c>
      <c r="S15" s="111">
        <v>0</v>
      </c>
      <c r="T15" s="128">
        <v>0</v>
      </c>
      <c r="U15" s="111">
        <v>0</v>
      </c>
      <c r="V15" s="130" t="s">
        <v>110</v>
      </c>
      <c r="W15" s="111">
        <v>0</v>
      </c>
      <c r="X15" s="128">
        <v>0</v>
      </c>
      <c r="Y15" s="111">
        <v>0</v>
      </c>
      <c r="Z15" s="111">
        <v>0</v>
      </c>
      <c r="AA15" s="128">
        <v>0</v>
      </c>
      <c r="AB15" s="111">
        <v>0</v>
      </c>
      <c r="AC15" s="111">
        <v>0</v>
      </c>
      <c r="AD15" s="128">
        <v>0</v>
      </c>
      <c r="AE15" s="111">
        <v>0</v>
      </c>
      <c r="AF15" s="111">
        <v>0</v>
      </c>
      <c r="AG15" s="128">
        <v>0</v>
      </c>
      <c r="AH15" s="111">
        <v>0</v>
      </c>
      <c r="AI15" s="111">
        <v>0</v>
      </c>
      <c r="AJ15" s="128">
        <v>0</v>
      </c>
      <c r="AK15" s="111">
        <v>0</v>
      </c>
      <c r="AL15" s="111">
        <v>0</v>
      </c>
      <c r="AM15" s="128">
        <v>0</v>
      </c>
      <c r="AN15" s="111">
        <v>0</v>
      </c>
      <c r="AO15" s="130" t="s">
        <v>110</v>
      </c>
      <c r="AP15" s="111">
        <v>0</v>
      </c>
      <c r="AQ15" s="128">
        <v>0</v>
      </c>
      <c r="AR15" s="111">
        <v>0</v>
      </c>
      <c r="AS15" s="111">
        <v>0</v>
      </c>
      <c r="AT15" s="128">
        <v>0</v>
      </c>
      <c r="AU15" s="111">
        <v>0</v>
      </c>
      <c r="AV15" s="111">
        <v>0</v>
      </c>
      <c r="AW15" s="128">
        <v>0</v>
      </c>
      <c r="AX15" s="111">
        <v>0</v>
      </c>
      <c r="AY15" s="111">
        <v>0</v>
      </c>
      <c r="AZ15" s="128">
        <v>0</v>
      </c>
      <c r="BA15" s="111">
        <v>0</v>
      </c>
      <c r="BB15" s="111">
        <v>0</v>
      </c>
      <c r="BC15" s="128">
        <v>0</v>
      </c>
      <c r="BD15" s="111">
        <v>0</v>
      </c>
      <c r="BE15" s="111">
        <v>0</v>
      </c>
      <c r="BF15" s="128">
        <v>0</v>
      </c>
      <c r="BG15" s="111">
        <v>0</v>
      </c>
    </row>
    <row r="16" spans="1:59" s="115" customFormat="1" ht="12.75" customHeight="1" x14ac:dyDescent="0.3">
      <c r="A16" s="130" t="s">
        <v>111</v>
      </c>
      <c r="B16" s="111">
        <v>33</v>
      </c>
      <c r="C16" s="111">
        <v>8</v>
      </c>
      <c r="D16" s="111">
        <v>0</v>
      </c>
      <c r="E16" s="128">
        <v>0</v>
      </c>
      <c r="F16" s="111">
        <v>0</v>
      </c>
      <c r="G16" s="111">
        <v>0</v>
      </c>
      <c r="H16" s="128">
        <v>0</v>
      </c>
      <c r="I16" s="111">
        <v>0</v>
      </c>
      <c r="J16" s="111">
        <v>2</v>
      </c>
      <c r="K16" s="128">
        <v>6.0606060606060606</v>
      </c>
      <c r="L16" s="111">
        <v>2</v>
      </c>
      <c r="M16" s="111">
        <v>3</v>
      </c>
      <c r="N16" s="128">
        <v>9.0909090909090917</v>
      </c>
      <c r="O16" s="111">
        <v>4</v>
      </c>
      <c r="P16" s="111">
        <v>2</v>
      </c>
      <c r="Q16" s="128">
        <v>6.0606060606060606</v>
      </c>
      <c r="R16" s="111">
        <v>2</v>
      </c>
      <c r="S16" s="111">
        <v>0</v>
      </c>
      <c r="T16" s="128">
        <v>0</v>
      </c>
      <c r="U16" s="111">
        <v>0</v>
      </c>
      <c r="V16" s="130" t="s">
        <v>111</v>
      </c>
      <c r="W16" s="111">
        <v>0</v>
      </c>
      <c r="X16" s="128">
        <v>0</v>
      </c>
      <c r="Y16" s="111">
        <v>0</v>
      </c>
      <c r="Z16" s="111">
        <v>0</v>
      </c>
      <c r="AA16" s="128">
        <v>0</v>
      </c>
      <c r="AB16" s="111">
        <v>0</v>
      </c>
      <c r="AC16" s="111">
        <v>0</v>
      </c>
      <c r="AD16" s="128">
        <v>0</v>
      </c>
      <c r="AE16" s="111">
        <v>0</v>
      </c>
      <c r="AF16" s="111">
        <v>0</v>
      </c>
      <c r="AG16" s="128">
        <v>0</v>
      </c>
      <c r="AH16" s="111">
        <v>0</v>
      </c>
      <c r="AI16" s="111">
        <v>0</v>
      </c>
      <c r="AJ16" s="128">
        <v>0</v>
      </c>
      <c r="AK16" s="111">
        <v>0</v>
      </c>
      <c r="AL16" s="111">
        <v>0</v>
      </c>
      <c r="AM16" s="128">
        <v>0</v>
      </c>
      <c r="AN16" s="111">
        <v>0</v>
      </c>
      <c r="AO16" s="130" t="s">
        <v>111</v>
      </c>
      <c r="AP16" s="111">
        <v>0</v>
      </c>
      <c r="AQ16" s="128">
        <v>0</v>
      </c>
      <c r="AR16" s="111">
        <v>0</v>
      </c>
      <c r="AS16" s="111">
        <v>0</v>
      </c>
      <c r="AT16" s="128">
        <v>0</v>
      </c>
      <c r="AU16" s="111">
        <v>0</v>
      </c>
      <c r="AV16" s="111">
        <v>0</v>
      </c>
      <c r="AW16" s="128">
        <v>0</v>
      </c>
      <c r="AX16" s="111">
        <v>0</v>
      </c>
      <c r="AY16" s="111">
        <v>0</v>
      </c>
      <c r="AZ16" s="128">
        <v>0</v>
      </c>
      <c r="BA16" s="111">
        <v>0</v>
      </c>
      <c r="BB16" s="111">
        <v>0</v>
      </c>
      <c r="BC16" s="128">
        <v>0</v>
      </c>
      <c r="BD16" s="111">
        <v>0</v>
      </c>
      <c r="BE16" s="111">
        <v>0</v>
      </c>
      <c r="BF16" s="128">
        <v>0</v>
      </c>
      <c r="BG16" s="111">
        <v>0</v>
      </c>
    </row>
    <row r="17" spans="1:59" s="115" customFormat="1" ht="12.75" customHeight="1" x14ac:dyDescent="0.3">
      <c r="A17" s="130" t="s">
        <v>112</v>
      </c>
      <c r="B17" s="111">
        <v>139</v>
      </c>
      <c r="C17" s="111">
        <v>32</v>
      </c>
      <c r="D17" s="111">
        <v>0</v>
      </c>
      <c r="E17" s="128">
        <v>0</v>
      </c>
      <c r="F17" s="111">
        <v>0</v>
      </c>
      <c r="G17" s="111">
        <v>0</v>
      </c>
      <c r="H17" s="128">
        <v>0</v>
      </c>
      <c r="I17" s="111">
        <v>0</v>
      </c>
      <c r="J17" s="111">
        <v>8</v>
      </c>
      <c r="K17" s="128">
        <v>5.755395683453238</v>
      </c>
      <c r="L17" s="111">
        <v>9</v>
      </c>
      <c r="M17" s="111">
        <v>12</v>
      </c>
      <c r="N17" s="128">
        <v>8.6330935251798557</v>
      </c>
      <c r="O17" s="111">
        <v>13</v>
      </c>
      <c r="P17" s="111">
        <v>8</v>
      </c>
      <c r="Q17" s="128">
        <v>5.755395683453238</v>
      </c>
      <c r="R17" s="111">
        <v>8</v>
      </c>
      <c r="S17" s="111">
        <v>0</v>
      </c>
      <c r="T17" s="128">
        <v>0</v>
      </c>
      <c r="U17" s="111">
        <v>0</v>
      </c>
      <c r="V17" s="130" t="s">
        <v>112</v>
      </c>
      <c r="W17" s="111">
        <v>0</v>
      </c>
      <c r="X17" s="128">
        <v>0</v>
      </c>
      <c r="Y17" s="111">
        <v>0</v>
      </c>
      <c r="Z17" s="111">
        <v>0</v>
      </c>
      <c r="AA17" s="128">
        <v>0</v>
      </c>
      <c r="AB17" s="111">
        <v>0</v>
      </c>
      <c r="AC17" s="111">
        <v>0</v>
      </c>
      <c r="AD17" s="128">
        <v>0</v>
      </c>
      <c r="AE17" s="111">
        <v>0</v>
      </c>
      <c r="AF17" s="111">
        <v>0</v>
      </c>
      <c r="AG17" s="128">
        <v>0</v>
      </c>
      <c r="AH17" s="111">
        <v>0</v>
      </c>
      <c r="AI17" s="111">
        <v>1</v>
      </c>
      <c r="AJ17" s="128">
        <v>0.71942446043165476</v>
      </c>
      <c r="AK17" s="111">
        <v>1</v>
      </c>
      <c r="AL17" s="111">
        <v>0</v>
      </c>
      <c r="AM17" s="128">
        <v>0</v>
      </c>
      <c r="AN17" s="111">
        <v>0</v>
      </c>
      <c r="AO17" s="130" t="s">
        <v>112</v>
      </c>
      <c r="AP17" s="111">
        <v>1</v>
      </c>
      <c r="AQ17" s="128">
        <v>0.71942446043165476</v>
      </c>
      <c r="AR17" s="111">
        <v>1</v>
      </c>
      <c r="AS17" s="111">
        <v>0</v>
      </c>
      <c r="AT17" s="128">
        <v>0</v>
      </c>
      <c r="AU17" s="111">
        <v>0</v>
      </c>
      <c r="AV17" s="111">
        <v>0</v>
      </c>
      <c r="AW17" s="128">
        <v>0</v>
      </c>
      <c r="AX17" s="111">
        <v>0</v>
      </c>
      <c r="AY17" s="111">
        <v>0</v>
      </c>
      <c r="AZ17" s="128">
        <v>0</v>
      </c>
      <c r="BA17" s="111">
        <v>0</v>
      </c>
      <c r="BB17" s="111">
        <v>0</v>
      </c>
      <c r="BC17" s="128">
        <v>0</v>
      </c>
      <c r="BD17" s="111">
        <v>0</v>
      </c>
      <c r="BE17" s="111">
        <v>0</v>
      </c>
      <c r="BF17" s="128">
        <v>0</v>
      </c>
      <c r="BG17" s="111">
        <v>0</v>
      </c>
    </row>
    <row r="18" spans="1:59" s="115" customFormat="1" ht="12.75" customHeight="1" x14ac:dyDescent="0.3">
      <c r="A18" s="130" t="s">
        <v>113</v>
      </c>
      <c r="B18" s="111">
        <v>45</v>
      </c>
      <c r="C18" s="111">
        <v>25</v>
      </c>
      <c r="D18" s="111">
        <v>0</v>
      </c>
      <c r="E18" s="128">
        <v>0</v>
      </c>
      <c r="F18" s="111">
        <v>0</v>
      </c>
      <c r="G18" s="111">
        <v>0</v>
      </c>
      <c r="H18" s="128">
        <v>0</v>
      </c>
      <c r="I18" s="111">
        <v>0</v>
      </c>
      <c r="J18" s="111">
        <v>10</v>
      </c>
      <c r="K18" s="128">
        <v>22.222222222222221</v>
      </c>
      <c r="L18" s="111">
        <v>10</v>
      </c>
      <c r="M18" s="111">
        <v>7</v>
      </c>
      <c r="N18" s="128">
        <v>15.555555555555555</v>
      </c>
      <c r="O18" s="111">
        <v>7</v>
      </c>
      <c r="P18" s="111">
        <v>7</v>
      </c>
      <c r="Q18" s="128">
        <v>15.555555555555555</v>
      </c>
      <c r="R18" s="111">
        <v>7</v>
      </c>
      <c r="S18" s="111">
        <v>0</v>
      </c>
      <c r="T18" s="128">
        <v>0</v>
      </c>
      <c r="U18" s="111">
        <v>0</v>
      </c>
      <c r="V18" s="130" t="s">
        <v>113</v>
      </c>
      <c r="W18" s="111">
        <v>0</v>
      </c>
      <c r="X18" s="128">
        <v>0</v>
      </c>
      <c r="Y18" s="111">
        <v>0</v>
      </c>
      <c r="Z18" s="111">
        <v>0</v>
      </c>
      <c r="AA18" s="128">
        <v>0</v>
      </c>
      <c r="AB18" s="111">
        <v>0</v>
      </c>
      <c r="AC18" s="111">
        <v>0</v>
      </c>
      <c r="AD18" s="128">
        <v>0</v>
      </c>
      <c r="AE18" s="111">
        <v>0</v>
      </c>
      <c r="AF18" s="111">
        <v>0</v>
      </c>
      <c r="AG18" s="128">
        <v>0</v>
      </c>
      <c r="AH18" s="111">
        <v>0</v>
      </c>
      <c r="AI18" s="111">
        <v>0</v>
      </c>
      <c r="AJ18" s="128">
        <v>0</v>
      </c>
      <c r="AK18" s="111">
        <v>0</v>
      </c>
      <c r="AL18" s="111">
        <v>0</v>
      </c>
      <c r="AM18" s="128">
        <v>0</v>
      </c>
      <c r="AN18" s="111">
        <v>0</v>
      </c>
      <c r="AO18" s="130" t="s">
        <v>113</v>
      </c>
      <c r="AP18" s="111">
        <v>0</v>
      </c>
      <c r="AQ18" s="128">
        <v>0</v>
      </c>
      <c r="AR18" s="111">
        <v>0</v>
      </c>
      <c r="AS18" s="111">
        <v>0</v>
      </c>
      <c r="AT18" s="128">
        <v>0</v>
      </c>
      <c r="AU18" s="111">
        <v>0</v>
      </c>
      <c r="AV18" s="111">
        <v>0</v>
      </c>
      <c r="AW18" s="128">
        <v>0</v>
      </c>
      <c r="AX18" s="111">
        <v>0</v>
      </c>
      <c r="AY18" s="111">
        <v>0</v>
      </c>
      <c r="AZ18" s="128">
        <v>0</v>
      </c>
      <c r="BA18" s="111">
        <v>0</v>
      </c>
      <c r="BB18" s="111">
        <v>0</v>
      </c>
      <c r="BC18" s="128">
        <v>0</v>
      </c>
      <c r="BD18" s="111">
        <v>0</v>
      </c>
      <c r="BE18" s="111">
        <v>1</v>
      </c>
      <c r="BF18" s="128">
        <v>2.2222222222222223</v>
      </c>
      <c r="BG18" s="111">
        <v>1</v>
      </c>
    </row>
    <row r="19" spans="1:59" s="115" customFormat="1" ht="12.75" customHeight="1" x14ac:dyDescent="0.3">
      <c r="A19" s="130" t="s">
        <v>114</v>
      </c>
      <c r="B19" s="111">
        <v>35</v>
      </c>
      <c r="C19" s="111">
        <v>3</v>
      </c>
      <c r="D19" s="111">
        <v>0</v>
      </c>
      <c r="E19" s="128">
        <v>0</v>
      </c>
      <c r="F19" s="111">
        <v>0</v>
      </c>
      <c r="G19" s="111">
        <v>0</v>
      </c>
      <c r="H19" s="128">
        <v>0</v>
      </c>
      <c r="I19" s="111">
        <v>0</v>
      </c>
      <c r="J19" s="111">
        <v>3</v>
      </c>
      <c r="K19" s="128">
        <v>8.5714285714285712</v>
      </c>
      <c r="L19" s="111">
        <v>3</v>
      </c>
      <c r="M19" s="111">
        <v>0</v>
      </c>
      <c r="N19" s="128">
        <v>0</v>
      </c>
      <c r="O19" s="111">
        <v>0</v>
      </c>
      <c r="P19" s="111">
        <v>0</v>
      </c>
      <c r="Q19" s="128">
        <v>0</v>
      </c>
      <c r="R19" s="111">
        <v>0</v>
      </c>
      <c r="S19" s="111">
        <v>0</v>
      </c>
      <c r="T19" s="128">
        <v>0</v>
      </c>
      <c r="U19" s="111">
        <v>0</v>
      </c>
      <c r="V19" s="130" t="s">
        <v>114</v>
      </c>
      <c r="W19" s="111">
        <v>0</v>
      </c>
      <c r="X19" s="128">
        <v>0</v>
      </c>
      <c r="Y19" s="111">
        <v>0</v>
      </c>
      <c r="Z19" s="111">
        <v>0</v>
      </c>
      <c r="AA19" s="128">
        <v>0</v>
      </c>
      <c r="AB19" s="111">
        <v>0</v>
      </c>
      <c r="AC19" s="111">
        <v>0</v>
      </c>
      <c r="AD19" s="128">
        <v>0</v>
      </c>
      <c r="AE19" s="111">
        <v>0</v>
      </c>
      <c r="AF19" s="111">
        <v>0</v>
      </c>
      <c r="AG19" s="128">
        <v>0</v>
      </c>
      <c r="AH19" s="111">
        <v>0</v>
      </c>
      <c r="AI19" s="111">
        <v>0</v>
      </c>
      <c r="AJ19" s="128">
        <v>0</v>
      </c>
      <c r="AK19" s="111">
        <v>0</v>
      </c>
      <c r="AL19" s="111">
        <v>0</v>
      </c>
      <c r="AM19" s="128">
        <v>0</v>
      </c>
      <c r="AN19" s="111">
        <v>0</v>
      </c>
      <c r="AO19" s="130" t="s">
        <v>114</v>
      </c>
      <c r="AP19" s="111">
        <v>0</v>
      </c>
      <c r="AQ19" s="128">
        <v>0</v>
      </c>
      <c r="AR19" s="111">
        <v>0</v>
      </c>
      <c r="AS19" s="111">
        <v>0</v>
      </c>
      <c r="AT19" s="128">
        <v>0</v>
      </c>
      <c r="AU19" s="111">
        <v>0</v>
      </c>
      <c r="AV19" s="111">
        <v>0</v>
      </c>
      <c r="AW19" s="128">
        <v>0</v>
      </c>
      <c r="AX19" s="111">
        <v>0</v>
      </c>
      <c r="AY19" s="111">
        <v>0</v>
      </c>
      <c r="AZ19" s="128">
        <v>0</v>
      </c>
      <c r="BA19" s="111">
        <v>0</v>
      </c>
      <c r="BB19" s="111">
        <v>0</v>
      </c>
      <c r="BC19" s="128">
        <v>0</v>
      </c>
      <c r="BD19" s="111">
        <v>0</v>
      </c>
      <c r="BE19" s="111">
        <v>0</v>
      </c>
      <c r="BF19" s="128">
        <v>0</v>
      </c>
      <c r="BG19" s="111">
        <v>0</v>
      </c>
    </row>
    <row r="20" spans="1:59" s="132" customFormat="1" ht="22.5" customHeight="1" x14ac:dyDescent="0.3">
      <c r="A20" s="131" t="s">
        <v>291</v>
      </c>
      <c r="B20" s="111">
        <v>211</v>
      </c>
      <c r="C20" s="111">
        <v>34</v>
      </c>
      <c r="D20" s="111">
        <v>0</v>
      </c>
      <c r="E20" s="128">
        <v>0</v>
      </c>
      <c r="F20" s="111">
        <v>0</v>
      </c>
      <c r="G20" s="111">
        <v>1</v>
      </c>
      <c r="H20" s="128">
        <v>0.47393364928909953</v>
      </c>
      <c r="I20" s="111">
        <v>1</v>
      </c>
      <c r="J20" s="111">
        <v>13</v>
      </c>
      <c r="K20" s="128">
        <v>6.1611374407582939</v>
      </c>
      <c r="L20" s="111">
        <v>15</v>
      </c>
      <c r="M20" s="111">
        <v>10</v>
      </c>
      <c r="N20" s="128">
        <v>4.7393364928909953</v>
      </c>
      <c r="O20" s="111">
        <v>11</v>
      </c>
      <c r="P20" s="111">
        <v>5</v>
      </c>
      <c r="Q20" s="128">
        <v>2.3696682464454977</v>
      </c>
      <c r="R20" s="111">
        <v>5</v>
      </c>
      <c r="S20" s="111">
        <v>0</v>
      </c>
      <c r="T20" s="128">
        <v>0</v>
      </c>
      <c r="U20" s="111">
        <v>0</v>
      </c>
      <c r="V20" s="131" t="s">
        <v>291</v>
      </c>
      <c r="W20" s="111">
        <v>0</v>
      </c>
      <c r="X20" s="128">
        <v>0</v>
      </c>
      <c r="Y20" s="111">
        <v>0</v>
      </c>
      <c r="Z20" s="111">
        <v>0</v>
      </c>
      <c r="AA20" s="128">
        <v>0</v>
      </c>
      <c r="AB20" s="111">
        <v>0</v>
      </c>
      <c r="AC20" s="111">
        <v>0</v>
      </c>
      <c r="AD20" s="128">
        <v>0</v>
      </c>
      <c r="AE20" s="111">
        <v>0</v>
      </c>
      <c r="AF20" s="111">
        <v>0</v>
      </c>
      <c r="AG20" s="128">
        <v>0</v>
      </c>
      <c r="AH20" s="111">
        <v>0</v>
      </c>
      <c r="AI20" s="111">
        <v>1</v>
      </c>
      <c r="AJ20" s="128">
        <v>0.47393364928909953</v>
      </c>
      <c r="AK20" s="111">
        <v>1</v>
      </c>
      <c r="AL20" s="111">
        <v>0</v>
      </c>
      <c r="AM20" s="128">
        <v>0</v>
      </c>
      <c r="AN20" s="111">
        <v>0</v>
      </c>
      <c r="AO20" s="131" t="s">
        <v>291</v>
      </c>
      <c r="AP20" s="111">
        <v>1</v>
      </c>
      <c r="AQ20" s="128">
        <v>0.47393364928909953</v>
      </c>
      <c r="AR20" s="111">
        <v>1</v>
      </c>
      <c r="AS20" s="111">
        <v>0</v>
      </c>
      <c r="AT20" s="128">
        <v>0</v>
      </c>
      <c r="AU20" s="111">
        <v>0</v>
      </c>
      <c r="AV20" s="111">
        <v>0</v>
      </c>
      <c r="AW20" s="128">
        <v>0</v>
      </c>
      <c r="AX20" s="111">
        <v>0</v>
      </c>
      <c r="AY20" s="111">
        <v>0</v>
      </c>
      <c r="AZ20" s="128">
        <v>0</v>
      </c>
      <c r="BA20" s="111">
        <v>0</v>
      </c>
      <c r="BB20" s="111">
        <v>0</v>
      </c>
      <c r="BC20" s="128">
        <v>0</v>
      </c>
      <c r="BD20" s="111">
        <v>0</v>
      </c>
      <c r="BE20" s="111">
        <v>0</v>
      </c>
      <c r="BF20" s="128">
        <v>0</v>
      </c>
      <c r="BG20" s="111">
        <v>0</v>
      </c>
    </row>
    <row r="21" spans="1:59" s="115" customFormat="1" ht="12.75" customHeight="1" x14ac:dyDescent="0.3">
      <c r="A21" s="130" t="s">
        <v>116</v>
      </c>
      <c r="B21" s="111">
        <v>159</v>
      </c>
      <c r="C21" s="111">
        <v>53</v>
      </c>
      <c r="D21" s="111">
        <v>0</v>
      </c>
      <c r="E21" s="128">
        <v>0</v>
      </c>
      <c r="F21" s="111">
        <v>0</v>
      </c>
      <c r="G21" s="111">
        <v>0</v>
      </c>
      <c r="H21" s="128">
        <v>0</v>
      </c>
      <c r="I21" s="111">
        <v>0</v>
      </c>
      <c r="J21" s="111">
        <v>19</v>
      </c>
      <c r="K21" s="128">
        <v>11.949685534591195</v>
      </c>
      <c r="L21" s="111">
        <v>21</v>
      </c>
      <c r="M21" s="111">
        <v>15</v>
      </c>
      <c r="N21" s="128">
        <v>9.433962264150944</v>
      </c>
      <c r="O21" s="111">
        <v>16</v>
      </c>
      <c r="P21" s="111">
        <v>9</v>
      </c>
      <c r="Q21" s="128">
        <v>5.6603773584905666</v>
      </c>
      <c r="R21" s="111">
        <v>13</v>
      </c>
      <c r="S21" s="111">
        <v>0</v>
      </c>
      <c r="T21" s="128">
        <v>0</v>
      </c>
      <c r="U21" s="111">
        <v>0</v>
      </c>
      <c r="V21" s="130" t="s">
        <v>116</v>
      </c>
      <c r="W21" s="111">
        <v>0</v>
      </c>
      <c r="X21" s="128">
        <v>0</v>
      </c>
      <c r="Y21" s="111">
        <v>0</v>
      </c>
      <c r="Z21" s="111">
        <v>0</v>
      </c>
      <c r="AA21" s="128">
        <v>0</v>
      </c>
      <c r="AB21" s="111">
        <v>0</v>
      </c>
      <c r="AC21" s="111">
        <v>1</v>
      </c>
      <c r="AD21" s="128">
        <v>0.62893081761006298</v>
      </c>
      <c r="AE21" s="111">
        <v>1</v>
      </c>
      <c r="AF21" s="111">
        <v>0</v>
      </c>
      <c r="AG21" s="128">
        <v>0</v>
      </c>
      <c r="AH21" s="111">
        <v>0</v>
      </c>
      <c r="AI21" s="111">
        <v>2</v>
      </c>
      <c r="AJ21" s="128">
        <v>1.257861635220126</v>
      </c>
      <c r="AK21" s="111">
        <v>2</v>
      </c>
      <c r="AL21" s="111">
        <v>0</v>
      </c>
      <c r="AM21" s="128">
        <v>0</v>
      </c>
      <c r="AN21" s="111">
        <v>0</v>
      </c>
      <c r="AO21" s="130" t="s">
        <v>116</v>
      </c>
      <c r="AP21" s="111">
        <v>0</v>
      </c>
      <c r="AQ21" s="128">
        <v>0</v>
      </c>
      <c r="AR21" s="111">
        <v>0</v>
      </c>
      <c r="AS21" s="111">
        <v>0</v>
      </c>
      <c r="AT21" s="128">
        <v>0</v>
      </c>
      <c r="AU21" s="111">
        <v>0</v>
      </c>
      <c r="AV21" s="111">
        <v>0</v>
      </c>
      <c r="AW21" s="128">
        <v>0</v>
      </c>
      <c r="AX21" s="111">
        <v>0</v>
      </c>
      <c r="AY21" s="111">
        <v>0</v>
      </c>
      <c r="AZ21" s="128">
        <v>0</v>
      </c>
      <c r="BA21" s="111">
        <v>0</v>
      </c>
      <c r="BB21" s="111">
        <v>0</v>
      </c>
      <c r="BC21" s="128">
        <v>0</v>
      </c>
      <c r="BD21" s="111">
        <v>0</v>
      </c>
      <c r="BE21" s="111">
        <v>0</v>
      </c>
      <c r="BF21" s="128">
        <v>0</v>
      </c>
      <c r="BG21" s="111">
        <v>0</v>
      </c>
    </row>
    <row r="22" spans="1:59" s="115" customFormat="1" ht="12.75" customHeight="1" x14ac:dyDescent="0.3">
      <c r="A22" s="130" t="s">
        <v>292</v>
      </c>
      <c r="B22" s="111">
        <v>66</v>
      </c>
      <c r="C22" s="111">
        <v>38</v>
      </c>
      <c r="D22" s="111">
        <v>0</v>
      </c>
      <c r="E22" s="128">
        <v>0</v>
      </c>
      <c r="F22" s="111">
        <v>0</v>
      </c>
      <c r="G22" s="111">
        <v>0</v>
      </c>
      <c r="H22" s="128">
        <v>0</v>
      </c>
      <c r="I22" s="111">
        <v>0</v>
      </c>
      <c r="J22" s="111">
        <v>15</v>
      </c>
      <c r="K22" s="128">
        <v>22.727272727272727</v>
      </c>
      <c r="L22" s="111">
        <v>17</v>
      </c>
      <c r="M22" s="111">
        <v>9</v>
      </c>
      <c r="N22" s="128">
        <v>13.636363636363635</v>
      </c>
      <c r="O22" s="111">
        <v>9</v>
      </c>
      <c r="P22" s="111">
        <v>6</v>
      </c>
      <c r="Q22" s="128">
        <v>9.0909090909090917</v>
      </c>
      <c r="R22" s="111">
        <v>8</v>
      </c>
      <c r="S22" s="111">
        <v>0</v>
      </c>
      <c r="T22" s="128">
        <v>0</v>
      </c>
      <c r="U22" s="111">
        <v>0</v>
      </c>
      <c r="V22" s="130" t="s">
        <v>292</v>
      </c>
      <c r="W22" s="111">
        <v>0</v>
      </c>
      <c r="X22" s="128">
        <v>0</v>
      </c>
      <c r="Y22" s="111">
        <v>0</v>
      </c>
      <c r="Z22" s="111">
        <v>0</v>
      </c>
      <c r="AA22" s="128">
        <v>0</v>
      </c>
      <c r="AB22" s="111">
        <v>0</v>
      </c>
      <c r="AC22" s="111">
        <v>0</v>
      </c>
      <c r="AD22" s="128">
        <v>0</v>
      </c>
      <c r="AE22" s="111">
        <v>0</v>
      </c>
      <c r="AF22" s="111">
        <v>0</v>
      </c>
      <c r="AG22" s="128">
        <v>0</v>
      </c>
      <c r="AH22" s="111">
        <v>0</v>
      </c>
      <c r="AI22" s="111">
        <v>1</v>
      </c>
      <c r="AJ22" s="128">
        <v>1.5151515151515151</v>
      </c>
      <c r="AK22" s="111">
        <v>1</v>
      </c>
      <c r="AL22" s="111">
        <v>0</v>
      </c>
      <c r="AM22" s="128">
        <v>0</v>
      </c>
      <c r="AN22" s="111">
        <v>0</v>
      </c>
      <c r="AO22" s="130" t="s">
        <v>292</v>
      </c>
      <c r="AP22" s="111">
        <v>3</v>
      </c>
      <c r="AQ22" s="128">
        <v>4.5454545454545459</v>
      </c>
      <c r="AR22" s="111">
        <v>3</v>
      </c>
      <c r="AS22" s="111">
        <v>0</v>
      </c>
      <c r="AT22" s="128">
        <v>0</v>
      </c>
      <c r="AU22" s="111">
        <v>0</v>
      </c>
      <c r="AV22" s="111">
        <v>0</v>
      </c>
      <c r="AW22" s="128">
        <v>0</v>
      </c>
      <c r="AX22" s="111">
        <v>0</v>
      </c>
      <c r="AY22" s="111">
        <v>0</v>
      </c>
      <c r="AZ22" s="128">
        <v>0</v>
      </c>
      <c r="BA22" s="111">
        <v>0</v>
      </c>
      <c r="BB22" s="111">
        <v>0</v>
      </c>
      <c r="BC22" s="128">
        <v>0</v>
      </c>
      <c r="BD22" s="111">
        <v>0</v>
      </c>
      <c r="BE22" s="111">
        <v>0</v>
      </c>
      <c r="BF22" s="128">
        <v>0</v>
      </c>
      <c r="BG22" s="111">
        <v>0</v>
      </c>
    </row>
    <row r="23" spans="1:59" s="115" customFormat="1" ht="12.75" customHeight="1" x14ac:dyDescent="0.3">
      <c r="A23" s="130" t="s">
        <v>118</v>
      </c>
      <c r="B23" s="111">
        <v>114</v>
      </c>
      <c r="C23" s="111">
        <v>21</v>
      </c>
      <c r="D23" s="111">
        <v>0</v>
      </c>
      <c r="E23" s="128">
        <v>0</v>
      </c>
      <c r="F23" s="111">
        <v>0</v>
      </c>
      <c r="G23" s="111">
        <v>0</v>
      </c>
      <c r="H23" s="128">
        <v>0</v>
      </c>
      <c r="I23" s="111">
        <v>0</v>
      </c>
      <c r="J23" s="111">
        <v>10</v>
      </c>
      <c r="K23" s="128">
        <v>8.7719298245614024</v>
      </c>
      <c r="L23" s="111">
        <v>10</v>
      </c>
      <c r="M23" s="111">
        <v>6</v>
      </c>
      <c r="N23" s="128">
        <v>5.2631578947368416</v>
      </c>
      <c r="O23" s="111">
        <v>6</v>
      </c>
      <c r="P23" s="111">
        <v>3</v>
      </c>
      <c r="Q23" s="128">
        <v>2.6315789473684208</v>
      </c>
      <c r="R23" s="111">
        <v>3</v>
      </c>
      <c r="S23" s="111">
        <v>0</v>
      </c>
      <c r="T23" s="128">
        <v>0</v>
      </c>
      <c r="U23" s="111">
        <v>0</v>
      </c>
      <c r="V23" s="130" t="s">
        <v>118</v>
      </c>
      <c r="W23" s="111">
        <v>0</v>
      </c>
      <c r="X23" s="128">
        <v>0</v>
      </c>
      <c r="Y23" s="111">
        <v>0</v>
      </c>
      <c r="Z23" s="111">
        <v>0</v>
      </c>
      <c r="AA23" s="128">
        <v>0</v>
      </c>
      <c r="AB23" s="111">
        <v>0</v>
      </c>
      <c r="AC23" s="111">
        <v>0</v>
      </c>
      <c r="AD23" s="128">
        <v>0</v>
      </c>
      <c r="AE23" s="111">
        <v>0</v>
      </c>
      <c r="AF23" s="111">
        <v>0</v>
      </c>
      <c r="AG23" s="128">
        <v>0</v>
      </c>
      <c r="AH23" s="111">
        <v>0</v>
      </c>
      <c r="AI23" s="111">
        <v>1</v>
      </c>
      <c r="AJ23" s="128">
        <v>0.8771929824561403</v>
      </c>
      <c r="AK23" s="111">
        <v>1</v>
      </c>
      <c r="AL23" s="111">
        <v>0</v>
      </c>
      <c r="AM23" s="128">
        <v>0</v>
      </c>
      <c r="AN23" s="111">
        <v>0</v>
      </c>
      <c r="AO23" s="130" t="s">
        <v>118</v>
      </c>
      <c r="AP23" s="111">
        <v>1</v>
      </c>
      <c r="AQ23" s="128">
        <v>0.8771929824561403</v>
      </c>
      <c r="AR23" s="111">
        <v>1</v>
      </c>
      <c r="AS23" s="111">
        <v>0</v>
      </c>
      <c r="AT23" s="128">
        <v>0</v>
      </c>
      <c r="AU23" s="111">
        <v>0</v>
      </c>
      <c r="AV23" s="111">
        <v>0</v>
      </c>
      <c r="AW23" s="128">
        <v>0</v>
      </c>
      <c r="AX23" s="111">
        <v>0</v>
      </c>
      <c r="AY23" s="111">
        <v>0</v>
      </c>
      <c r="AZ23" s="128">
        <v>0</v>
      </c>
      <c r="BA23" s="111">
        <v>0</v>
      </c>
      <c r="BB23" s="111">
        <v>0</v>
      </c>
      <c r="BC23" s="128">
        <v>0</v>
      </c>
      <c r="BD23" s="111">
        <v>0</v>
      </c>
      <c r="BE23" s="111">
        <v>0</v>
      </c>
      <c r="BF23" s="128">
        <v>0</v>
      </c>
      <c r="BG23" s="111">
        <v>0</v>
      </c>
    </row>
    <row r="24" spans="1:59" s="115" customFormat="1" ht="12.75" customHeight="1" x14ac:dyDescent="0.3">
      <c r="A24" s="130" t="s">
        <v>119</v>
      </c>
      <c r="B24" s="111">
        <v>340</v>
      </c>
      <c r="C24" s="111">
        <v>104</v>
      </c>
      <c r="D24" s="111">
        <v>0</v>
      </c>
      <c r="E24" s="128">
        <v>0</v>
      </c>
      <c r="F24" s="111">
        <v>0</v>
      </c>
      <c r="G24" s="111">
        <v>1</v>
      </c>
      <c r="H24" s="128">
        <v>0.29411764705882354</v>
      </c>
      <c r="I24" s="111">
        <v>1</v>
      </c>
      <c r="J24" s="111">
        <v>43</v>
      </c>
      <c r="K24" s="128">
        <v>12.647058823529411</v>
      </c>
      <c r="L24" s="111">
        <v>47</v>
      </c>
      <c r="M24" s="111">
        <v>31</v>
      </c>
      <c r="N24" s="128">
        <v>9.117647058823529</v>
      </c>
      <c r="O24" s="111">
        <v>32</v>
      </c>
      <c r="P24" s="111">
        <v>20</v>
      </c>
      <c r="Q24" s="128">
        <v>5.8823529411764701</v>
      </c>
      <c r="R24" s="111">
        <v>20</v>
      </c>
      <c r="S24" s="111">
        <v>0</v>
      </c>
      <c r="T24" s="128">
        <v>0</v>
      </c>
      <c r="U24" s="111">
        <v>0</v>
      </c>
      <c r="V24" s="130" t="s">
        <v>119</v>
      </c>
      <c r="W24" s="111">
        <v>0</v>
      </c>
      <c r="X24" s="128">
        <v>0</v>
      </c>
      <c r="Y24" s="111">
        <v>0</v>
      </c>
      <c r="Z24" s="111">
        <v>0</v>
      </c>
      <c r="AA24" s="128">
        <v>0</v>
      </c>
      <c r="AB24" s="111">
        <v>0</v>
      </c>
      <c r="AC24" s="111">
        <v>0</v>
      </c>
      <c r="AD24" s="128">
        <v>0</v>
      </c>
      <c r="AE24" s="111">
        <v>0</v>
      </c>
      <c r="AF24" s="111">
        <v>0</v>
      </c>
      <c r="AG24" s="128">
        <v>0</v>
      </c>
      <c r="AH24" s="111">
        <v>0</v>
      </c>
      <c r="AI24" s="111">
        <v>1</v>
      </c>
      <c r="AJ24" s="128">
        <v>0.29411764705882354</v>
      </c>
      <c r="AK24" s="111">
        <v>1</v>
      </c>
      <c r="AL24" s="111">
        <v>0</v>
      </c>
      <c r="AM24" s="128">
        <v>0</v>
      </c>
      <c r="AN24" s="111">
        <v>0</v>
      </c>
      <c r="AO24" s="130" t="s">
        <v>119</v>
      </c>
      <c r="AP24" s="111">
        <v>2</v>
      </c>
      <c r="AQ24" s="128">
        <v>0.58823529411764708</v>
      </c>
      <c r="AR24" s="111">
        <v>2</v>
      </c>
      <c r="AS24" s="111">
        <v>0</v>
      </c>
      <c r="AT24" s="128">
        <v>0</v>
      </c>
      <c r="AU24" s="111">
        <v>0</v>
      </c>
      <c r="AV24" s="111">
        <v>0</v>
      </c>
      <c r="AW24" s="128">
        <v>0</v>
      </c>
      <c r="AX24" s="111">
        <v>0</v>
      </c>
      <c r="AY24" s="111">
        <v>0</v>
      </c>
      <c r="AZ24" s="128">
        <v>0</v>
      </c>
      <c r="BA24" s="111">
        <v>0</v>
      </c>
      <c r="BB24" s="111">
        <v>0</v>
      </c>
      <c r="BC24" s="128">
        <v>0</v>
      </c>
      <c r="BD24" s="111">
        <v>0</v>
      </c>
      <c r="BE24" s="111">
        <v>1</v>
      </c>
      <c r="BF24" s="128">
        <v>0.29411764705882354</v>
      </c>
      <c r="BG24" s="111">
        <v>1</v>
      </c>
    </row>
    <row r="25" spans="1:59" s="115" customFormat="1" ht="12.75" customHeight="1" x14ac:dyDescent="0.3">
      <c r="A25" s="130" t="s">
        <v>120</v>
      </c>
      <c r="B25" s="111">
        <v>173</v>
      </c>
      <c r="C25" s="111">
        <v>73</v>
      </c>
      <c r="D25" s="111">
        <v>1</v>
      </c>
      <c r="E25" s="128">
        <v>0.57803468208092479</v>
      </c>
      <c r="F25" s="111">
        <v>1</v>
      </c>
      <c r="G25" s="111">
        <v>0</v>
      </c>
      <c r="H25" s="128">
        <v>0</v>
      </c>
      <c r="I25" s="111">
        <v>0</v>
      </c>
      <c r="J25" s="111">
        <v>34</v>
      </c>
      <c r="K25" s="128">
        <v>19.653179190751445</v>
      </c>
      <c r="L25" s="111">
        <v>37</v>
      </c>
      <c r="M25" s="111">
        <v>17</v>
      </c>
      <c r="N25" s="128">
        <v>9.8265895953757223</v>
      </c>
      <c r="O25" s="111">
        <v>20</v>
      </c>
      <c r="P25" s="111">
        <v>13</v>
      </c>
      <c r="Q25" s="128">
        <v>7.5144508670520231</v>
      </c>
      <c r="R25" s="111">
        <v>14</v>
      </c>
      <c r="S25" s="111">
        <v>0</v>
      </c>
      <c r="T25" s="128">
        <v>0</v>
      </c>
      <c r="U25" s="111">
        <v>0</v>
      </c>
      <c r="V25" s="130" t="s">
        <v>120</v>
      </c>
      <c r="W25" s="111">
        <v>0</v>
      </c>
      <c r="X25" s="128">
        <v>0</v>
      </c>
      <c r="Y25" s="111">
        <v>0</v>
      </c>
      <c r="Z25" s="111">
        <v>0</v>
      </c>
      <c r="AA25" s="128">
        <v>0</v>
      </c>
      <c r="AB25" s="111">
        <v>0</v>
      </c>
      <c r="AC25" s="111">
        <v>1</v>
      </c>
      <c r="AD25" s="128">
        <v>0.57803468208092479</v>
      </c>
      <c r="AE25" s="111">
        <v>1</v>
      </c>
      <c r="AF25" s="111">
        <v>0</v>
      </c>
      <c r="AG25" s="128">
        <v>0</v>
      </c>
      <c r="AH25" s="111">
        <v>0</v>
      </c>
      <c r="AI25" s="111">
        <v>0</v>
      </c>
      <c r="AJ25" s="128">
        <v>0</v>
      </c>
      <c r="AK25" s="111">
        <v>0</v>
      </c>
      <c r="AL25" s="111">
        <v>0</v>
      </c>
      <c r="AM25" s="128">
        <v>0</v>
      </c>
      <c r="AN25" s="111">
        <v>0</v>
      </c>
      <c r="AO25" s="130" t="s">
        <v>120</v>
      </c>
      <c r="AP25" s="111">
        <v>0</v>
      </c>
      <c r="AQ25" s="128">
        <v>0</v>
      </c>
      <c r="AR25" s="111">
        <v>0</v>
      </c>
      <c r="AS25" s="111">
        <v>0</v>
      </c>
      <c r="AT25" s="128">
        <v>0</v>
      </c>
      <c r="AU25" s="111">
        <v>0</v>
      </c>
      <c r="AV25" s="111">
        <v>0</v>
      </c>
      <c r="AW25" s="128">
        <v>0</v>
      </c>
      <c r="AX25" s="111">
        <v>0</v>
      </c>
      <c r="AY25" s="111">
        <v>0</v>
      </c>
      <c r="AZ25" s="128">
        <v>0</v>
      </c>
      <c r="BA25" s="111">
        <v>0</v>
      </c>
      <c r="BB25" s="111">
        <v>0</v>
      </c>
      <c r="BC25" s="128">
        <v>0</v>
      </c>
      <c r="BD25" s="111">
        <v>0</v>
      </c>
      <c r="BE25" s="111">
        <v>0</v>
      </c>
      <c r="BF25" s="128">
        <v>0</v>
      </c>
      <c r="BG25" s="111">
        <v>0</v>
      </c>
    </row>
    <row r="26" spans="1:59" s="115" customFormat="1" ht="12.75" customHeight="1" x14ac:dyDescent="0.3">
      <c r="A26" s="130" t="s">
        <v>121</v>
      </c>
      <c r="B26" s="111">
        <v>144</v>
      </c>
      <c r="C26" s="111">
        <v>51</v>
      </c>
      <c r="D26" s="111">
        <v>0</v>
      </c>
      <c r="E26" s="128">
        <v>0</v>
      </c>
      <c r="F26" s="111">
        <v>0</v>
      </c>
      <c r="G26" s="111">
        <v>0</v>
      </c>
      <c r="H26" s="128">
        <v>0</v>
      </c>
      <c r="I26" s="111">
        <v>0</v>
      </c>
      <c r="J26" s="111">
        <v>17</v>
      </c>
      <c r="K26" s="128">
        <v>11.805555555555555</v>
      </c>
      <c r="L26" s="111">
        <v>18</v>
      </c>
      <c r="M26" s="111">
        <v>18</v>
      </c>
      <c r="N26" s="128">
        <v>12.5</v>
      </c>
      <c r="O26" s="111">
        <v>20</v>
      </c>
      <c r="P26" s="111">
        <v>10</v>
      </c>
      <c r="Q26" s="128">
        <v>6.9444444444444446</v>
      </c>
      <c r="R26" s="111">
        <v>12</v>
      </c>
      <c r="S26" s="111">
        <v>0</v>
      </c>
      <c r="T26" s="128">
        <v>0</v>
      </c>
      <c r="U26" s="111">
        <v>0</v>
      </c>
      <c r="V26" s="130" t="s">
        <v>121</v>
      </c>
      <c r="W26" s="111">
        <v>0</v>
      </c>
      <c r="X26" s="128">
        <v>0</v>
      </c>
      <c r="Y26" s="111">
        <v>0</v>
      </c>
      <c r="Z26" s="111">
        <v>0</v>
      </c>
      <c r="AA26" s="128">
        <v>0</v>
      </c>
      <c r="AB26" s="111">
        <v>0</v>
      </c>
      <c r="AC26" s="111">
        <v>0</v>
      </c>
      <c r="AD26" s="128">
        <v>0</v>
      </c>
      <c r="AE26" s="111">
        <v>0</v>
      </c>
      <c r="AF26" s="111">
        <v>0</v>
      </c>
      <c r="AG26" s="128">
        <v>0</v>
      </c>
      <c r="AH26" s="111">
        <v>0</v>
      </c>
      <c r="AI26" s="111">
        <v>1</v>
      </c>
      <c r="AJ26" s="128">
        <v>0.69444444444444442</v>
      </c>
      <c r="AK26" s="111">
        <v>1</v>
      </c>
      <c r="AL26" s="111">
        <v>0</v>
      </c>
      <c r="AM26" s="128">
        <v>0</v>
      </c>
      <c r="AN26" s="111">
        <v>0</v>
      </c>
      <c r="AO26" s="130" t="s">
        <v>121</v>
      </c>
      <c r="AP26" s="111">
        <v>0</v>
      </c>
      <c r="AQ26" s="128">
        <v>0</v>
      </c>
      <c r="AR26" s="111">
        <v>0</v>
      </c>
      <c r="AS26" s="111">
        <v>0</v>
      </c>
      <c r="AT26" s="128">
        <v>0</v>
      </c>
      <c r="AU26" s="111">
        <v>0</v>
      </c>
      <c r="AV26" s="111">
        <v>0</v>
      </c>
      <c r="AW26" s="128">
        <v>0</v>
      </c>
      <c r="AX26" s="111">
        <v>0</v>
      </c>
      <c r="AY26" s="111">
        <v>0</v>
      </c>
      <c r="AZ26" s="128">
        <v>0</v>
      </c>
      <c r="BA26" s="111">
        <v>0</v>
      </c>
      <c r="BB26" s="111">
        <v>0</v>
      </c>
      <c r="BC26" s="128">
        <v>0</v>
      </c>
      <c r="BD26" s="111">
        <v>0</v>
      </c>
      <c r="BE26" s="111">
        <v>0</v>
      </c>
      <c r="BF26" s="128">
        <v>0</v>
      </c>
      <c r="BG26" s="111">
        <v>0</v>
      </c>
    </row>
    <row r="27" spans="1:59" s="115" customFormat="1" ht="12.75" customHeight="1" x14ac:dyDescent="0.3">
      <c r="A27" s="130" t="s">
        <v>122</v>
      </c>
      <c r="B27" s="111">
        <v>769</v>
      </c>
      <c r="C27" s="111">
        <v>248</v>
      </c>
      <c r="D27" s="111">
        <v>1</v>
      </c>
      <c r="E27" s="128">
        <v>0.13003901170351106</v>
      </c>
      <c r="F27" s="111">
        <v>1</v>
      </c>
      <c r="G27" s="111">
        <v>0</v>
      </c>
      <c r="H27" s="128">
        <v>0</v>
      </c>
      <c r="I27" s="111">
        <v>0</v>
      </c>
      <c r="J27" s="111">
        <v>91</v>
      </c>
      <c r="K27" s="128">
        <v>11.833550065019507</v>
      </c>
      <c r="L27" s="111">
        <v>102</v>
      </c>
      <c r="M27" s="111">
        <v>77</v>
      </c>
      <c r="N27" s="128">
        <v>10.013003901170352</v>
      </c>
      <c r="O27" s="111">
        <v>79</v>
      </c>
      <c r="P27" s="111">
        <v>55</v>
      </c>
      <c r="Q27" s="128">
        <v>7.1521456436931086</v>
      </c>
      <c r="R27" s="111">
        <v>58</v>
      </c>
      <c r="S27" s="111">
        <v>0</v>
      </c>
      <c r="T27" s="128">
        <v>0</v>
      </c>
      <c r="U27" s="111">
        <v>0</v>
      </c>
      <c r="V27" s="130" t="s">
        <v>122</v>
      </c>
      <c r="W27" s="111">
        <v>0</v>
      </c>
      <c r="X27" s="128">
        <v>0</v>
      </c>
      <c r="Y27" s="111">
        <v>0</v>
      </c>
      <c r="Z27" s="111">
        <v>0</v>
      </c>
      <c r="AA27" s="128">
        <v>0</v>
      </c>
      <c r="AB27" s="111">
        <v>0</v>
      </c>
      <c r="AC27" s="111">
        <v>3</v>
      </c>
      <c r="AD27" s="128">
        <v>0.39011703511053319</v>
      </c>
      <c r="AE27" s="111">
        <v>3</v>
      </c>
      <c r="AF27" s="111">
        <v>0</v>
      </c>
      <c r="AG27" s="128">
        <v>0</v>
      </c>
      <c r="AH27" s="111">
        <v>0</v>
      </c>
      <c r="AI27" s="111">
        <v>3</v>
      </c>
      <c r="AJ27" s="128">
        <v>0.39011703511053319</v>
      </c>
      <c r="AK27" s="111">
        <v>3</v>
      </c>
      <c r="AL27" s="111">
        <v>0</v>
      </c>
      <c r="AM27" s="128">
        <v>0</v>
      </c>
      <c r="AN27" s="111">
        <v>0</v>
      </c>
      <c r="AO27" s="130" t="s">
        <v>122</v>
      </c>
      <c r="AP27" s="111">
        <v>2</v>
      </c>
      <c r="AQ27" s="128">
        <v>0.26007802340702213</v>
      </c>
      <c r="AR27" s="111">
        <v>2</v>
      </c>
      <c r="AS27" s="111">
        <v>0</v>
      </c>
      <c r="AT27" s="128">
        <v>0</v>
      </c>
      <c r="AU27" s="111">
        <v>0</v>
      </c>
      <c r="AV27" s="111">
        <v>0</v>
      </c>
      <c r="AW27" s="128">
        <v>0</v>
      </c>
      <c r="AX27" s="111">
        <v>0</v>
      </c>
      <c r="AY27" s="111">
        <v>0</v>
      </c>
      <c r="AZ27" s="128">
        <v>0</v>
      </c>
      <c r="BA27" s="111">
        <v>0</v>
      </c>
      <c r="BB27" s="111">
        <v>0</v>
      </c>
      <c r="BC27" s="128">
        <v>0</v>
      </c>
      <c r="BD27" s="111">
        <v>0</v>
      </c>
      <c r="BE27" s="111">
        <v>0</v>
      </c>
      <c r="BF27" s="128">
        <v>0</v>
      </c>
      <c r="BG27" s="111">
        <v>0</v>
      </c>
    </row>
    <row r="28" spans="1:59" s="115" customFormat="1" ht="12.75" customHeight="1" x14ac:dyDescent="0.3">
      <c r="A28" s="130" t="s">
        <v>123</v>
      </c>
      <c r="B28" s="111">
        <v>950</v>
      </c>
      <c r="C28" s="111">
        <v>252</v>
      </c>
      <c r="D28" s="111">
        <v>0</v>
      </c>
      <c r="E28" s="128">
        <v>0</v>
      </c>
      <c r="F28" s="111">
        <v>0</v>
      </c>
      <c r="G28" s="111">
        <v>2</v>
      </c>
      <c r="H28" s="128">
        <v>0.21052631578947367</v>
      </c>
      <c r="I28" s="111">
        <v>2</v>
      </c>
      <c r="J28" s="111">
        <v>88</v>
      </c>
      <c r="K28" s="128">
        <v>9.2631578947368425</v>
      </c>
      <c r="L28" s="111">
        <v>97</v>
      </c>
      <c r="M28" s="111">
        <v>86</v>
      </c>
      <c r="N28" s="128">
        <v>9.0526315789473699</v>
      </c>
      <c r="O28" s="111">
        <v>89</v>
      </c>
      <c r="P28" s="111">
        <v>49</v>
      </c>
      <c r="Q28" s="128">
        <v>5.1578947368421053</v>
      </c>
      <c r="R28" s="111">
        <v>52</v>
      </c>
      <c r="S28" s="111">
        <v>0</v>
      </c>
      <c r="T28" s="128">
        <v>0</v>
      </c>
      <c r="U28" s="111">
        <v>0</v>
      </c>
      <c r="V28" s="130" t="s">
        <v>123</v>
      </c>
      <c r="W28" s="111">
        <v>0</v>
      </c>
      <c r="X28" s="128">
        <v>0</v>
      </c>
      <c r="Y28" s="111">
        <v>0</v>
      </c>
      <c r="Z28" s="111">
        <v>0</v>
      </c>
      <c r="AA28" s="128">
        <v>0</v>
      </c>
      <c r="AB28" s="111">
        <v>0</v>
      </c>
      <c r="AC28" s="111">
        <v>0</v>
      </c>
      <c r="AD28" s="128">
        <v>0</v>
      </c>
      <c r="AE28" s="111">
        <v>0</v>
      </c>
      <c r="AF28" s="111">
        <v>0</v>
      </c>
      <c r="AG28" s="128">
        <v>0</v>
      </c>
      <c r="AH28" s="111">
        <v>0</v>
      </c>
      <c r="AI28" s="111">
        <v>7</v>
      </c>
      <c r="AJ28" s="128">
        <v>0.73684210526315785</v>
      </c>
      <c r="AK28" s="111">
        <v>7</v>
      </c>
      <c r="AL28" s="111">
        <v>4</v>
      </c>
      <c r="AM28" s="128">
        <v>0.42105263157894735</v>
      </c>
      <c r="AN28" s="111">
        <v>4</v>
      </c>
      <c r="AO28" s="130" t="s">
        <v>123</v>
      </c>
      <c r="AP28" s="111">
        <v>1</v>
      </c>
      <c r="AQ28" s="128">
        <v>0.10526315789473684</v>
      </c>
      <c r="AR28" s="111">
        <v>1</v>
      </c>
      <c r="AS28" s="111">
        <v>0</v>
      </c>
      <c r="AT28" s="128">
        <v>0</v>
      </c>
      <c r="AU28" s="111">
        <v>0</v>
      </c>
      <c r="AV28" s="111">
        <v>0</v>
      </c>
      <c r="AW28" s="128">
        <v>0</v>
      </c>
      <c r="AX28" s="111">
        <v>0</v>
      </c>
      <c r="AY28" s="111">
        <v>0</v>
      </c>
      <c r="AZ28" s="128">
        <v>0</v>
      </c>
      <c r="BA28" s="111">
        <v>0</v>
      </c>
      <c r="BB28" s="111">
        <v>0</v>
      </c>
      <c r="BC28" s="128">
        <v>0</v>
      </c>
      <c r="BD28" s="111">
        <v>0</v>
      </c>
      <c r="BE28" s="111">
        <v>0</v>
      </c>
      <c r="BF28" s="128">
        <v>0</v>
      </c>
      <c r="BG28" s="111">
        <v>0</v>
      </c>
    </row>
    <row r="29" spans="1:59" s="115" customFormat="1" ht="12.75" customHeight="1" x14ac:dyDescent="0.3">
      <c r="A29" s="130" t="s">
        <v>124</v>
      </c>
      <c r="B29" s="111">
        <v>226</v>
      </c>
      <c r="C29" s="111">
        <v>84</v>
      </c>
      <c r="D29" s="111">
        <v>0</v>
      </c>
      <c r="E29" s="128">
        <v>0</v>
      </c>
      <c r="F29" s="111">
        <v>0</v>
      </c>
      <c r="G29" s="111">
        <v>2</v>
      </c>
      <c r="H29" s="128">
        <v>0.88495575221238942</v>
      </c>
      <c r="I29" s="111">
        <v>2</v>
      </c>
      <c r="J29" s="111">
        <v>26</v>
      </c>
      <c r="K29" s="128">
        <v>11.504424778761061</v>
      </c>
      <c r="L29" s="111">
        <v>30</v>
      </c>
      <c r="M29" s="111">
        <v>30</v>
      </c>
      <c r="N29" s="128">
        <v>13.274336283185843</v>
      </c>
      <c r="O29" s="111">
        <v>31</v>
      </c>
      <c r="P29" s="111">
        <v>17</v>
      </c>
      <c r="Q29" s="128">
        <v>7.5221238938053103</v>
      </c>
      <c r="R29" s="111">
        <v>18</v>
      </c>
      <c r="S29" s="111">
        <v>0</v>
      </c>
      <c r="T29" s="128">
        <v>0</v>
      </c>
      <c r="U29" s="111">
        <v>0</v>
      </c>
      <c r="V29" s="130" t="s">
        <v>124</v>
      </c>
      <c r="W29" s="111">
        <v>0</v>
      </c>
      <c r="X29" s="128">
        <v>0</v>
      </c>
      <c r="Y29" s="111">
        <v>0</v>
      </c>
      <c r="Z29" s="111">
        <v>2</v>
      </c>
      <c r="AA29" s="128">
        <v>0.88495575221238942</v>
      </c>
      <c r="AB29" s="111">
        <v>2</v>
      </c>
      <c r="AC29" s="111">
        <v>0</v>
      </c>
      <c r="AD29" s="128">
        <v>0</v>
      </c>
      <c r="AE29" s="111">
        <v>0</v>
      </c>
      <c r="AF29" s="111">
        <v>0</v>
      </c>
      <c r="AG29" s="128">
        <v>0</v>
      </c>
      <c r="AH29" s="111">
        <v>0</v>
      </c>
      <c r="AI29" s="111">
        <v>0</v>
      </c>
      <c r="AJ29" s="128">
        <v>0</v>
      </c>
      <c r="AK29" s="111">
        <v>0</v>
      </c>
      <c r="AL29" s="111">
        <v>0</v>
      </c>
      <c r="AM29" s="128">
        <v>0</v>
      </c>
      <c r="AN29" s="111">
        <v>0</v>
      </c>
      <c r="AO29" s="130" t="s">
        <v>124</v>
      </c>
      <c r="AP29" s="111">
        <v>1</v>
      </c>
      <c r="AQ29" s="128">
        <v>0.44247787610619471</v>
      </c>
      <c r="AR29" s="111">
        <v>1</v>
      </c>
      <c r="AS29" s="111">
        <v>0</v>
      </c>
      <c r="AT29" s="128">
        <v>0</v>
      </c>
      <c r="AU29" s="111">
        <v>0</v>
      </c>
      <c r="AV29" s="111">
        <v>0</v>
      </c>
      <c r="AW29" s="128">
        <v>0</v>
      </c>
      <c r="AX29" s="111">
        <v>0</v>
      </c>
      <c r="AY29" s="111">
        <v>0</v>
      </c>
      <c r="AZ29" s="128">
        <v>0</v>
      </c>
      <c r="BA29" s="111">
        <v>0</v>
      </c>
      <c r="BB29" s="111">
        <v>0</v>
      </c>
      <c r="BC29" s="128">
        <v>0</v>
      </c>
      <c r="BD29" s="111">
        <v>0</v>
      </c>
      <c r="BE29" s="111">
        <v>0</v>
      </c>
      <c r="BF29" s="128">
        <v>0</v>
      </c>
      <c r="BG29" s="111">
        <v>0</v>
      </c>
    </row>
    <row r="30" spans="1:59" s="115" customFormat="1" ht="12.75" customHeight="1" x14ac:dyDescent="0.3">
      <c r="A30" s="130" t="s">
        <v>293</v>
      </c>
      <c r="B30" s="111">
        <v>159</v>
      </c>
      <c r="C30" s="111">
        <v>46</v>
      </c>
      <c r="D30" s="111">
        <v>0</v>
      </c>
      <c r="E30" s="128">
        <v>0</v>
      </c>
      <c r="F30" s="111">
        <v>0</v>
      </c>
      <c r="G30" s="111">
        <v>0</v>
      </c>
      <c r="H30" s="128">
        <v>0</v>
      </c>
      <c r="I30" s="111">
        <v>0</v>
      </c>
      <c r="J30" s="111">
        <v>19</v>
      </c>
      <c r="K30" s="128">
        <v>11.949685534591195</v>
      </c>
      <c r="L30" s="111">
        <v>22</v>
      </c>
      <c r="M30" s="111">
        <v>17</v>
      </c>
      <c r="N30" s="128">
        <v>10.691823899371069</v>
      </c>
      <c r="O30" s="111">
        <v>17</v>
      </c>
      <c r="P30" s="111">
        <v>4</v>
      </c>
      <c r="Q30" s="128">
        <v>2.5157232704402519</v>
      </c>
      <c r="R30" s="111">
        <v>4</v>
      </c>
      <c r="S30" s="111">
        <v>0</v>
      </c>
      <c r="T30" s="128">
        <v>0</v>
      </c>
      <c r="U30" s="111">
        <v>0</v>
      </c>
      <c r="V30" s="130" t="s">
        <v>293</v>
      </c>
      <c r="W30" s="111">
        <v>0</v>
      </c>
      <c r="X30" s="128">
        <v>0</v>
      </c>
      <c r="Y30" s="111">
        <v>0</v>
      </c>
      <c r="Z30" s="111">
        <v>0</v>
      </c>
      <c r="AA30" s="128">
        <v>0</v>
      </c>
      <c r="AB30" s="111">
        <v>0</v>
      </c>
      <c r="AC30" s="111">
        <v>1</v>
      </c>
      <c r="AD30" s="128">
        <v>0.62893081761006298</v>
      </c>
      <c r="AE30" s="111">
        <v>1</v>
      </c>
      <c r="AF30" s="111">
        <v>0</v>
      </c>
      <c r="AG30" s="128">
        <v>0</v>
      </c>
      <c r="AH30" s="111">
        <v>0</v>
      </c>
      <c r="AI30" s="111">
        <v>0</v>
      </c>
      <c r="AJ30" s="128">
        <v>0</v>
      </c>
      <c r="AK30" s="111">
        <v>0</v>
      </c>
      <c r="AL30" s="111">
        <v>0</v>
      </c>
      <c r="AM30" s="128">
        <v>0</v>
      </c>
      <c r="AN30" s="111">
        <v>0</v>
      </c>
      <c r="AO30" s="130" t="s">
        <v>293</v>
      </c>
      <c r="AP30" s="111">
        <v>1</v>
      </c>
      <c r="AQ30" s="128">
        <v>0.62893081761006298</v>
      </c>
      <c r="AR30" s="111">
        <v>1</v>
      </c>
      <c r="AS30" s="111">
        <v>0</v>
      </c>
      <c r="AT30" s="128">
        <v>0</v>
      </c>
      <c r="AU30" s="111">
        <v>0</v>
      </c>
      <c r="AV30" s="111">
        <v>0</v>
      </c>
      <c r="AW30" s="128">
        <v>0</v>
      </c>
      <c r="AX30" s="111">
        <v>0</v>
      </c>
      <c r="AY30" s="111">
        <v>0</v>
      </c>
      <c r="AZ30" s="128">
        <v>0</v>
      </c>
      <c r="BA30" s="111">
        <v>0</v>
      </c>
      <c r="BB30" s="111">
        <v>0</v>
      </c>
      <c r="BC30" s="128">
        <v>0</v>
      </c>
      <c r="BD30" s="111">
        <v>0</v>
      </c>
      <c r="BE30" s="111">
        <v>1</v>
      </c>
      <c r="BF30" s="128">
        <v>0.62893081761006298</v>
      </c>
      <c r="BG30" s="111">
        <v>1</v>
      </c>
    </row>
    <row r="31" spans="1:59" s="115" customFormat="1" ht="12.75" customHeight="1" x14ac:dyDescent="0.3">
      <c r="A31" s="130" t="s">
        <v>126</v>
      </c>
      <c r="B31" s="111">
        <v>403</v>
      </c>
      <c r="C31" s="111">
        <v>152</v>
      </c>
      <c r="D31" s="111">
        <v>0</v>
      </c>
      <c r="E31" s="128">
        <v>0</v>
      </c>
      <c r="F31" s="111">
        <v>0</v>
      </c>
      <c r="G31" s="111">
        <v>2</v>
      </c>
      <c r="H31" s="128">
        <v>0.49627791563275436</v>
      </c>
      <c r="I31" s="111">
        <v>2</v>
      </c>
      <c r="J31" s="111">
        <v>59</v>
      </c>
      <c r="K31" s="128">
        <v>14.640198511166252</v>
      </c>
      <c r="L31" s="111">
        <v>70</v>
      </c>
      <c r="M31" s="111">
        <v>42</v>
      </c>
      <c r="N31" s="128">
        <v>10.421836228287841</v>
      </c>
      <c r="O31" s="111">
        <v>43</v>
      </c>
      <c r="P31" s="111">
        <v>29</v>
      </c>
      <c r="Q31" s="128">
        <v>7.1960297766749379</v>
      </c>
      <c r="R31" s="111">
        <v>31</v>
      </c>
      <c r="S31" s="111">
        <v>0</v>
      </c>
      <c r="T31" s="128">
        <v>0</v>
      </c>
      <c r="U31" s="111">
        <v>0</v>
      </c>
      <c r="V31" s="130" t="s">
        <v>126</v>
      </c>
      <c r="W31" s="111">
        <v>0</v>
      </c>
      <c r="X31" s="128">
        <v>0</v>
      </c>
      <c r="Y31" s="111">
        <v>0</v>
      </c>
      <c r="Z31" s="111">
        <v>1</v>
      </c>
      <c r="AA31" s="128">
        <v>0.24813895781637718</v>
      </c>
      <c r="AB31" s="111">
        <v>1</v>
      </c>
      <c r="AC31" s="111">
        <v>1</v>
      </c>
      <c r="AD31" s="128">
        <v>0.24813895781637718</v>
      </c>
      <c r="AE31" s="111">
        <v>1</v>
      </c>
      <c r="AF31" s="111">
        <v>0</v>
      </c>
      <c r="AG31" s="128">
        <v>0</v>
      </c>
      <c r="AH31" s="111">
        <v>0</v>
      </c>
      <c r="AI31" s="111">
        <v>3</v>
      </c>
      <c r="AJ31" s="128">
        <v>0.74441687344913154</v>
      </c>
      <c r="AK31" s="111">
        <v>3</v>
      </c>
      <c r="AL31" s="111">
        <v>0</v>
      </c>
      <c r="AM31" s="128">
        <v>0</v>
      </c>
      <c r="AN31" s="111">
        <v>0</v>
      </c>
      <c r="AO31" s="130" t="s">
        <v>126</v>
      </c>
      <c r="AP31" s="111">
        <v>0</v>
      </c>
      <c r="AQ31" s="128">
        <v>0</v>
      </c>
      <c r="AR31" s="111">
        <v>0</v>
      </c>
      <c r="AS31" s="111">
        <v>1</v>
      </c>
      <c r="AT31" s="128">
        <v>0.24813895781637718</v>
      </c>
      <c r="AU31" s="111">
        <v>1</v>
      </c>
      <c r="AV31" s="111">
        <v>0</v>
      </c>
      <c r="AW31" s="128">
        <v>0</v>
      </c>
      <c r="AX31" s="111">
        <v>0</v>
      </c>
      <c r="AY31" s="111">
        <v>0</v>
      </c>
      <c r="AZ31" s="128">
        <v>0</v>
      </c>
      <c r="BA31" s="111">
        <v>0</v>
      </c>
      <c r="BB31" s="111">
        <v>0</v>
      </c>
      <c r="BC31" s="128">
        <v>0</v>
      </c>
      <c r="BD31" s="111">
        <v>0</v>
      </c>
      <c r="BE31" s="111">
        <v>0</v>
      </c>
      <c r="BF31" s="128">
        <v>0</v>
      </c>
      <c r="BG31" s="111">
        <v>0</v>
      </c>
    </row>
    <row r="32" spans="1:59" s="115" customFormat="1" ht="12.75" customHeight="1" x14ac:dyDescent="0.3">
      <c r="A32" s="130" t="s">
        <v>127</v>
      </c>
      <c r="B32" s="111">
        <v>106</v>
      </c>
      <c r="C32" s="111">
        <v>43</v>
      </c>
      <c r="D32" s="111">
        <v>0</v>
      </c>
      <c r="E32" s="128">
        <v>0</v>
      </c>
      <c r="F32" s="111">
        <v>0</v>
      </c>
      <c r="G32" s="111">
        <v>0</v>
      </c>
      <c r="H32" s="128">
        <v>0</v>
      </c>
      <c r="I32" s="111">
        <v>0</v>
      </c>
      <c r="J32" s="111">
        <v>18</v>
      </c>
      <c r="K32" s="128">
        <v>16.981132075471699</v>
      </c>
      <c r="L32" s="111">
        <v>18</v>
      </c>
      <c r="M32" s="111">
        <v>17</v>
      </c>
      <c r="N32" s="128">
        <v>16.037735849056602</v>
      </c>
      <c r="O32" s="111">
        <v>17</v>
      </c>
      <c r="P32" s="111">
        <v>5</v>
      </c>
      <c r="Q32" s="128">
        <v>4.716981132075472</v>
      </c>
      <c r="R32" s="111">
        <v>5</v>
      </c>
      <c r="S32" s="111">
        <v>0</v>
      </c>
      <c r="T32" s="128">
        <v>0</v>
      </c>
      <c r="U32" s="111">
        <v>0</v>
      </c>
      <c r="V32" s="130" t="s">
        <v>127</v>
      </c>
      <c r="W32" s="111">
        <v>0</v>
      </c>
      <c r="X32" s="128">
        <v>0</v>
      </c>
      <c r="Y32" s="111">
        <v>0</v>
      </c>
      <c r="Z32" s="111">
        <v>1</v>
      </c>
      <c r="AA32" s="128">
        <v>0.94339622641509435</v>
      </c>
      <c r="AB32" s="111">
        <v>1</v>
      </c>
      <c r="AC32" s="111">
        <v>1</v>
      </c>
      <c r="AD32" s="128">
        <v>0.94339622641509435</v>
      </c>
      <c r="AE32" s="111">
        <v>1</v>
      </c>
      <c r="AF32" s="111">
        <v>0</v>
      </c>
      <c r="AG32" s="128">
        <v>0</v>
      </c>
      <c r="AH32" s="111">
        <v>0</v>
      </c>
      <c r="AI32" s="111">
        <v>1</v>
      </c>
      <c r="AJ32" s="128">
        <v>0.94339622641509435</v>
      </c>
      <c r="AK32" s="111">
        <v>1</v>
      </c>
      <c r="AL32" s="111">
        <v>0</v>
      </c>
      <c r="AM32" s="128">
        <v>0</v>
      </c>
      <c r="AN32" s="111">
        <v>0</v>
      </c>
      <c r="AO32" s="130" t="s">
        <v>127</v>
      </c>
      <c r="AP32" s="111">
        <v>0</v>
      </c>
      <c r="AQ32" s="128">
        <v>0</v>
      </c>
      <c r="AR32" s="111">
        <v>0</v>
      </c>
      <c r="AS32" s="111">
        <v>0</v>
      </c>
      <c r="AT32" s="128">
        <v>0</v>
      </c>
      <c r="AU32" s="111">
        <v>0</v>
      </c>
      <c r="AV32" s="111">
        <v>0</v>
      </c>
      <c r="AW32" s="128">
        <v>0</v>
      </c>
      <c r="AX32" s="111">
        <v>0</v>
      </c>
      <c r="AY32" s="111">
        <v>0</v>
      </c>
      <c r="AZ32" s="128">
        <v>0</v>
      </c>
      <c r="BA32" s="111">
        <v>0</v>
      </c>
      <c r="BB32" s="111">
        <v>0</v>
      </c>
      <c r="BC32" s="128">
        <v>0</v>
      </c>
      <c r="BD32" s="111">
        <v>0</v>
      </c>
      <c r="BE32" s="111">
        <v>0</v>
      </c>
      <c r="BF32" s="128">
        <v>0</v>
      </c>
      <c r="BG32" s="111">
        <v>0</v>
      </c>
    </row>
    <row r="33" spans="1:59" s="115" customFormat="1" ht="12.75" customHeight="1" x14ac:dyDescent="0.3">
      <c r="A33" s="130" t="s">
        <v>294</v>
      </c>
      <c r="B33" s="111">
        <v>126</v>
      </c>
      <c r="C33" s="111">
        <v>32</v>
      </c>
      <c r="D33" s="111">
        <v>0</v>
      </c>
      <c r="E33" s="128">
        <v>0</v>
      </c>
      <c r="F33" s="111">
        <v>0</v>
      </c>
      <c r="G33" s="111">
        <v>0</v>
      </c>
      <c r="H33" s="128">
        <v>0</v>
      </c>
      <c r="I33" s="111">
        <v>0</v>
      </c>
      <c r="J33" s="111">
        <v>14</v>
      </c>
      <c r="K33" s="128">
        <v>11.111111111111111</v>
      </c>
      <c r="L33" s="111">
        <v>16</v>
      </c>
      <c r="M33" s="111">
        <v>10</v>
      </c>
      <c r="N33" s="128">
        <v>7.9365079365079358</v>
      </c>
      <c r="O33" s="111">
        <v>11</v>
      </c>
      <c r="P33" s="111">
        <v>5</v>
      </c>
      <c r="Q33" s="128">
        <v>3.9682539682539679</v>
      </c>
      <c r="R33" s="111">
        <v>5</v>
      </c>
      <c r="S33" s="111">
        <v>0</v>
      </c>
      <c r="T33" s="128">
        <v>0</v>
      </c>
      <c r="U33" s="111">
        <v>0</v>
      </c>
      <c r="V33" s="130" t="s">
        <v>294</v>
      </c>
      <c r="W33" s="111">
        <v>0</v>
      </c>
      <c r="X33" s="128">
        <v>0</v>
      </c>
      <c r="Y33" s="111">
        <v>0</v>
      </c>
      <c r="Z33" s="111">
        <v>0</v>
      </c>
      <c r="AA33" s="128">
        <v>0</v>
      </c>
      <c r="AB33" s="111">
        <v>0</v>
      </c>
      <c r="AC33" s="111">
        <v>0</v>
      </c>
      <c r="AD33" s="128">
        <v>0</v>
      </c>
      <c r="AE33" s="111">
        <v>0</v>
      </c>
      <c r="AF33" s="111">
        <v>0</v>
      </c>
      <c r="AG33" s="128">
        <v>0</v>
      </c>
      <c r="AH33" s="111">
        <v>0</v>
      </c>
      <c r="AI33" s="111">
        <v>0</v>
      </c>
      <c r="AJ33" s="128">
        <v>0</v>
      </c>
      <c r="AK33" s="111">
        <v>0</v>
      </c>
      <c r="AL33" s="111">
        <v>0</v>
      </c>
      <c r="AM33" s="128">
        <v>0</v>
      </c>
      <c r="AN33" s="111">
        <v>0</v>
      </c>
      <c r="AO33" s="130" t="s">
        <v>294</v>
      </c>
      <c r="AP33" s="111">
        <v>0</v>
      </c>
      <c r="AQ33" s="128">
        <v>0</v>
      </c>
      <c r="AR33" s="111">
        <v>0</v>
      </c>
      <c r="AS33" s="111">
        <v>0</v>
      </c>
      <c r="AT33" s="128">
        <v>0</v>
      </c>
      <c r="AU33" s="111">
        <v>0</v>
      </c>
      <c r="AV33" s="111">
        <v>0</v>
      </c>
      <c r="AW33" s="128">
        <v>0</v>
      </c>
      <c r="AX33" s="111">
        <v>0</v>
      </c>
      <c r="AY33" s="111">
        <v>0</v>
      </c>
      <c r="AZ33" s="128">
        <v>0</v>
      </c>
      <c r="BA33" s="111">
        <v>0</v>
      </c>
      <c r="BB33" s="111">
        <v>0</v>
      </c>
      <c r="BC33" s="128">
        <v>0</v>
      </c>
      <c r="BD33" s="111">
        <v>0</v>
      </c>
      <c r="BE33" s="111">
        <v>0</v>
      </c>
      <c r="BF33" s="128">
        <v>0</v>
      </c>
      <c r="BG33" s="111">
        <v>0</v>
      </c>
    </row>
    <row r="34" spans="1:59" s="115" customFormat="1" ht="12.75" customHeight="1" x14ac:dyDescent="0.3">
      <c r="A34" s="130" t="s">
        <v>129</v>
      </c>
      <c r="B34" s="111">
        <v>65</v>
      </c>
      <c r="C34" s="111">
        <v>13</v>
      </c>
      <c r="D34" s="111">
        <v>0</v>
      </c>
      <c r="E34" s="128">
        <v>0</v>
      </c>
      <c r="F34" s="111">
        <v>0</v>
      </c>
      <c r="G34" s="111">
        <v>0</v>
      </c>
      <c r="H34" s="128">
        <v>0</v>
      </c>
      <c r="I34" s="111">
        <v>0</v>
      </c>
      <c r="J34" s="111">
        <v>4</v>
      </c>
      <c r="K34" s="128">
        <v>6.1538461538461542</v>
      </c>
      <c r="L34" s="111">
        <v>4</v>
      </c>
      <c r="M34" s="111">
        <v>7</v>
      </c>
      <c r="N34" s="128">
        <v>10.76923076923077</v>
      </c>
      <c r="O34" s="111">
        <v>8</v>
      </c>
      <c r="P34" s="111">
        <v>1</v>
      </c>
      <c r="Q34" s="128">
        <v>1.5384615384615385</v>
      </c>
      <c r="R34" s="111">
        <v>1</v>
      </c>
      <c r="S34" s="111">
        <v>0</v>
      </c>
      <c r="T34" s="128">
        <v>0</v>
      </c>
      <c r="U34" s="111">
        <v>0</v>
      </c>
      <c r="V34" s="130" t="s">
        <v>129</v>
      </c>
      <c r="W34" s="111">
        <v>0</v>
      </c>
      <c r="X34" s="128">
        <v>0</v>
      </c>
      <c r="Y34" s="111">
        <v>0</v>
      </c>
      <c r="Z34" s="111">
        <v>0</v>
      </c>
      <c r="AA34" s="128">
        <v>0</v>
      </c>
      <c r="AB34" s="111">
        <v>0</v>
      </c>
      <c r="AC34" s="111">
        <v>0</v>
      </c>
      <c r="AD34" s="128">
        <v>0</v>
      </c>
      <c r="AE34" s="111">
        <v>0</v>
      </c>
      <c r="AF34" s="111">
        <v>0</v>
      </c>
      <c r="AG34" s="128">
        <v>0</v>
      </c>
      <c r="AH34" s="111">
        <v>0</v>
      </c>
      <c r="AI34" s="111">
        <v>0</v>
      </c>
      <c r="AJ34" s="128">
        <v>0</v>
      </c>
      <c r="AK34" s="111">
        <v>0</v>
      </c>
      <c r="AL34" s="111">
        <v>0</v>
      </c>
      <c r="AM34" s="128">
        <v>0</v>
      </c>
      <c r="AN34" s="111">
        <v>0</v>
      </c>
      <c r="AO34" s="130" t="s">
        <v>129</v>
      </c>
      <c r="AP34" s="111">
        <v>0</v>
      </c>
      <c r="AQ34" s="128">
        <v>0</v>
      </c>
      <c r="AR34" s="111">
        <v>0</v>
      </c>
      <c r="AS34" s="111">
        <v>0</v>
      </c>
      <c r="AT34" s="128">
        <v>0</v>
      </c>
      <c r="AU34" s="111">
        <v>0</v>
      </c>
      <c r="AV34" s="111">
        <v>0</v>
      </c>
      <c r="AW34" s="128">
        <v>0</v>
      </c>
      <c r="AX34" s="111">
        <v>0</v>
      </c>
      <c r="AY34" s="111">
        <v>0</v>
      </c>
      <c r="AZ34" s="128">
        <v>0</v>
      </c>
      <c r="BA34" s="111">
        <v>0</v>
      </c>
      <c r="BB34" s="111">
        <v>0</v>
      </c>
      <c r="BC34" s="128">
        <v>0</v>
      </c>
      <c r="BD34" s="111">
        <v>0</v>
      </c>
      <c r="BE34" s="111">
        <v>0</v>
      </c>
      <c r="BF34" s="128">
        <v>0</v>
      </c>
      <c r="BG34" s="111">
        <v>0</v>
      </c>
    </row>
    <row r="35" spans="1:59" s="115" customFormat="1" ht="12.75" customHeight="1" x14ac:dyDescent="0.3">
      <c r="A35" s="130" t="s">
        <v>130</v>
      </c>
      <c r="B35" s="111">
        <v>153</v>
      </c>
      <c r="C35" s="111">
        <v>43</v>
      </c>
      <c r="D35" s="111">
        <v>0</v>
      </c>
      <c r="E35" s="128">
        <v>0</v>
      </c>
      <c r="F35" s="111">
        <v>0</v>
      </c>
      <c r="G35" s="111">
        <v>1</v>
      </c>
      <c r="H35" s="128">
        <v>0.65359477124183007</v>
      </c>
      <c r="I35" s="111">
        <v>1</v>
      </c>
      <c r="J35" s="111">
        <v>17</v>
      </c>
      <c r="K35" s="128">
        <v>11.111111111111111</v>
      </c>
      <c r="L35" s="111">
        <v>18</v>
      </c>
      <c r="M35" s="111">
        <v>12</v>
      </c>
      <c r="N35" s="128">
        <v>7.8431372549019605</v>
      </c>
      <c r="O35" s="111">
        <v>12</v>
      </c>
      <c r="P35" s="111">
        <v>11</v>
      </c>
      <c r="Q35" s="128">
        <v>7.18954248366013</v>
      </c>
      <c r="R35" s="111">
        <v>11</v>
      </c>
      <c r="S35" s="111">
        <v>0</v>
      </c>
      <c r="T35" s="128">
        <v>0</v>
      </c>
      <c r="U35" s="111">
        <v>0</v>
      </c>
      <c r="V35" s="130" t="s">
        <v>130</v>
      </c>
      <c r="W35" s="111">
        <v>0</v>
      </c>
      <c r="X35" s="128">
        <v>0</v>
      </c>
      <c r="Y35" s="111">
        <v>0</v>
      </c>
      <c r="Z35" s="111">
        <v>0</v>
      </c>
      <c r="AA35" s="128">
        <v>0</v>
      </c>
      <c r="AB35" s="111">
        <v>0</v>
      </c>
      <c r="AC35" s="111">
        <v>0</v>
      </c>
      <c r="AD35" s="128">
        <v>0</v>
      </c>
      <c r="AE35" s="111">
        <v>0</v>
      </c>
      <c r="AF35" s="111">
        <v>0</v>
      </c>
      <c r="AG35" s="128">
        <v>0</v>
      </c>
      <c r="AH35" s="111">
        <v>0</v>
      </c>
      <c r="AI35" s="111">
        <v>0</v>
      </c>
      <c r="AJ35" s="128">
        <v>0</v>
      </c>
      <c r="AK35" s="111">
        <v>0</v>
      </c>
      <c r="AL35" s="111">
        <v>1</v>
      </c>
      <c r="AM35" s="128">
        <v>0.65359477124183007</v>
      </c>
      <c r="AN35" s="111">
        <v>1</v>
      </c>
      <c r="AO35" s="130" t="s">
        <v>130</v>
      </c>
      <c r="AP35" s="111">
        <v>0</v>
      </c>
      <c r="AQ35" s="128">
        <v>0</v>
      </c>
      <c r="AR35" s="111">
        <v>0</v>
      </c>
      <c r="AS35" s="111">
        <v>0</v>
      </c>
      <c r="AT35" s="128">
        <v>0</v>
      </c>
      <c r="AU35" s="111">
        <v>0</v>
      </c>
      <c r="AV35" s="111">
        <v>0</v>
      </c>
      <c r="AW35" s="128">
        <v>0</v>
      </c>
      <c r="AX35" s="111">
        <v>0</v>
      </c>
      <c r="AY35" s="111">
        <v>0</v>
      </c>
      <c r="AZ35" s="128">
        <v>0</v>
      </c>
      <c r="BA35" s="111">
        <v>0</v>
      </c>
      <c r="BB35" s="111">
        <v>0</v>
      </c>
      <c r="BC35" s="128">
        <v>0</v>
      </c>
      <c r="BD35" s="111">
        <v>0</v>
      </c>
      <c r="BE35" s="111">
        <v>0</v>
      </c>
      <c r="BF35" s="128">
        <v>0</v>
      </c>
      <c r="BG35" s="111">
        <v>0</v>
      </c>
    </row>
    <row r="36" spans="1:59" s="115" customFormat="1" ht="12.75" customHeight="1" x14ac:dyDescent="0.3">
      <c r="A36" s="130" t="s">
        <v>131</v>
      </c>
      <c r="B36" s="111">
        <v>52</v>
      </c>
      <c r="C36" s="111">
        <v>16</v>
      </c>
      <c r="D36" s="111">
        <v>0</v>
      </c>
      <c r="E36" s="128">
        <v>0</v>
      </c>
      <c r="F36" s="111">
        <v>0</v>
      </c>
      <c r="G36" s="111">
        <v>0</v>
      </c>
      <c r="H36" s="128">
        <v>0</v>
      </c>
      <c r="I36" s="111">
        <v>0</v>
      </c>
      <c r="J36" s="111">
        <v>6</v>
      </c>
      <c r="K36" s="128">
        <v>11.538461538461538</v>
      </c>
      <c r="L36" s="111">
        <v>6</v>
      </c>
      <c r="M36" s="111">
        <v>6</v>
      </c>
      <c r="N36" s="128">
        <v>11.538461538461538</v>
      </c>
      <c r="O36" s="111">
        <v>7</v>
      </c>
      <c r="P36" s="111">
        <v>2</v>
      </c>
      <c r="Q36" s="128">
        <v>3.8461538461538463</v>
      </c>
      <c r="R36" s="111">
        <v>2</v>
      </c>
      <c r="S36" s="111">
        <v>0</v>
      </c>
      <c r="T36" s="128">
        <v>0</v>
      </c>
      <c r="U36" s="111">
        <v>0</v>
      </c>
      <c r="V36" s="130" t="s">
        <v>131</v>
      </c>
      <c r="W36" s="111">
        <v>0</v>
      </c>
      <c r="X36" s="128">
        <v>0</v>
      </c>
      <c r="Y36" s="111">
        <v>0</v>
      </c>
      <c r="Z36" s="111">
        <v>0</v>
      </c>
      <c r="AA36" s="128">
        <v>0</v>
      </c>
      <c r="AB36" s="111">
        <v>0</v>
      </c>
      <c r="AC36" s="111">
        <v>1</v>
      </c>
      <c r="AD36" s="128">
        <v>1.9230769230769231</v>
      </c>
      <c r="AE36" s="111">
        <v>1</v>
      </c>
      <c r="AF36" s="111">
        <v>0</v>
      </c>
      <c r="AG36" s="128">
        <v>0</v>
      </c>
      <c r="AH36" s="111">
        <v>0</v>
      </c>
      <c r="AI36" s="111">
        <v>0</v>
      </c>
      <c r="AJ36" s="128">
        <v>0</v>
      </c>
      <c r="AK36" s="111">
        <v>0</v>
      </c>
      <c r="AL36" s="111">
        <v>0</v>
      </c>
      <c r="AM36" s="128">
        <v>0</v>
      </c>
      <c r="AN36" s="111">
        <v>0</v>
      </c>
      <c r="AO36" s="130" t="s">
        <v>131</v>
      </c>
      <c r="AP36" s="111">
        <v>0</v>
      </c>
      <c r="AQ36" s="128">
        <v>0</v>
      </c>
      <c r="AR36" s="111">
        <v>0</v>
      </c>
      <c r="AS36" s="111">
        <v>0</v>
      </c>
      <c r="AT36" s="128">
        <v>0</v>
      </c>
      <c r="AU36" s="111">
        <v>0</v>
      </c>
      <c r="AV36" s="111">
        <v>0</v>
      </c>
      <c r="AW36" s="128">
        <v>0</v>
      </c>
      <c r="AX36" s="111">
        <v>0</v>
      </c>
      <c r="AY36" s="111">
        <v>0</v>
      </c>
      <c r="AZ36" s="128">
        <v>0</v>
      </c>
      <c r="BA36" s="111">
        <v>0</v>
      </c>
      <c r="BB36" s="111">
        <v>0</v>
      </c>
      <c r="BC36" s="128">
        <v>0</v>
      </c>
      <c r="BD36" s="111">
        <v>0</v>
      </c>
      <c r="BE36" s="111">
        <v>0</v>
      </c>
      <c r="BF36" s="128">
        <v>0</v>
      </c>
      <c r="BG36" s="111">
        <v>0</v>
      </c>
    </row>
    <row r="37" spans="1:59" s="115" customFormat="1" ht="13.5" customHeight="1" x14ac:dyDescent="0.3">
      <c r="A37" s="129" t="s">
        <v>295</v>
      </c>
      <c r="B37" s="111">
        <v>106</v>
      </c>
      <c r="C37" s="111">
        <v>33</v>
      </c>
      <c r="D37" s="111">
        <v>0</v>
      </c>
      <c r="E37" s="128">
        <v>0</v>
      </c>
      <c r="F37" s="111">
        <v>0</v>
      </c>
      <c r="G37" s="111">
        <v>0</v>
      </c>
      <c r="H37" s="128">
        <v>0</v>
      </c>
      <c r="I37" s="111">
        <v>0</v>
      </c>
      <c r="J37" s="111">
        <v>13</v>
      </c>
      <c r="K37" s="128">
        <v>12.264150943396226</v>
      </c>
      <c r="L37" s="111">
        <v>16</v>
      </c>
      <c r="M37" s="111">
        <v>7</v>
      </c>
      <c r="N37" s="128">
        <v>6.6037735849056602</v>
      </c>
      <c r="O37" s="111">
        <v>8</v>
      </c>
      <c r="P37" s="111">
        <v>6</v>
      </c>
      <c r="Q37" s="128">
        <v>5.6603773584905666</v>
      </c>
      <c r="R37" s="111">
        <v>9</v>
      </c>
      <c r="S37" s="111">
        <v>0</v>
      </c>
      <c r="T37" s="128">
        <v>0</v>
      </c>
      <c r="U37" s="111">
        <v>0</v>
      </c>
      <c r="V37" s="129" t="s">
        <v>295</v>
      </c>
      <c r="W37" s="111">
        <v>0</v>
      </c>
      <c r="X37" s="128">
        <v>0</v>
      </c>
      <c r="Y37" s="111">
        <v>0</v>
      </c>
      <c r="Z37" s="111">
        <v>0</v>
      </c>
      <c r="AA37" s="128">
        <v>0</v>
      </c>
      <c r="AB37" s="111">
        <v>0</v>
      </c>
      <c r="AC37" s="111">
        <v>0</v>
      </c>
      <c r="AD37" s="128">
        <v>0</v>
      </c>
      <c r="AE37" s="111">
        <v>0</v>
      </c>
      <c r="AF37" s="111">
        <v>0</v>
      </c>
      <c r="AG37" s="128">
        <v>0</v>
      </c>
      <c r="AH37" s="111">
        <v>0</v>
      </c>
      <c r="AI37" s="111">
        <v>0</v>
      </c>
      <c r="AJ37" s="128">
        <v>0</v>
      </c>
      <c r="AK37" s="111">
        <v>0</v>
      </c>
      <c r="AL37" s="111">
        <v>0</v>
      </c>
      <c r="AM37" s="128">
        <v>0</v>
      </c>
      <c r="AN37" s="111">
        <v>0</v>
      </c>
      <c r="AO37" s="129" t="s">
        <v>295</v>
      </c>
      <c r="AP37" s="111">
        <v>0</v>
      </c>
      <c r="AQ37" s="128">
        <v>0</v>
      </c>
      <c r="AR37" s="111">
        <v>0</v>
      </c>
      <c r="AS37" s="111">
        <v>0</v>
      </c>
      <c r="AT37" s="128">
        <v>0</v>
      </c>
      <c r="AU37" s="111">
        <v>0</v>
      </c>
      <c r="AV37" s="111">
        <v>0</v>
      </c>
      <c r="AW37" s="128">
        <v>0</v>
      </c>
      <c r="AX37" s="111">
        <v>0</v>
      </c>
      <c r="AY37" s="111">
        <v>0</v>
      </c>
      <c r="AZ37" s="128">
        <v>0</v>
      </c>
      <c r="BA37" s="111">
        <v>0</v>
      </c>
      <c r="BB37" s="111">
        <v>0</v>
      </c>
      <c r="BC37" s="128">
        <v>0</v>
      </c>
      <c r="BD37" s="111">
        <v>0</v>
      </c>
      <c r="BE37" s="111">
        <v>0</v>
      </c>
      <c r="BF37" s="128">
        <v>0</v>
      </c>
      <c r="BG37" s="111">
        <v>0</v>
      </c>
    </row>
    <row r="38" spans="1:59" s="115" customFormat="1" ht="13.5" customHeight="1" x14ac:dyDescent="0.3">
      <c r="A38" s="129" t="s">
        <v>296</v>
      </c>
      <c r="B38" s="111">
        <v>125</v>
      </c>
      <c r="C38" s="111">
        <v>45</v>
      </c>
      <c r="D38" s="111">
        <v>0</v>
      </c>
      <c r="E38" s="128">
        <v>0</v>
      </c>
      <c r="F38" s="111">
        <v>0</v>
      </c>
      <c r="G38" s="111">
        <v>0</v>
      </c>
      <c r="H38" s="128">
        <v>0</v>
      </c>
      <c r="I38" s="111">
        <v>0</v>
      </c>
      <c r="J38" s="111">
        <v>16</v>
      </c>
      <c r="K38" s="128">
        <v>12.8</v>
      </c>
      <c r="L38" s="111">
        <v>18</v>
      </c>
      <c r="M38" s="111">
        <v>16</v>
      </c>
      <c r="N38" s="128">
        <v>12.8</v>
      </c>
      <c r="O38" s="111">
        <v>16</v>
      </c>
      <c r="P38" s="111">
        <v>7</v>
      </c>
      <c r="Q38" s="128">
        <v>5.6000000000000005</v>
      </c>
      <c r="R38" s="111">
        <v>8</v>
      </c>
      <c r="S38" s="111">
        <v>0</v>
      </c>
      <c r="T38" s="128">
        <v>0</v>
      </c>
      <c r="U38" s="111">
        <v>0</v>
      </c>
      <c r="V38" s="129" t="s">
        <v>296</v>
      </c>
      <c r="W38" s="111">
        <v>0</v>
      </c>
      <c r="X38" s="128">
        <v>0</v>
      </c>
      <c r="Y38" s="111">
        <v>0</v>
      </c>
      <c r="Z38" s="111">
        <v>1</v>
      </c>
      <c r="AA38" s="128">
        <v>0.8</v>
      </c>
      <c r="AB38" s="111">
        <v>1</v>
      </c>
      <c r="AC38" s="111">
        <v>1</v>
      </c>
      <c r="AD38" s="128">
        <v>0.8</v>
      </c>
      <c r="AE38" s="111">
        <v>1</v>
      </c>
      <c r="AF38" s="111">
        <v>0</v>
      </c>
      <c r="AG38" s="128">
        <v>0</v>
      </c>
      <c r="AH38" s="111">
        <v>0</v>
      </c>
      <c r="AI38" s="111">
        <v>0</v>
      </c>
      <c r="AJ38" s="128">
        <v>0</v>
      </c>
      <c r="AK38" s="111">
        <v>0</v>
      </c>
      <c r="AL38" s="111">
        <v>0</v>
      </c>
      <c r="AM38" s="128">
        <v>0</v>
      </c>
      <c r="AN38" s="111">
        <v>0</v>
      </c>
      <c r="AO38" s="129" t="s">
        <v>296</v>
      </c>
      <c r="AP38" s="111">
        <v>1</v>
      </c>
      <c r="AQ38" s="128">
        <v>0.8</v>
      </c>
      <c r="AR38" s="111">
        <v>1</v>
      </c>
      <c r="AS38" s="111">
        <v>0</v>
      </c>
      <c r="AT38" s="128">
        <v>0</v>
      </c>
      <c r="AU38" s="111">
        <v>0</v>
      </c>
      <c r="AV38" s="111">
        <v>0</v>
      </c>
      <c r="AW38" s="128">
        <v>0</v>
      </c>
      <c r="AX38" s="111">
        <v>0</v>
      </c>
      <c r="AY38" s="111">
        <v>0</v>
      </c>
      <c r="AZ38" s="128">
        <v>0</v>
      </c>
      <c r="BA38" s="111">
        <v>0</v>
      </c>
      <c r="BB38" s="111">
        <v>0</v>
      </c>
      <c r="BC38" s="128">
        <v>0</v>
      </c>
      <c r="BD38" s="111">
        <v>0</v>
      </c>
      <c r="BE38" s="111">
        <v>0</v>
      </c>
      <c r="BF38" s="128">
        <v>0</v>
      </c>
      <c r="BG38" s="111">
        <v>0</v>
      </c>
    </row>
    <row r="39" spans="1:59" s="115" customFormat="1" ht="13.5" customHeight="1" x14ac:dyDescent="0.3">
      <c r="A39" s="129" t="s">
        <v>234</v>
      </c>
      <c r="B39" s="111">
        <v>1364</v>
      </c>
      <c r="C39" s="111">
        <v>680</v>
      </c>
      <c r="D39" s="111">
        <v>2</v>
      </c>
      <c r="E39" s="128">
        <v>0.1466275659824047</v>
      </c>
      <c r="F39" s="111">
        <v>2</v>
      </c>
      <c r="G39" s="111">
        <v>3</v>
      </c>
      <c r="H39" s="128">
        <v>0.21994134897360706</v>
      </c>
      <c r="I39" s="111">
        <v>3</v>
      </c>
      <c r="J39" s="111">
        <v>235</v>
      </c>
      <c r="K39" s="128">
        <v>17.228739002932553</v>
      </c>
      <c r="L39" s="111">
        <v>264</v>
      </c>
      <c r="M39" s="111">
        <v>186</v>
      </c>
      <c r="N39" s="128">
        <v>13.636363636363635</v>
      </c>
      <c r="O39" s="111">
        <v>201</v>
      </c>
      <c r="P39" s="111">
        <v>136</v>
      </c>
      <c r="Q39" s="128">
        <v>9.9706744868035191</v>
      </c>
      <c r="R39" s="111">
        <v>168</v>
      </c>
      <c r="S39" s="111">
        <v>0</v>
      </c>
      <c r="T39" s="128">
        <v>0</v>
      </c>
      <c r="U39" s="111">
        <v>0</v>
      </c>
      <c r="V39" s="129" t="s">
        <v>234</v>
      </c>
      <c r="W39" s="111">
        <v>0</v>
      </c>
      <c r="X39" s="128">
        <v>0</v>
      </c>
      <c r="Y39" s="111">
        <v>0</v>
      </c>
      <c r="Z39" s="111">
        <v>0</v>
      </c>
      <c r="AA39" s="128">
        <v>0</v>
      </c>
      <c r="AB39" s="111">
        <v>0</v>
      </c>
      <c r="AC39" s="111">
        <v>21</v>
      </c>
      <c r="AD39" s="128">
        <v>1.5395894428152492</v>
      </c>
      <c r="AE39" s="111">
        <v>23</v>
      </c>
      <c r="AF39" s="111">
        <v>0</v>
      </c>
      <c r="AG39" s="128">
        <v>0</v>
      </c>
      <c r="AH39" s="111">
        <v>0</v>
      </c>
      <c r="AI39" s="111">
        <v>4</v>
      </c>
      <c r="AJ39" s="128">
        <v>0.2932551319648094</v>
      </c>
      <c r="AK39" s="111">
        <v>4</v>
      </c>
      <c r="AL39" s="111">
        <v>6</v>
      </c>
      <c r="AM39" s="128">
        <v>0.43988269794721413</v>
      </c>
      <c r="AN39" s="111">
        <v>6</v>
      </c>
      <c r="AO39" s="129" t="s">
        <v>234</v>
      </c>
      <c r="AP39" s="111">
        <v>5</v>
      </c>
      <c r="AQ39" s="128">
        <v>0.36656891495601174</v>
      </c>
      <c r="AR39" s="111">
        <v>5</v>
      </c>
      <c r="AS39" s="111">
        <v>0</v>
      </c>
      <c r="AT39" s="128">
        <v>0</v>
      </c>
      <c r="AU39" s="111">
        <v>0</v>
      </c>
      <c r="AV39" s="111">
        <v>0</v>
      </c>
      <c r="AW39" s="128">
        <v>0</v>
      </c>
      <c r="AX39" s="111">
        <v>0</v>
      </c>
      <c r="AY39" s="111">
        <v>0</v>
      </c>
      <c r="AZ39" s="128">
        <v>0</v>
      </c>
      <c r="BA39" s="111">
        <v>0</v>
      </c>
      <c r="BB39" s="111">
        <v>0</v>
      </c>
      <c r="BC39" s="128">
        <v>0</v>
      </c>
      <c r="BD39" s="111">
        <v>0</v>
      </c>
      <c r="BE39" s="111">
        <v>4</v>
      </c>
      <c r="BF39" s="128">
        <v>0.2932551319648094</v>
      </c>
      <c r="BG39" s="111">
        <v>4</v>
      </c>
    </row>
    <row r="40" spans="1:59" s="115" customFormat="1" ht="13.5" customHeight="1" x14ac:dyDescent="0.3">
      <c r="A40" s="129" t="s">
        <v>135</v>
      </c>
      <c r="B40" s="111">
        <v>5428</v>
      </c>
      <c r="C40" s="111">
        <v>2055</v>
      </c>
      <c r="D40" s="111">
        <v>12</v>
      </c>
      <c r="E40" s="128">
        <v>0.2210759027266028</v>
      </c>
      <c r="F40" s="111">
        <v>12</v>
      </c>
      <c r="G40" s="111">
        <v>12</v>
      </c>
      <c r="H40" s="128">
        <v>0.2210759027266028</v>
      </c>
      <c r="I40" s="111">
        <v>12</v>
      </c>
      <c r="J40" s="111">
        <v>779</v>
      </c>
      <c r="K40" s="128">
        <v>14.351510685335297</v>
      </c>
      <c r="L40" s="111">
        <v>899</v>
      </c>
      <c r="M40" s="111">
        <v>428</v>
      </c>
      <c r="N40" s="128">
        <v>7.8850405305821676</v>
      </c>
      <c r="O40" s="111">
        <v>444</v>
      </c>
      <c r="P40" s="111">
        <v>508</v>
      </c>
      <c r="Q40" s="128">
        <v>9.358879882092852</v>
      </c>
      <c r="R40" s="111">
        <v>598</v>
      </c>
      <c r="S40" s="111">
        <v>7</v>
      </c>
      <c r="T40" s="128">
        <v>0.12896094325718496</v>
      </c>
      <c r="U40" s="111">
        <v>7</v>
      </c>
      <c r="V40" s="129" t="s">
        <v>135</v>
      </c>
      <c r="W40" s="111">
        <v>4</v>
      </c>
      <c r="X40" s="128">
        <v>7.369196757553427E-2</v>
      </c>
      <c r="Y40" s="111">
        <v>4</v>
      </c>
      <c r="Z40" s="111">
        <v>0</v>
      </c>
      <c r="AA40" s="128">
        <v>0</v>
      </c>
      <c r="AB40" s="111">
        <v>0</v>
      </c>
      <c r="AC40" s="111">
        <v>17</v>
      </c>
      <c r="AD40" s="128">
        <v>0.31319086219602066</v>
      </c>
      <c r="AE40" s="111">
        <v>19</v>
      </c>
      <c r="AF40" s="111">
        <v>0</v>
      </c>
      <c r="AG40" s="128">
        <v>0</v>
      </c>
      <c r="AH40" s="111">
        <v>0</v>
      </c>
      <c r="AI40" s="111">
        <v>11</v>
      </c>
      <c r="AJ40" s="128">
        <v>0.20265291083271922</v>
      </c>
      <c r="AK40" s="111">
        <v>11</v>
      </c>
      <c r="AL40" s="111">
        <v>16</v>
      </c>
      <c r="AM40" s="128">
        <v>0.29476787030213708</v>
      </c>
      <c r="AN40" s="111">
        <v>16</v>
      </c>
      <c r="AO40" s="129" t="s">
        <v>135</v>
      </c>
      <c r="AP40" s="111">
        <v>16</v>
      </c>
      <c r="AQ40" s="128">
        <v>0.29476787030213708</v>
      </c>
      <c r="AR40" s="111">
        <v>16</v>
      </c>
      <c r="AS40" s="111">
        <v>2</v>
      </c>
      <c r="AT40" s="128">
        <v>3.6845983787767135E-2</v>
      </c>
      <c r="AU40" s="111">
        <v>2</v>
      </c>
      <c r="AV40" s="111">
        <v>0</v>
      </c>
      <c r="AW40" s="128">
        <v>0</v>
      </c>
      <c r="AX40" s="111">
        <v>0</v>
      </c>
      <c r="AY40" s="111">
        <v>2</v>
      </c>
      <c r="AZ40" s="128">
        <v>3.6845983787767135E-2</v>
      </c>
      <c r="BA40" s="111">
        <v>2</v>
      </c>
      <c r="BB40" s="111">
        <v>2</v>
      </c>
      <c r="BC40" s="128">
        <v>3.6845983787767135E-2</v>
      </c>
      <c r="BD40" s="111">
        <v>2</v>
      </c>
      <c r="BE40" s="111">
        <v>11</v>
      </c>
      <c r="BF40" s="128">
        <v>0.20265291083271922</v>
      </c>
      <c r="BG40" s="111">
        <v>11</v>
      </c>
    </row>
    <row r="41" spans="1:59" s="115" customFormat="1" ht="13.5" customHeight="1" x14ac:dyDescent="0.3">
      <c r="A41" s="129" t="s">
        <v>297</v>
      </c>
      <c r="B41" s="111">
        <v>3288</v>
      </c>
      <c r="C41" s="111">
        <v>640</v>
      </c>
      <c r="D41" s="111">
        <v>3</v>
      </c>
      <c r="E41" s="128">
        <v>9.1240875912408759E-2</v>
      </c>
      <c r="F41" s="111">
        <v>3</v>
      </c>
      <c r="G41" s="111">
        <v>3</v>
      </c>
      <c r="H41" s="128">
        <v>9.1240875912408759E-2</v>
      </c>
      <c r="I41" s="111">
        <v>3</v>
      </c>
      <c r="J41" s="111">
        <v>165</v>
      </c>
      <c r="K41" s="128">
        <v>5.0182481751824817</v>
      </c>
      <c r="L41" s="111">
        <v>201</v>
      </c>
      <c r="M41" s="111">
        <v>229</v>
      </c>
      <c r="N41" s="128">
        <v>6.9647201946472022</v>
      </c>
      <c r="O41" s="111">
        <v>255</v>
      </c>
      <c r="P41" s="111">
        <v>128</v>
      </c>
      <c r="Q41" s="128">
        <v>3.8929440389294405</v>
      </c>
      <c r="R41" s="111">
        <v>136</v>
      </c>
      <c r="S41" s="111">
        <v>0</v>
      </c>
      <c r="T41" s="128">
        <v>0</v>
      </c>
      <c r="U41" s="111">
        <v>0</v>
      </c>
      <c r="V41" s="129" t="s">
        <v>297</v>
      </c>
      <c r="W41" s="111">
        <v>0</v>
      </c>
      <c r="X41" s="128">
        <v>0</v>
      </c>
      <c r="Y41" s="111">
        <v>0</v>
      </c>
      <c r="Z41" s="111">
        <v>1</v>
      </c>
      <c r="AA41" s="128">
        <v>3.0413625304136254E-2</v>
      </c>
      <c r="AB41" s="111">
        <v>1</v>
      </c>
      <c r="AC41" s="111">
        <v>9</v>
      </c>
      <c r="AD41" s="128">
        <v>0.27372262773722628</v>
      </c>
      <c r="AE41" s="111">
        <v>11</v>
      </c>
      <c r="AF41" s="111">
        <v>0</v>
      </c>
      <c r="AG41" s="128">
        <v>0</v>
      </c>
      <c r="AH41" s="111">
        <v>0</v>
      </c>
      <c r="AI41" s="111">
        <v>8</v>
      </c>
      <c r="AJ41" s="128">
        <v>0.24330900243309003</v>
      </c>
      <c r="AK41" s="111">
        <v>8</v>
      </c>
      <c r="AL41" s="111">
        <v>14</v>
      </c>
      <c r="AM41" s="128">
        <v>0.42579075425790752</v>
      </c>
      <c r="AN41" s="111">
        <v>14</v>
      </c>
      <c r="AO41" s="129" t="s">
        <v>297</v>
      </c>
      <c r="AP41" s="111">
        <v>3</v>
      </c>
      <c r="AQ41" s="128">
        <v>9.1240875912408759E-2</v>
      </c>
      <c r="AR41" s="111">
        <v>3</v>
      </c>
      <c r="AS41" s="111">
        <v>1</v>
      </c>
      <c r="AT41" s="128">
        <v>3.0413625304136254E-2</v>
      </c>
      <c r="AU41" s="111">
        <v>1</v>
      </c>
      <c r="AV41" s="111">
        <v>0</v>
      </c>
      <c r="AW41" s="128">
        <v>0</v>
      </c>
      <c r="AX41" s="111">
        <v>0</v>
      </c>
      <c r="AY41" s="111">
        <v>1</v>
      </c>
      <c r="AZ41" s="128">
        <v>3.0413625304136254E-2</v>
      </c>
      <c r="BA41" s="111">
        <v>1</v>
      </c>
      <c r="BB41" s="111">
        <v>1</v>
      </c>
      <c r="BC41" s="128">
        <v>3.0413625304136254E-2</v>
      </c>
      <c r="BD41" s="111">
        <v>1</v>
      </c>
      <c r="BE41" s="111">
        <v>2</v>
      </c>
      <c r="BF41" s="128">
        <v>6.0827250608272508E-2</v>
      </c>
      <c r="BG41" s="111">
        <v>2</v>
      </c>
    </row>
    <row r="42" spans="1:59" s="115" customFormat="1" ht="13.5" customHeight="1" x14ac:dyDescent="0.3">
      <c r="A42" s="129" t="s">
        <v>137</v>
      </c>
      <c r="B42" s="111">
        <v>4949</v>
      </c>
      <c r="C42" s="111">
        <v>1768</v>
      </c>
      <c r="D42" s="111">
        <v>12</v>
      </c>
      <c r="E42" s="128">
        <v>0.24247322691452819</v>
      </c>
      <c r="F42" s="111">
        <v>12</v>
      </c>
      <c r="G42" s="111">
        <v>6</v>
      </c>
      <c r="H42" s="128">
        <v>0.12123661345726409</v>
      </c>
      <c r="I42" s="111">
        <v>6</v>
      </c>
      <c r="J42" s="111">
        <v>637</v>
      </c>
      <c r="K42" s="128">
        <v>12.871287128712872</v>
      </c>
      <c r="L42" s="111">
        <v>739</v>
      </c>
      <c r="M42" s="111">
        <v>275</v>
      </c>
      <c r="N42" s="128">
        <v>5.5566781167912707</v>
      </c>
      <c r="O42" s="111">
        <v>285</v>
      </c>
      <c r="P42" s="111">
        <v>536</v>
      </c>
      <c r="Q42" s="128">
        <v>10.830470802182258</v>
      </c>
      <c r="R42" s="111">
        <v>645</v>
      </c>
      <c r="S42" s="111">
        <v>8</v>
      </c>
      <c r="T42" s="128">
        <v>0.16164881794301877</v>
      </c>
      <c r="U42" s="111">
        <v>8</v>
      </c>
      <c r="V42" s="129" t="s">
        <v>137</v>
      </c>
      <c r="W42" s="111">
        <v>1</v>
      </c>
      <c r="X42" s="128">
        <v>2.0206102242877347E-2</v>
      </c>
      <c r="Y42" s="111">
        <v>1</v>
      </c>
      <c r="Z42" s="111">
        <v>0</v>
      </c>
      <c r="AA42" s="128">
        <v>0</v>
      </c>
      <c r="AB42" s="111">
        <v>0</v>
      </c>
      <c r="AC42" s="111">
        <v>7</v>
      </c>
      <c r="AD42" s="128">
        <v>0.14144271570014144</v>
      </c>
      <c r="AE42" s="111">
        <v>7</v>
      </c>
      <c r="AF42" s="111">
        <v>0</v>
      </c>
      <c r="AG42" s="128">
        <v>0</v>
      </c>
      <c r="AH42" s="111">
        <v>0</v>
      </c>
      <c r="AI42" s="111">
        <v>10</v>
      </c>
      <c r="AJ42" s="128">
        <v>0.2020610224287735</v>
      </c>
      <c r="AK42" s="111">
        <v>10</v>
      </c>
      <c r="AL42" s="111">
        <v>26</v>
      </c>
      <c r="AM42" s="128">
        <v>0.5253586583148111</v>
      </c>
      <c r="AN42" s="111">
        <v>26</v>
      </c>
      <c r="AO42" s="129" t="s">
        <v>137</v>
      </c>
      <c r="AP42" s="111">
        <v>13</v>
      </c>
      <c r="AQ42" s="128">
        <v>0.26267932915740555</v>
      </c>
      <c r="AR42" s="111">
        <v>13</v>
      </c>
      <c r="AS42" s="111">
        <v>1</v>
      </c>
      <c r="AT42" s="128">
        <v>2.0206102242877347E-2</v>
      </c>
      <c r="AU42" s="111">
        <v>1</v>
      </c>
      <c r="AV42" s="111">
        <v>0</v>
      </c>
      <c r="AW42" s="128">
        <v>0</v>
      </c>
      <c r="AX42" s="111">
        <v>0</v>
      </c>
      <c r="AY42" s="111">
        <v>6</v>
      </c>
      <c r="AZ42" s="128">
        <v>0.12123661345726409</v>
      </c>
      <c r="BA42" s="111">
        <v>6</v>
      </c>
      <c r="BB42" s="111">
        <v>4</v>
      </c>
      <c r="BC42" s="128">
        <v>8.0824408971509387E-2</v>
      </c>
      <c r="BD42" s="111">
        <v>4</v>
      </c>
      <c r="BE42" s="111">
        <v>5</v>
      </c>
      <c r="BF42" s="128">
        <v>0.10103051121438675</v>
      </c>
      <c r="BG42" s="111">
        <v>5</v>
      </c>
    </row>
    <row r="43" spans="1:59" s="115" customFormat="1" ht="13.5" customHeight="1" x14ac:dyDescent="0.3">
      <c r="A43" s="129" t="s">
        <v>138</v>
      </c>
      <c r="B43" s="111">
        <v>854</v>
      </c>
      <c r="C43" s="111">
        <v>262</v>
      </c>
      <c r="D43" s="111">
        <v>1</v>
      </c>
      <c r="E43" s="128">
        <v>0.117096018735363</v>
      </c>
      <c r="F43" s="111">
        <v>1</v>
      </c>
      <c r="G43" s="111">
        <v>2</v>
      </c>
      <c r="H43" s="128">
        <v>0.23419203747072601</v>
      </c>
      <c r="I43" s="111">
        <v>2</v>
      </c>
      <c r="J43" s="111">
        <v>98</v>
      </c>
      <c r="K43" s="128">
        <v>11.475409836065573</v>
      </c>
      <c r="L43" s="111">
        <v>118</v>
      </c>
      <c r="M43" s="111">
        <v>78</v>
      </c>
      <c r="N43" s="128">
        <v>9.1334894613583142</v>
      </c>
      <c r="O43" s="111">
        <v>81</v>
      </c>
      <c r="P43" s="111">
        <v>49</v>
      </c>
      <c r="Q43" s="128">
        <v>5.7377049180327866</v>
      </c>
      <c r="R43" s="111">
        <v>53</v>
      </c>
      <c r="S43" s="111">
        <v>0</v>
      </c>
      <c r="T43" s="128">
        <v>0</v>
      </c>
      <c r="U43" s="111">
        <v>0</v>
      </c>
      <c r="V43" s="129" t="s">
        <v>138</v>
      </c>
      <c r="W43" s="111">
        <v>0</v>
      </c>
      <c r="X43" s="128">
        <v>0</v>
      </c>
      <c r="Y43" s="111">
        <v>0</v>
      </c>
      <c r="Z43" s="111">
        <v>0</v>
      </c>
      <c r="AA43" s="128">
        <v>0</v>
      </c>
      <c r="AB43" s="111">
        <v>0</v>
      </c>
      <c r="AC43" s="111">
        <v>0</v>
      </c>
      <c r="AD43" s="128">
        <v>0</v>
      </c>
      <c r="AE43" s="111">
        <v>0</v>
      </c>
      <c r="AF43" s="111">
        <v>0</v>
      </c>
      <c r="AG43" s="128">
        <v>0</v>
      </c>
      <c r="AH43" s="111">
        <v>0</v>
      </c>
      <c r="AI43" s="111">
        <v>1</v>
      </c>
      <c r="AJ43" s="128">
        <v>0.117096018735363</v>
      </c>
      <c r="AK43" s="111">
        <v>1</v>
      </c>
      <c r="AL43" s="111">
        <v>1</v>
      </c>
      <c r="AM43" s="128">
        <v>0.117096018735363</v>
      </c>
      <c r="AN43" s="111">
        <v>1</v>
      </c>
      <c r="AO43" s="129" t="s">
        <v>138</v>
      </c>
      <c r="AP43" s="111">
        <v>2</v>
      </c>
      <c r="AQ43" s="128">
        <v>0.23419203747072601</v>
      </c>
      <c r="AR43" s="111">
        <v>2</v>
      </c>
      <c r="AS43" s="111">
        <v>0</v>
      </c>
      <c r="AT43" s="128">
        <v>0</v>
      </c>
      <c r="AU43" s="111">
        <v>0</v>
      </c>
      <c r="AV43" s="111">
        <v>0</v>
      </c>
      <c r="AW43" s="128">
        <v>0</v>
      </c>
      <c r="AX43" s="111">
        <v>0</v>
      </c>
      <c r="AY43" s="111">
        <v>0</v>
      </c>
      <c r="AZ43" s="128">
        <v>0</v>
      </c>
      <c r="BA43" s="111">
        <v>0</v>
      </c>
      <c r="BB43" s="111">
        <v>0</v>
      </c>
      <c r="BC43" s="128">
        <v>0</v>
      </c>
      <c r="BD43" s="111">
        <v>0</v>
      </c>
      <c r="BE43" s="111">
        <v>3</v>
      </c>
      <c r="BF43" s="128">
        <v>0.35128805620608899</v>
      </c>
      <c r="BG43" s="111">
        <v>3</v>
      </c>
    </row>
    <row r="44" spans="1:59" s="115" customFormat="1" ht="13.5" customHeight="1" x14ac:dyDescent="0.3">
      <c r="A44" s="129" t="s">
        <v>139</v>
      </c>
      <c r="B44" s="111">
        <v>458</v>
      </c>
      <c r="C44" s="111">
        <v>73</v>
      </c>
      <c r="D44" s="111">
        <v>0</v>
      </c>
      <c r="E44" s="128">
        <v>0</v>
      </c>
      <c r="F44" s="111">
        <v>0</v>
      </c>
      <c r="G44" s="111">
        <v>1</v>
      </c>
      <c r="H44" s="128">
        <v>0.21834061135371177</v>
      </c>
      <c r="I44" s="111">
        <v>1</v>
      </c>
      <c r="J44" s="111">
        <v>30</v>
      </c>
      <c r="K44" s="128">
        <v>6.5502183406113534</v>
      </c>
      <c r="L44" s="111">
        <v>35</v>
      </c>
      <c r="M44" s="111">
        <v>26</v>
      </c>
      <c r="N44" s="128">
        <v>5.6768558951965069</v>
      </c>
      <c r="O44" s="111">
        <v>29</v>
      </c>
      <c r="P44" s="111">
        <v>7</v>
      </c>
      <c r="Q44" s="128">
        <v>1.5283842794759825</v>
      </c>
      <c r="R44" s="111">
        <v>7</v>
      </c>
      <c r="S44" s="111">
        <v>0</v>
      </c>
      <c r="T44" s="128">
        <v>0</v>
      </c>
      <c r="U44" s="111">
        <v>0</v>
      </c>
      <c r="V44" s="129" t="s">
        <v>139</v>
      </c>
      <c r="W44" s="111">
        <v>0</v>
      </c>
      <c r="X44" s="128">
        <v>0</v>
      </c>
      <c r="Y44" s="111">
        <v>0</v>
      </c>
      <c r="Z44" s="111">
        <v>0</v>
      </c>
      <c r="AA44" s="128">
        <v>0</v>
      </c>
      <c r="AB44" s="111">
        <v>0</v>
      </c>
      <c r="AC44" s="111">
        <v>0</v>
      </c>
      <c r="AD44" s="128">
        <v>0</v>
      </c>
      <c r="AE44" s="111">
        <v>0</v>
      </c>
      <c r="AF44" s="111">
        <v>0</v>
      </c>
      <c r="AG44" s="128">
        <v>0</v>
      </c>
      <c r="AH44" s="111">
        <v>0</v>
      </c>
      <c r="AI44" s="111">
        <v>0</v>
      </c>
      <c r="AJ44" s="128">
        <v>0</v>
      </c>
      <c r="AK44" s="111">
        <v>0</v>
      </c>
      <c r="AL44" s="111">
        <v>1</v>
      </c>
      <c r="AM44" s="128">
        <v>0.21834061135371177</v>
      </c>
      <c r="AN44" s="111">
        <v>1</v>
      </c>
      <c r="AO44" s="129" t="s">
        <v>139</v>
      </c>
      <c r="AP44" s="111">
        <v>0</v>
      </c>
      <c r="AQ44" s="128">
        <v>0</v>
      </c>
      <c r="AR44" s="111">
        <v>0</v>
      </c>
      <c r="AS44" s="111">
        <v>0</v>
      </c>
      <c r="AT44" s="128">
        <v>0</v>
      </c>
      <c r="AU44" s="111">
        <v>0</v>
      </c>
      <c r="AV44" s="111">
        <v>0</v>
      </c>
      <c r="AW44" s="128">
        <v>0</v>
      </c>
      <c r="AX44" s="111">
        <v>0</v>
      </c>
      <c r="AY44" s="111">
        <v>0</v>
      </c>
      <c r="AZ44" s="128">
        <v>0</v>
      </c>
      <c r="BA44" s="111">
        <v>0</v>
      </c>
      <c r="BB44" s="111">
        <v>0</v>
      </c>
      <c r="BC44" s="128">
        <v>0</v>
      </c>
      <c r="BD44" s="111">
        <v>0</v>
      </c>
      <c r="BE44" s="111">
        <v>0</v>
      </c>
      <c r="BF44" s="128">
        <v>0</v>
      </c>
      <c r="BG44" s="111">
        <v>0</v>
      </c>
    </row>
    <row r="45" spans="1:59" s="115" customFormat="1" ht="13.5" customHeight="1" x14ac:dyDescent="0.3">
      <c r="A45" s="133" t="s">
        <v>298</v>
      </c>
      <c r="B45" s="111">
        <v>312</v>
      </c>
      <c r="C45" s="111">
        <v>149</v>
      </c>
      <c r="D45" s="111">
        <v>1</v>
      </c>
      <c r="E45" s="128">
        <v>0.32051282051282048</v>
      </c>
      <c r="F45" s="111">
        <v>1</v>
      </c>
      <c r="G45" s="111">
        <v>1</v>
      </c>
      <c r="H45" s="128">
        <v>0.32051282051282048</v>
      </c>
      <c r="I45" s="111">
        <v>1</v>
      </c>
      <c r="J45" s="111">
        <v>73</v>
      </c>
      <c r="K45" s="128">
        <v>23.397435897435898</v>
      </c>
      <c r="L45" s="111">
        <v>85</v>
      </c>
      <c r="M45" s="111">
        <v>22</v>
      </c>
      <c r="N45" s="128">
        <v>7.0512820512820511</v>
      </c>
      <c r="O45" s="111">
        <v>22</v>
      </c>
      <c r="P45" s="111">
        <v>32</v>
      </c>
      <c r="Q45" s="128">
        <v>10.256410256410255</v>
      </c>
      <c r="R45" s="111">
        <v>37</v>
      </c>
      <c r="S45" s="111">
        <v>0</v>
      </c>
      <c r="T45" s="128">
        <v>0</v>
      </c>
      <c r="U45" s="111">
        <v>0</v>
      </c>
      <c r="V45" s="133" t="s">
        <v>298</v>
      </c>
      <c r="W45" s="111">
        <v>0</v>
      </c>
      <c r="X45" s="128">
        <v>0</v>
      </c>
      <c r="Y45" s="111">
        <v>0</v>
      </c>
      <c r="Z45" s="111">
        <v>0</v>
      </c>
      <c r="AA45" s="128">
        <v>0</v>
      </c>
      <c r="AB45" s="111">
        <v>0</v>
      </c>
      <c r="AC45" s="111">
        <v>0</v>
      </c>
      <c r="AD45" s="128">
        <v>0</v>
      </c>
      <c r="AE45" s="111">
        <v>0</v>
      </c>
      <c r="AF45" s="111">
        <v>0</v>
      </c>
      <c r="AG45" s="128">
        <v>0</v>
      </c>
      <c r="AH45" s="111">
        <v>0</v>
      </c>
      <c r="AI45" s="111">
        <v>1</v>
      </c>
      <c r="AJ45" s="128">
        <v>0.32051282051282048</v>
      </c>
      <c r="AK45" s="111">
        <v>1</v>
      </c>
      <c r="AL45" s="111">
        <v>0</v>
      </c>
      <c r="AM45" s="128">
        <v>0</v>
      </c>
      <c r="AN45" s="111">
        <v>0</v>
      </c>
      <c r="AO45" s="133" t="s">
        <v>298</v>
      </c>
      <c r="AP45" s="111">
        <v>2</v>
      </c>
      <c r="AQ45" s="128">
        <v>0.64102564102564097</v>
      </c>
      <c r="AR45" s="111">
        <v>2</v>
      </c>
      <c r="AS45" s="111">
        <v>0</v>
      </c>
      <c r="AT45" s="128">
        <v>0</v>
      </c>
      <c r="AU45" s="111">
        <v>0</v>
      </c>
      <c r="AV45" s="111">
        <v>0</v>
      </c>
      <c r="AW45" s="128">
        <v>0</v>
      </c>
      <c r="AX45" s="111">
        <v>0</v>
      </c>
      <c r="AY45" s="111">
        <v>0</v>
      </c>
      <c r="AZ45" s="128">
        <v>0</v>
      </c>
      <c r="BA45" s="111">
        <v>0</v>
      </c>
      <c r="BB45" s="111">
        <v>0</v>
      </c>
      <c r="BC45" s="128">
        <v>0</v>
      </c>
      <c r="BD45" s="111">
        <v>0</v>
      </c>
      <c r="BE45" s="111">
        <v>0</v>
      </c>
      <c r="BF45" s="128">
        <v>0</v>
      </c>
      <c r="BG45" s="111">
        <v>0</v>
      </c>
    </row>
    <row r="46" spans="1:59" s="115" customFormat="1" ht="13.5" customHeight="1" x14ac:dyDescent="0.3">
      <c r="A46" s="133" t="s">
        <v>141</v>
      </c>
      <c r="B46" s="111">
        <v>832</v>
      </c>
      <c r="C46" s="111">
        <v>413</v>
      </c>
      <c r="D46" s="111">
        <v>4</v>
      </c>
      <c r="E46" s="128">
        <v>0.48076923076923078</v>
      </c>
      <c r="F46" s="111">
        <v>4</v>
      </c>
      <c r="G46" s="111">
        <v>4</v>
      </c>
      <c r="H46" s="128">
        <v>0.48076923076923078</v>
      </c>
      <c r="I46" s="111">
        <v>4</v>
      </c>
      <c r="J46" s="111">
        <v>153</v>
      </c>
      <c r="K46" s="128">
        <v>18.389423076923077</v>
      </c>
      <c r="L46" s="111">
        <v>194</v>
      </c>
      <c r="M46" s="111">
        <v>106</v>
      </c>
      <c r="N46" s="128">
        <v>12.740384615384615</v>
      </c>
      <c r="O46" s="111">
        <v>111</v>
      </c>
      <c r="P46" s="111">
        <v>71</v>
      </c>
      <c r="Q46" s="128">
        <v>8.5336538461538467</v>
      </c>
      <c r="R46" s="111">
        <v>85</v>
      </c>
      <c r="S46" s="111">
        <v>0</v>
      </c>
      <c r="T46" s="128">
        <v>0</v>
      </c>
      <c r="U46" s="111">
        <v>0</v>
      </c>
      <c r="V46" s="133" t="s">
        <v>141</v>
      </c>
      <c r="W46" s="111">
        <v>0</v>
      </c>
      <c r="X46" s="128">
        <v>0</v>
      </c>
      <c r="Y46" s="111">
        <v>0</v>
      </c>
      <c r="Z46" s="111">
        <v>1</v>
      </c>
      <c r="AA46" s="128">
        <v>0.1201923076923077</v>
      </c>
      <c r="AB46" s="111">
        <v>1</v>
      </c>
      <c r="AC46" s="111">
        <v>2</v>
      </c>
      <c r="AD46" s="128">
        <v>0.24038461538461539</v>
      </c>
      <c r="AE46" s="111">
        <v>2</v>
      </c>
      <c r="AF46" s="111">
        <v>0</v>
      </c>
      <c r="AG46" s="128">
        <v>0</v>
      </c>
      <c r="AH46" s="111">
        <v>0</v>
      </c>
      <c r="AI46" s="111">
        <v>5</v>
      </c>
      <c r="AJ46" s="128">
        <v>0.60096153846153855</v>
      </c>
      <c r="AK46" s="111">
        <v>5</v>
      </c>
      <c r="AL46" s="111">
        <v>4</v>
      </c>
      <c r="AM46" s="128">
        <v>0.48076923076923078</v>
      </c>
      <c r="AN46" s="111">
        <v>4</v>
      </c>
      <c r="AO46" s="133" t="s">
        <v>141</v>
      </c>
      <c r="AP46" s="111">
        <v>2</v>
      </c>
      <c r="AQ46" s="128">
        <v>0.24038461538461539</v>
      </c>
      <c r="AR46" s="111">
        <v>2</v>
      </c>
      <c r="AS46" s="111">
        <v>0</v>
      </c>
      <c r="AT46" s="128">
        <v>0</v>
      </c>
      <c r="AU46" s="111">
        <v>0</v>
      </c>
      <c r="AV46" s="111">
        <v>0</v>
      </c>
      <c r="AW46" s="128">
        <v>0</v>
      </c>
      <c r="AX46" s="111">
        <v>0</v>
      </c>
      <c r="AY46" s="111">
        <v>0</v>
      </c>
      <c r="AZ46" s="128">
        <v>0</v>
      </c>
      <c r="BA46" s="111">
        <v>0</v>
      </c>
      <c r="BB46" s="111">
        <v>0</v>
      </c>
      <c r="BC46" s="128">
        <v>0</v>
      </c>
      <c r="BD46" s="111">
        <v>0</v>
      </c>
      <c r="BE46" s="111">
        <v>1</v>
      </c>
      <c r="BF46" s="128">
        <v>0.1201923076923077</v>
      </c>
      <c r="BG46" s="111">
        <v>1</v>
      </c>
    </row>
    <row r="47" spans="1:59" s="115" customFormat="1" ht="13.5" customHeight="1" x14ac:dyDescent="0.3">
      <c r="A47" s="133" t="s">
        <v>299</v>
      </c>
      <c r="B47" s="111">
        <v>2198</v>
      </c>
      <c r="C47" s="111">
        <v>968</v>
      </c>
      <c r="D47" s="111">
        <v>4</v>
      </c>
      <c r="E47" s="128">
        <v>0.18198362147406735</v>
      </c>
      <c r="F47" s="111">
        <v>4</v>
      </c>
      <c r="G47" s="111">
        <v>8</v>
      </c>
      <c r="H47" s="128">
        <v>0.36396724294813471</v>
      </c>
      <c r="I47" s="111">
        <v>9</v>
      </c>
      <c r="J47" s="111">
        <v>320</v>
      </c>
      <c r="K47" s="128">
        <v>14.558689717925386</v>
      </c>
      <c r="L47" s="111">
        <v>379</v>
      </c>
      <c r="M47" s="111">
        <v>201</v>
      </c>
      <c r="N47" s="128">
        <v>9.1446769790718836</v>
      </c>
      <c r="O47" s="111">
        <v>210</v>
      </c>
      <c r="P47" s="111">
        <v>228</v>
      </c>
      <c r="Q47" s="128">
        <v>10.37306642402184</v>
      </c>
      <c r="R47" s="111">
        <v>272</v>
      </c>
      <c r="S47" s="111">
        <v>1</v>
      </c>
      <c r="T47" s="128">
        <v>4.5495905368516838E-2</v>
      </c>
      <c r="U47" s="111">
        <v>1</v>
      </c>
      <c r="V47" s="133" t="s">
        <v>299</v>
      </c>
      <c r="W47" s="111">
        <v>1</v>
      </c>
      <c r="X47" s="128">
        <v>4.5495905368516838E-2</v>
      </c>
      <c r="Y47" s="111">
        <v>1</v>
      </c>
      <c r="Z47" s="111">
        <v>0</v>
      </c>
      <c r="AA47" s="128">
        <v>0</v>
      </c>
      <c r="AB47" s="111">
        <v>0</v>
      </c>
      <c r="AC47" s="111">
        <v>10</v>
      </c>
      <c r="AD47" s="128">
        <v>0.45495905368516831</v>
      </c>
      <c r="AE47" s="111">
        <v>11</v>
      </c>
      <c r="AF47" s="111">
        <v>0</v>
      </c>
      <c r="AG47" s="128">
        <v>0</v>
      </c>
      <c r="AH47" s="111">
        <v>0</v>
      </c>
      <c r="AI47" s="111">
        <v>14</v>
      </c>
      <c r="AJ47" s="128">
        <v>0.63694267515923575</v>
      </c>
      <c r="AK47" s="111">
        <v>14</v>
      </c>
      <c r="AL47" s="111">
        <v>8</v>
      </c>
      <c r="AM47" s="128">
        <v>0.36396724294813471</v>
      </c>
      <c r="AN47" s="111">
        <v>8</v>
      </c>
      <c r="AO47" s="133" t="s">
        <v>299</v>
      </c>
      <c r="AP47" s="111">
        <v>51</v>
      </c>
      <c r="AQ47" s="128">
        <v>2.3202911737943586</v>
      </c>
      <c r="AR47" s="111">
        <v>51</v>
      </c>
      <c r="AS47" s="111">
        <v>0</v>
      </c>
      <c r="AT47" s="128">
        <v>0</v>
      </c>
      <c r="AU47" s="111">
        <v>0</v>
      </c>
      <c r="AV47" s="111">
        <v>0</v>
      </c>
      <c r="AW47" s="128">
        <v>0</v>
      </c>
      <c r="AX47" s="111">
        <v>0</v>
      </c>
      <c r="AY47" s="111">
        <v>2</v>
      </c>
      <c r="AZ47" s="128">
        <v>9.0991810737033677E-2</v>
      </c>
      <c r="BA47" s="111">
        <v>2</v>
      </c>
      <c r="BB47" s="111">
        <v>0</v>
      </c>
      <c r="BC47" s="128">
        <v>0</v>
      </c>
      <c r="BD47" s="111">
        <v>0</v>
      </c>
      <c r="BE47" s="111">
        <v>6</v>
      </c>
      <c r="BF47" s="128">
        <v>0.27297543221110104</v>
      </c>
      <c r="BG47" s="111">
        <v>6</v>
      </c>
    </row>
    <row r="48" spans="1:59" s="115" customFormat="1" ht="13.5" customHeight="1" x14ac:dyDescent="0.3">
      <c r="A48" s="133" t="s">
        <v>300</v>
      </c>
      <c r="B48" s="111">
        <v>104</v>
      </c>
      <c r="C48" s="111">
        <v>21</v>
      </c>
      <c r="D48" s="111">
        <v>0</v>
      </c>
      <c r="E48" s="128">
        <v>0</v>
      </c>
      <c r="F48" s="111">
        <v>0</v>
      </c>
      <c r="G48" s="111">
        <v>1</v>
      </c>
      <c r="H48" s="128">
        <v>0.96153846153846156</v>
      </c>
      <c r="I48" s="111">
        <v>1</v>
      </c>
      <c r="J48" s="111">
        <v>10</v>
      </c>
      <c r="K48" s="128">
        <v>9.6153846153846168</v>
      </c>
      <c r="L48" s="111">
        <v>11</v>
      </c>
      <c r="M48" s="111">
        <v>4</v>
      </c>
      <c r="N48" s="128">
        <v>3.8461538461538463</v>
      </c>
      <c r="O48" s="111">
        <v>5</v>
      </c>
      <c r="P48" s="111">
        <v>4</v>
      </c>
      <c r="Q48" s="128">
        <v>3.8461538461538463</v>
      </c>
      <c r="R48" s="111">
        <v>4</v>
      </c>
      <c r="S48" s="111">
        <v>0</v>
      </c>
      <c r="T48" s="128">
        <v>0</v>
      </c>
      <c r="U48" s="111">
        <v>0</v>
      </c>
      <c r="V48" s="133" t="s">
        <v>300</v>
      </c>
      <c r="W48" s="111">
        <v>0</v>
      </c>
      <c r="X48" s="128">
        <v>0</v>
      </c>
      <c r="Y48" s="111">
        <v>0</v>
      </c>
      <c r="Z48" s="111">
        <v>0</v>
      </c>
      <c r="AA48" s="128">
        <v>0</v>
      </c>
      <c r="AB48" s="111">
        <v>0</v>
      </c>
      <c r="AC48" s="111">
        <v>0</v>
      </c>
      <c r="AD48" s="128">
        <v>0</v>
      </c>
      <c r="AE48" s="111">
        <v>0</v>
      </c>
      <c r="AF48" s="111">
        <v>0</v>
      </c>
      <c r="AG48" s="128">
        <v>0</v>
      </c>
      <c r="AH48" s="111">
        <v>0</v>
      </c>
      <c r="AI48" s="111">
        <v>0</v>
      </c>
      <c r="AJ48" s="128">
        <v>0</v>
      </c>
      <c r="AK48" s="111">
        <v>0</v>
      </c>
      <c r="AL48" s="111">
        <v>0</v>
      </c>
      <c r="AM48" s="128">
        <v>0</v>
      </c>
      <c r="AN48" s="111">
        <v>0</v>
      </c>
      <c r="AO48" s="133" t="s">
        <v>300</v>
      </c>
      <c r="AP48" s="111">
        <v>0</v>
      </c>
      <c r="AQ48" s="128">
        <v>0</v>
      </c>
      <c r="AR48" s="111">
        <v>0</v>
      </c>
      <c r="AS48" s="111">
        <v>0</v>
      </c>
      <c r="AT48" s="128">
        <v>0</v>
      </c>
      <c r="AU48" s="111">
        <v>0</v>
      </c>
      <c r="AV48" s="111">
        <v>0</v>
      </c>
      <c r="AW48" s="128">
        <v>0</v>
      </c>
      <c r="AX48" s="111">
        <v>0</v>
      </c>
      <c r="AY48" s="111">
        <v>0</v>
      </c>
      <c r="AZ48" s="128">
        <v>0</v>
      </c>
      <c r="BA48" s="111">
        <v>0</v>
      </c>
      <c r="BB48" s="111">
        <v>0</v>
      </c>
      <c r="BC48" s="128">
        <v>0</v>
      </c>
      <c r="BD48" s="111">
        <v>0</v>
      </c>
      <c r="BE48" s="111">
        <v>0</v>
      </c>
      <c r="BF48" s="128">
        <v>0</v>
      </c>
      <c r="BG48" s="111">
        <v>0</v>
      </c>
    </row>
    <row r="49" spans="1:59" s="115" customFormat="1" ht="13.5" customHeight="1" x14ac:dyDescent="0.3">
      <c r="A49" s="133" t="s">
        <v>301</v>
      </c>
      <c r="B49" s="111">
        <v>1328</v>
      </c>
      <c r="C49" s="111">
        <v>336</v>
      </c>
      <c r="D49" s="111">
        <v>2</v>
      </c>
      <c r="E49" s="128">
        <v>0.15060240963855423</v>
      </c>
      <c r="F49" s="111">
        <v>2</v>
      </c>
      <c r="G49" s="111">
        <v>5</v>
      </c>
      <c r="H49" s="128">
        <v>0.37650602409638556</v>
      </c>
      <c r="I49" s="111">
        <v>5</v>
      </c>
      <c r="J49" s="111">
        <v>136</v>
      </c>
      <c r="K49" s="128">
        <v>10.240963855421686</v>
      </c>
      <c r="L49" s="111">
        <v>156</v>
      </c>
      <c r="M49" s="111">
        <v>74</v>
      </c>
      <c r="N49" s="128">
        <v>5.572289156626506</v>
      </c>
      <c r="O49" s="111">
        <v>81</v>
      </c>
      <c r="P49" s="111">
        <v>56</v>
      </c>
      <c r="Q49" s="128">
        <v>4.2168674698795181</v>
      </c>
      <c r="R49" s="111">
        <v>67</v>
      </c>
      <c r="S49" s="111">
        <v>0</v>
      </c>
      <c r="T49" s="128">
        <v>0</v>
      </c>
      <c r="U49" s="111">
        <v>0</v>
      </c>
      <c r="V49" s="133" t="s">
        <v>301</v>
      </c>
      <c r="W49" s="111">
        <v>0</v>
      </c>
      <c r="X49" s="128">
        <v>0</v>
      </c>
      <c r="Y49" s="111">
        <v>0</v>
      </c>
      <c r="Z49" s="111">
        <v>1</v>
      </c>
      <c r="AA49" s="128">
        <v>7.5301204819277115E-2</v>
      </c>
      <c r="AB49" s="111">
        <v>1</v>
      </c>
      <c r="AC49" s="111">
        <v>1</v>
      </c>
      <c r="AD49" s="128">
        <v>7.5301204819277115E-2</v>
      </c>
      <c r="AE49" s="111">
        <v>1</v>
      </c>
      <c r="AF49" s="111">
        <v>0</v>
      </c>
      <c r="AG49" s="128">
        <v>0</v>
      </c>
      <c r="AH49" s="111">
        <v>0</v>
      </c>
      <c r="AI49" s="111">
        <v>2</v>
      </c>
      <c r="AJ49" s="128">
        <v>0.15060240963855423</v>
      </c>
      <c r="AK49" s="111">
        <v>2</v>
      </c>
      <c r="AL49" s="111">
        <v>16</v>
      </c>
      <c r="AM49" s="128">
        <v>1.2048192771084338</v>
      </c>
      <c r="AN49" s="111">
        <v>16</v>
      </c>
      <c r="AO49" s="133" t="s">
        <v>301</v>
      </c>
      <c r="AP49" s="111">
        <v>3</v>
      </c>
      <c r="AQ49" s="128">
        <v>0.2259036144578313</v>
      </c>
      <c r="AR49" s="111">
        <v>3</v>
      </c>
      <c r="AS49" s="111">
        <v>1</v>
      </c>
      <c r="AT49" s="128">
        <v>7.5301204819277115E-2</v>
      </c>
      <c r="AU49" s="111">
        <v>1</v>
      </c>
      <c r="AV49" s="111">
        <v>0</v>
      </c>
      <c r="AW49" s="128">
        <v>0</v>
      </c>
      <c r="AX49" s="111">
        <v>0</v>
      </c>
      <c r="AY49" s="111">
        <v>0</v>
      </c>
      <c r="AZ49" s="128">
        <v>0</v>
      </c>
      <c r="BA49" s="111">
        <v>0</v>
      </c>
      <c r="BB49" s="111">
        <v>0</v>
      </c>
      <c r="BC49" s="128">
        <v>0</v>
      </c>
      <c r="BD49" s="111">
        <v>0</v>
      </c>
      <c r="BE49" s="111">
        <v>1</v>
      </c>
      <c r="BF49" s="128">
        <v>7.5301204819277115E-2</v>
      </c>
      <c r="BG49" s="111">
        <v>1</v>
      </c>
    </row>
    <row r="50" spans="1:59" s="115" customFormat="1" ht="13.5" customHeight="1" x14ac:dyDescent="0.3">
      <c r="A50" s="133" t="s">
        <v>302</v>
      </c>
      <c r="B50" s="111">
        <v>4429</v>
      </c>
      <c r="C50" s="111">
        <v>903</v>
      </c>
      <c r="D50" s="111">
        <v>1</v>
      </c>
      <c r="E50" s="128">
        <v>2.2578460149017838E-2</v>
      </c>
      <c r="F50" s="111">
        <v>1</v>
      </c>
      <c r="G50" s="111">
        <v>6</v>
      </c>
      <c r="H50" s="128">
        <v>0.13547076089410703</v>
      </c>
      <c r="I50" s="111">
        <v>6</v>
      </c>
      <c r="J50" s="111">
        <v>345</v>
      </c>
      <c r="K50" s="128">
        <v>7.7895687514111538</v>
      </c>
      <c r="L50" s="111">
        <v>400</v>
      </c>
      <c r="M50" s="111">
        <v>202</v>
      </c>
      <c r="N50" s="128">
        <v>4.5608489501016027</v>
      </c>
      <c r="O50" s="111">
        <v>217</v>
      </c>
      <c r="P50" s="111">
        <v>227</v>
      </c>
      <c r="Q50" s="128">
        <v>5.1253104538270495</v>
      </c>
      <c r="R50" s="111">
        <v>247</v>
      </c>
      <c r="S50" s="111">
        <v>1</v>
      </c>
      <c r="T50" s="128">
        <v>2.2578460149017838E-2</v>
      </c>
      <c r="U50" s="111">
        <v>1</v>
      </c>
      <c r="V50" s="133" t="s">
        <v>302</v>
      </c>
      <c r="W50" s="111">
        <v>1</v>
      </c>
      <c r="X50" s="128">
        <v>2.2578460149017838E-2</v>
      </c>
      <c r="Y50" s="111">
        <v>1</v>
      </c>
      <c r="Z50" s="111">
        <v>0</v>
      </c>
      <c r="AA50" s="128">
        <v>0</v>
      </c>
      <c r="AB50" s="111">
        <v>0</v>
      </c>
      <c r="AC50" s="111">
        <v>1</v>
      </c>
      <c r="AD50" s="128">
        <v>2.2578460149017838E-2</v>
      </c>
      <c r="AE50" s="111">
        <v>1</v>
      </c>
      <c r="AF50" s="111">
        <v>0</v>
      </c>
      <c r="AG50" s="128">
        <v>0</v>
      </c>
      <c r="AH50" s="111">
        <v>0</v>
      </c>
      <c r="AI50" s="111">
        <v>5</v>
      </c>
      <c r="AJ50" s="128">
        <v>0.11289230074508919</v>
      </c>
      <c r="AK50" s="111">
        <v>5</v>
      </c>
      <c r="AL50" s="111">
        <v>11</v>
      </c>
      <c r="AM50" s="128">
        <v>0.24836306163919619</v>
      </c>
      <c r="AN50" s="111">
        <v>11</v>
      </c>
      <c r="AO50" s="133" t="s">
        <v>302</v>
      </c>
      <c r="AP50" s="111">
        <v>9</v>
      </c>
      <c r="AQ50" s="128">
        <v>0.20320614134116052</v>
      </c>
      <c r="AR50" s="111">
        <v>9</v>
      </c>
      <c r="AS50" s="111">
        <v>0</v>
      </c>
      <c r="AT50" s="128">
        <v>0</v>
      </c>
      <c r="AU50" s="111">
        <v>0</v>
      </c>
      <c r="AV50" s="111">
        <v>0</v>
      </c>
      <c r="AW50" s="128">
        <v>0</v>
      </c>
      <c r="AX50" s="111">
        <v>0</v>
      </c>
      <c r="AY50" s="111">
        <v>2</v>
      </c>
      <c r="AZ50" s="128">
        <v>4.5156920298035676E-2</v>
      </c>
      <c r="BA50" s="111">
        <v>2</v>
      </c>
      <c r="BB50" s="111">
        <v>2</v>
      </c>
      <c r="BC50" s="128">
        <v>4.5156920298035676E-2</v>
      </c>
      <c r="BD50" s="111">
        <v>2</v>
      </c>
      <c r="BE50" s="111">
        <v>0</v>
      </c>
      <c r="BF50" s="128">
        <v>0</v>
      </c>
      <c r="BG50" s="111">
        <v>0</v>
      </c>
    </row>
    <row r="51" spans="1:59" s="115" customFormat="1" ht="13.5" customHeight="1" x14ac:dyDescent="0.3">
      <c r="A51" s="133" t="s">
        <v>303</v>
      </c>
      <c r="B51" s="111">
        <v>939</v>
      </c>
      <c r="C51" s="111">
        <v>284</v>
      </c>
      <c r="D51" s="111">
        <v>1</v>
      </c>
      <c r="E51" s="128">
        <v>0.10649627263045794</v>
      </c>
      <c r="F51" s="111">
        <v>1</v>
      </c>
      <c r="G51" s="111">
        <v>2</v>
      </c>
      <c r="H51" s="128">
        <v>0.21299254526091588</v>
      </c>
      <c r="I51" s="111">
        <v>2</v>
      </c>
      <c r="J51" s="111">
        <v>99</v>
      </c>
      <c r="K51" s="128">
        <v>10.543130990415335</v>
      </c>
      <c r="L51" s="111">
        <v>116</v>
      </c>
      <c r="M51" s="111">
        <v>72</v>
      </c>
      <c r="N51" s="128">
        <v>7.6677316293929714</v>
      </c>
      <c r="O51" s="111">
        <v>72</v>
      </c>
      <c r="P51" s="111">
        <v>73</v>
      </c>
      <c r="Q51" s="128">
        <v>7.7742279020234299</v>
      </c>
      <c r="R51" s="111">
        <v>80</v>
      </c>
      <c r="S51" s="111">
        <v>2</v>
      </c>
      <c r="T51" s="128">
        <v>0.21299254526091588</v>
      </c>
      <c r="U51" s="111">
        <v>2</v>
      </c>
      <c r="V51" s="133" t="s">
        <v>303</v>
      </c>
      <c r="W51" s="111">
        <v>0</v>
      </c>
      <c r="X51" s="128">
        <v>0</v>
      </c>
      <c r="Y51" s="111">
        <v>0</v>
      </c>
      <c r="Z51" s="111">
        <v>0</v>
      </c>
      <c r="AA51" s="128">
        <v>0</v>
      </c>
      <c r="AB51" s="111">
        <v>0</v>
      </c>
      <c r="AC51" s="111">
        <v>1</v>
      </c>
      <c r="AD51" s="128">
        <v>0.10649627263045794</v>
      </c>
      <c r="AE51" s="111">
        <v>1</v>
      </c>
      <c r="AF51" s="111">
        <v>0</v>
      </c>
      <c r="AG51" s="128">
        <v>0</v>
      </c>
      <c r="AH51" s="111">
        <v>0</v>
      </c>
      <c r="AI51" s="111">
        <v>2</v>
      </c>
      <c r="AJ51" s="128">
        <v>0.21299254526091588</v>
      </c>
      <c r="AK51" s="111">
        <v>2</v>
      </c>
      <c r="AL51" s="111">
        <v>4</v>
      </c>
      <c r="AM51" s="128">
        <v>0.42598509052183176</v>
      </c>
      <c r="AN51" s="111">
        <v>4</v>
      </c>
      <c r="AO51" s="133" t="s">
        <v>303</v>
      </c>
      <c r="AP51" s="111">
        <v>2</v>
      </c>
      <c r="AQ51" s="128">
        <v>0.21299254526091588</v>
      </c>
      <c r="AR51" s="111">
        <v>2</v>
      </c>
      <c r="AS51" s="111">
        <v>0</v>
      </c>
      <c r="AT51" s="128">
        <v>0</v>
      </c>
      <c r="AU51" s="111">
        <v>0</v>
      </c>
      <c r="AV51" s="111">
        <v>0</v>
      </c>
      <c r="AW51" s="128">
        <v>0</v>
      </c>
      <c r="AX51" s="111">
        <v>0</v>
      </c>
      <c r="AY51" s="111">
        <v>0</v>
      </c>
      <c r="AZ51" s="128">
        <v>0</v>
      </c>
      <c r="BA51" s="111">
        <v>0</v>
      </c>
      <c r="BB51" s="111">
        <v>0</v>
      </c>
      <c r="BC51" s="128">
        <v>0</v>
      </c>
      <c r="BD51" s="111">
        <v>0</v>
      </c>
      <c r="BE51" s="111">
        <v>2</v>
      </c>
      <c r="BF51" s="128">
        <v>0.21299254526091588</v>
      </c>
      <c r="BG51" s="111">
        <v>2</v>
      </c>
    </row>
    <row r="52" spans="1:59" s="115" customFormat="1" ht="13.5" customHeight="1" thickBot="1" x14ac:dyDescent="0.35">
      <c r="A52" s="129" t="s">
        <v>304</v>
      </c>
      <c r="B52" s="111">
        <v>950</v>
      </c>
      <c r="C52" s="111">
        <v>502</v>
      </c>
      <c r="D52" s="111">
        <v>4</v>
      </c>
      <c r="E52" s="128">
        <v>0.42105263157894735</v>
      </c>
      <c r="F52" s="111">
        <v>4</v>
      </c>
      <c r="G52" s="111">
        <v>3</v>
      </c>
      <c r="H52" s="128">
        <v>0.31578947368421051</v>
      </c>
      <c r="I52" s="111">
        <v>3</v>
      </c>
      <c r="J52" s="111">
        <v>163</v>
      </c>
      <c r="K52" s="128">
        <v>17.157894736842106</v>
      </c>
      <c r="L52" s="111">
        <v>204</v>
      </c>
      <c r="M52" s="111">
        <v>116</v>
      </c>
      <c r="N52" s="128">
        <v>12.210526315789473</v>
      </c>
      <c r="O52" s="111">
        <v>122</v>
      </c>
      <c r="P52" s="111">
        <v>124</v>
      </c>
      <c r="Q52" s="128">
        <v>13.052631578947368</v>
      </c>
      <c r="R52" s="111">
        <v>153</v>
      </c>
      <c r="S52" s="111">
        <v>0</v>
      </c>
      <c r="T52" s="128">
        <v>0</v>
      </c>
      <c r="U52" s="111">
        <v>0</v>
      </c>
      <c r="V52" s="129" t="s">
        <v>304</v>
      </c>
      <c r="W52" s="111">
        <v>0</v>
      </c>
      <c r="X52" s="128">
        <v>0</v>
      </c>
      <c r="Y52" s="111">
        <v>0</v>
      </c>
      <c r="Z52" s="111">
        <v>0</v>
      </c>
      <c r="AA52" s="128">
        <v>0</v>
      </c>
      <c r="AB52" s="111">
        <v>0</v>
      </c>
      <c r="AC52" s="111">
        <v>1</v>
      </c>
      <c r="AD52" s="128">
        <v>0.10526315789473684</v>
      </c>
      <c r="AE52" s="111">
        <v>1</v>
      </c>
      <c r="AF52" s="111">
        <v>0</v>
      </c>
      <c r="AG52" s="128">
        <v>0</v>
      </c>
      <c r="AH52" s="111">
        <v>0</v>
      </c>
      <c r="AI52" s="111">
        <v>2</v>
      </c>
      <c r="AJ52" s="128">
        <v>0.21052631578947367</v>
      </c>
      <c r="AK52" s="111">
        <v>2</v>
      </c>
      <c r="AL52" s="111">
        <v>3</v>
      </c>
      <c r="AM52" s="128">
        <v>0.31578947368421051</v>
      </c>
      <c r="AN52" s="111">
        <v>3</v>
      </c>
      <c r="AO52" s="129" t="s">
        <v>304</v>
      </c>
      <c r="AP52" s="111">
        <v>9</v>
      </c>
      <c r="AQ52" s="128">
        <v>0.94736842105263164</v>
      </c>
      <c r="AR52" s="111">
        <v>9</v>
      </c>
      <c r="AS52" s="111">
        <v>0</v>
      </c>
      <c r="AT52" s="128">
        <v>0</v>
      </c>
      <c r="AU52" s="111">
        <v>0</v>
      </c>
      <c r="AV52" s="111">
        <v>0</v>
      </c>
      <c r="AW52" s="128">
        <v>0</v>
      </c>
      <c r="AX52" s="111">
        <v>0</v>
      </c>
      <c r="AY52" s="111">
        <v>0</v>
      </c>
      <c r="AZ52" s="128">
        <v>0</v>
      </c>
      <c r="BA52" s="111">
        <v>0</v>
      </c>
      <c r="BB52" s="111">
        <v>0</v>
      </c>
      <c r="BC52" s="128">
        <v>0</v>
      </c>
      <c r="BD52" s="111">
        <v>0</v>
      </c>
      <c r="BE52" s="111">
        <v>1</v>
      </c>
      <c r="BF52" s="128">
        <v>0.10526315789473684</v>
      </c>
      <c r="BG52" s="111">
        <v>1</v>
      </c>
    </row>
    <row r="53" spans="1:59" s="115" customFormat="1" ht="13.8" customHeight="1" x14ac:dyDescent="0.25">
      <c r="A53" s="134" t="s">
        <v>634</v>
      </c>
      <c r="B53" s="135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6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6"/>
      <c r="AP53" s="137"/>
      <c r="AQ53" s="137"/>
      <c r="AR53" s="137"/>
      <c r="AS53" s="135"/>
      <c r="AT53" s="135"/>
      <c r="AU53" s="135"/>
      <c r="AV53" s="135"/>
      <c r="AW53" s="135"/>
      <c r="AX53" s="135"/>
      <c r="AY53" s="135"/>
      <c r="AZ53" s="135"/>
      <c r="BA53" s="135"/>
      <c r="BB53" s="135"/>
      <c r="BC53" s="135"/>
      <c r="BD53" s="135"/>
      <c r="BE53" s="135"/>
      <c r="BF53" s="135"/>
      <c r="BG53" s="135"/>
    </row>
    <row r="54" spans="1:59" s="115" customFormat="1" ht="12.75" customHeight="1" x14ac:dyDescent="0.25">
      <c r="A54" s="132"/>
      <c r="V54" s="132"/>
      <c r="AO54" s="132"/>
      <c r="AP54" s="138"/>
      <c r="AQ54" s="138"/>
      <c r="AR54" s="138"/>
    </row>
    <row r="55" spans="1:59" s="139" customFormat="1" ht="57.6" customHeight="1" x14ac:dyDescent="0.3">
      <c r="A55" s="514">
        <v>96</v>
      </c>
      <c r="B55" s="514"/>
      <c r="C55" s="514"/>
      <c r="D55" s="514"/>
      <c r="E55" s="514"/>
      <c r="F55" s="514"/>
      <c r="G55" s="514"/>
      <c r="H55" s="514"/>
      <c r="I55" s="514"/>
      <c r="J55" s="514">
        <v>97</v>
      </c>
      <c r="K55" s="514"/>
      <c r="L55" s="514"/>
      <c r="M55" s="514"/>
      <c r="N55" s="514"/>
      <c r="O55" s="514"/>
      <c r="P55" s="514"/>
      <c r="Q55" s="514"/>
      <c r="R55" s="514"/>
      <c r="S55" s="514"/>
      <c r="T55" s="514"/>
      <c r="U55" s="514"/>
      <c r="V55" s="514">
        <v>98</v>
      </c>
      <c r="W55" s="514"/>
      <c r="X55" s="514"/>
      <c r="Y55" s="514"/>
      <c r="Z55" s="514"/>
      <c r="AA55" s="514"/>
      <c r="AB55" s="514"/>
      <c r="AC55" s="514"/>
      <c r="AD55" s="514"/>
      <c r="AE55" s="514"/>
      <c r="AF55" s="514">
        <v>99</v>
      </c>
      <c r="AG55" s="514"/>
      <c r="AH55" s="514"/>
      <c r="AI55" s="514"/>
      <c r="AJ55" s="514"/>
      <c r="AK55" s="514"/>
      <c r="AL55" s="514"/>
      <c r="AM55" s="514"/>
      <c r="AN55" s="514"/>
      <c r="AO55" s="514">
        <v>100</v>
      </c>
      <c r="AP55" s="514"/>
      <c r="AQ55" s="514"/>
      <c r="AR55" s="514"/>
      <c r="AS55" s="514"/>
      <c r="AT55" s="514"/>
      <c r="AU55" s="514"/>
      <c r="AV55" s="515"/>
      <c r="AW55" s="515"/>
      <c r="AX55" s="515"/>
      <c r="AY55" s="514">
        <v>101</v>
      </c>
      <c r="AZ55" s="514"/>
      <c r="BA55" s="514"/>
      <c r="BB55" s="514"/>
      <c r="BC55" s="514"/>
      <c r="BD55" s="514"/>
      <c r="BE55" s="514"/>
      <c r="BF55" s="515"/>
      <c r="BG55" s="515"/>
    </row>
  </sheetData>
  <mergeCells count="46">
    <mergeCell ref="AY55:BG55"/>
    <mergeCell ref="AL4:AN4"/>
    <mergeCell ref="A55:I55"/>
    <mergeCell ref="J55:U55"/>
    <mergeCell ref="V55:AE55"/>
    <mergeCell ref="AF55:AN55"/>
    <mergeCell ref="AO55:AX55"/>
    <mergeCell ref="AY3:BA4"/>
    <mergeCell ref="BB3:BD4"/>
    <mergeCell ref="BE3:BG4"/>
    <mergeCell ref="D4:F4"/>
    <mergeCell ref="G4:I4"/>
    <mergeCell ref="J4:L4"/>
    <mergeCell ref="M4:O4"/>
    <mergeCell ref="P4:R4"/>
    <mergeCell ref="S4:U4"/>
    <mergeCell ref="D3:I3"/>
    <mergeCell ref="J3:U3"/>
    <mergeCell ref="AS3:AU4"/>
    <mergeCell ref="AV3:AX4"/>
    <mergeCell ref="Z4:AB4"/>
    <mergeCell ref="AC4:AE4"/>
    <mergeCell ref="AF4:AH4"/>
    <mergeCell ref="AI4:AK4"/>
    <mergeCell ref="W4:Y4"/>
    <mergeCell ref="W3:AE3"/>
    <mergeCell ref="AF3:AN3"/>
    <mergeCell ref="AO3:AO5"/>
    <mergeCell ref="AP3:AR4"/>
    <mergeCell ref="V3:V5"/>
    <mergeCell ref="A3:A5"/>
    <mergeCell ref="B3:B5"/>
    <mergeCell ref="AY1:BG1"/>
    <mergeCell ref="A2:I2"/>
    <mergeCell ref="J2:R2"/>
    <mergeCell ref="S2:U2"/>
    <mergeCell ref="V2:AE2"/>
    <mergeCell ref="AL2:AN2"/>
    <mergeCell ref="BE2:BG2"/>
    <mergeCell ref="A1:I1"/>
    <mergeCell ref="J1:R1"/>
    <mergeCell ref="S1:U1"/>
    <mergeCell ref="V1:AE1"/>
    <mergeCell ref="AF1:AN1"/>
    <mergeCell ref="AO1:AX1"/>
    <mergeCell ref="C3:C5"/>
  </mergeCells>
  <phoneticPr fontId="3" type="noConversion"/>
  <dataValidations count="1">
    <dataValidation type="whole" allowBlank="1" showInputMessage="1" showErrorMessage="1" errorTitle="嘿嘿！你粉混喔" error="數字必須素整數而且不得小於 0 也應該不會大於 50000000 吧" sqref="B10:B52" xr:uid="{BD36601D-CE4D-405F-8DB0-EF143F6FD342}">
      <formula1>0</formula1>
      <formula2>50000000</formula2>
    </dataValidation>
  </dataValidations>
  <printOptions horizontalCentered="1" verticalCentered="1"/>
  <pageMargins left="0.15748031496062992" right="0.15748031496062992" top="0.15748031496062992" bottom="0.15748031496062992" header="0.15748031496062992" footer="0.15748031496062992"/>
  <pageSetup paperSize="9" fitToWidth="0" orientation="portrait" r:id="rId1"/>
  <headerFooter alignWithMargins="0"/>
  <colBreaks count="4" manualBreakCount="4">
    <brk id="9" max="1048575" man="1"/>
    <brk id="21" max="1048575" man="1"/>
    <brk id="31" max="1048575" man="1"/>
    <brk id="50" max="54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A3000-D0CD-4E18-A479-77A0397E2029}">
  <sheetPr>
    <pageSetUpPr fitToPage="1"/>
  </sheetPr>
  <dimension ref="A1:IN56"/>
  <sheetViews>
    <sheetView view="pageBreakPreview" zoomScale="70" zoomScaleNormal="100" zoomScaleSheetLayoutView="70" workbookViewId="0">
      <selection activeCell="A8" sqref="A8"/>
    </sheetView>
  </sheetViews>
  <sheetFormatPr defaultColWidth="9" defaultRowHeight="16.2" x14ac:dyDescent="0.3"/>
  <cols>
    <col min="1" max="1" width="30.88671875" style="140" customWidth="1"/>
    <col min="2" max="2" width="11.109375" style="141" customWidth="1"/>
    <col min="3" max="3" width="10.21875" style="141" customWidth="1"/>
    <col min="4" max="4" width="6.33203125" style="141" customWidth="1"/>
    <col min="5" max="5" width="5.88671875" style="141" customWidth="1"/>
    <col min="6" max="6" width="6.6640625" style="141" customWidth="1"/>
    <col min="7" max="7" width="6.77734375" style="141" customWidth="1"/>
    <col min="8" max="8" width="7.109375" style="141" customWidth="1"/>
    <col min="9" max="9" width="7" style="141" customWidth="1"/>
    <col min="10" max="10" width="8.88671875" style="141" customWidth="1"/>
    <col min="11" max="11" width="7.88671875" style="141" customWidth="1"/>
    <col min="12" max="12" width="7.21875" style="141" customWidth="1"/>
    <col min="13" max="13" width="7.88671875" style="141" customWidth="1"/>
    <col min="14" max="14" width="7.6640625" style="141" customWidth="1"/>
    <col min="15" max="15" width="7.77734375" style="141" customWidth="1"/>
    <col min="16" max="16" width="8" style="141" customWidth="1"/>
    <col min="17" max="17" width="7.88671875" style="141" customWidth="1"/>
    <col min="18" max="20" width="7.21875" style="141" customWidth="1"/>
    <col min="21" max="21" width="7.44140625" style="141" customWidth="1"/>
    <col min="22" max="22" width="29.44140625" style="140" customWidth="1"/>
    <col min="23" max="23" width="7.6640625" style="141" customWidth="1"/>
    <col min="24" max="24" width="7" style="141" customWidth="1"/>
    <col min="25" max="25" width="6.44140625" style="141" customWidth="1"/>
    <col min="26" max="26" width="7.33203125" style="141" customWidth="1"/>
    <col min="27" max="27" width="7.21875" style="141" customWidth="1"/>
    <col min="28" max="28" width="6.21875" style="141" customWidth="1"/>
    <col min="29" max="29" width="7.109375" style="141" customWidth="1"/>
    <col min="30" max="31" width="6.77734375" style="141" customWidth="1"/>
    <col min="32" max="40" width="10.21875" style="141" customWidth="1"/>
    <col min="41" max="41" width="28.6640625" style="140" customWidth="1"/>
    <col min="42" max="50" width="7" style="141" customWidth="1"/>
    <col min="51" max="59" width="10.21875" style="141" customWidth="1"/>
    <col min="60" max="16384" width="9" style="141"/>
  </cols>
  <sheetData>
    <row r="1" spans="1:248" s="99" customFormat="1" ht="34.5" customHeight="1" x14ac:dyDescent="0.4">
      <c r="A1" s="488" t="s">
        <v>492</v>
      </c>
      <c r="B1" s="488"/>
      <c r="C1" s="488"/>
      <c r="D1" s="488"/>
      <c r="E1" s="488"/>
      <c r="F1" s="488"/>
      <c r="G1" s="488"/>
      <c r="H1" s="488"/>
      <c r="I1" s="488"/>
      <c r="J1" s="483" t="s">
        <v>493</v>
      </c>
      <c r="K1" s="483"/>
      <c r="L1" s="483"/>
      <c r="M1" s="483"/>
      <c r="N1" s="483"/>
      <c r="O1" s="483"/>
      <c r="P1" s="483"/>
      <c r="Q1" s="483"/>
      <c r="R1" s="483"/>
      <c r="S1" s="483"/>
      <c r="T1" s="483"/>
      <c r="U1" s="483"/>
      <c r="V1" s="488" t="s">
        <v>494</v>
      </c>
      <c r="W1" s="488"/>
      <c r="X1" s="488"/>
      <c r="Y1" s="488"/>
      <c r="Z1" s="488"/>
      <c r="AA1" s="488"/>
      <c r="AB1" s="488"/>
      <c r="AC1" s="488"/>
      <c r="AD1" s="488"/>
      <c r="AE1" s="488"/>
      <c r="AF1" s="483" t="s">
        <v>495</v>
      </c>
      <c r="AG1" s="483"/>
      <c r="AH1" s="483"/>
      <c r="AI1" s="483"/>
      <c r="AJ1" s="483"/>
      <c r="AK1" s="483"/>
      <c r="AL1" s="483"/>
      <c r="AM1" s="483"/>
      <c r="AN1" s="483"/>
      <c r="AO1" s="488" t="s">
        <v>593</v>
      </c>
      <c r="AP1" s="489"/>
      <c r="AQ1" s="489"/>
      <c r="AR1" s="489"/>
      <c r="AS1" s="489"/>
      <c r="AT1" s="489"/>
      <c r="AU1" s="489"/>
      <c r="AV1" s="489"/>
      <c r="AW1" s="489"/>
      <c r="AX1" s="489"/>
      <c r="AY1" s="483" t="s">
        <v>594</v>
      </c>
      <c r="AZ1" s="484"/>
      <c r="BA1" s="484"/>
      <c r="BB1" s="484"/>
      <c r="BC1" s="484"/>
      <c r="BD1" s="484"/>
      <c r="BE1" s="484"/>
      <c r="BF1" s="484"/>
      <c r="BG1" s="484"/>
    </row>
    <row r="2" spans="1:248" s="132" customFormat="1" ht="12.75" customHeight="1" thickBot="1" x14ac:dyDescent="0.35">
      <c r="A2" s="351" t="s">
        <v>157</v>
      </c>
      <c r="B2" s="351"/>
      <c r="C2" s="351"/>
      <c r="D2" s="351"/>
      <c r="E2" s="351"/>
      <c r="F2" s="351"/>
      <c r="G2" s="351"/>
      <c r="H2" s="351"/>
      <c r="I2" s="351"/>
      <c r="J2" s="345" t="s">
        <v>217</v>
      </c>
      <c r="K2" s="345"/>
      <c r="L2" s="345"/>
      <c r="M2" s="345"/>
      <c r="N2" s="345"/>
      <c r="O2" s="345"/>
      <c r="P2" s="345"/>
      <c r="Q2" s="345"/>
      <c r="R2" s="345"/>
      <c r="S2" s="351" t="s">
        <v>316</v>
      </c>
      <c r="T2" s="351"/>
      <c r="U2" s="351"/>
      <c r="V2" s="351" t="s">
        <v>157</v>
      </c>
      <c r="W2" s="351"/>
      <c r="X2" s="351"/>
      <c r="Y2" s="351"/>
      <c r="Z2" s="351"/>
      <c r="AA2" s="351"/>
      <c r="AB2" s="351"/>
      <c r="AC2" s="351"/>
      <c r="AD2" s="351"/>
      <c r="AE2" s="351"/>
      <c r="AF2" s="107" t="s">
        <v>217</v>
      </c>
      <c r="AG2" s="107"/>
      <c r="AH2" s="107"/>
      <c r="AI2" s="107"/>
      <c r="AJ2" s="107"/>
      <c r="AK2" s="107"/>
      <c r="AL2" s="351" t="s">
        <v>316</v>
      </c>
      <c r="AM2" s="351"/>
      <c r="AN2" s="351"/>
      <c r="AO2" s="114"/>
      <c r="AP2" s="114"/>
      <c r="AQ2" s="114"/>
      <c r="AR2" s="114"/>
      <c r="AS2" s="114"/>
      <c r="AT2" s="114"/>
      <c r="AU2" s="114"/>
      <c r="AV2" s="114"/>
      <c r="AW2" s="114"/>
      <c r="AX2" s="108" t="s">
        <v>595</v>
      </c>
      <c r="AY2" s="107" t="s">
        <v>529</v>
      </c>
      <c r="AZ2" s="114"/>
      <c r="BA2" s="114"/>
      <c r="BB2" s="114"/>
      <c r="BC2" s="114"/>
      <c r="BD2" s="114"/>
      <c r="BE2" s="351" t="s">
        <v>316</v>
      </c>
      <c r="BF2" s="351"/>
      <c r="BG2" s="351"/>
      <c r="BH2" s="142"/>
      <c r="BI2" s="142"/>
      <c r="BJ2" s="142"/>
      <c r="BK2" s="142"/>
      <c r="BL2" s="142"/>
      <c r="BM2" s="142"/>
      <c r="BN2" s="142"/>
      <c r="BO2" s="142"/>
      <c r="BP2" s="142"/>
      <c r="BQ2" s="142"/>
      <c r="BR2" s="142"/>
      <c r="BS2" s="142"/>
      <c r="BT2" s="142"/>
      <c r="BU2" s="142"/>
      <c r="BV2" s="142"/>
      <c r="BW2" s="142"/>
      <c r="BX2" s="142"/>
      <c r="BY2" s="142"/>
      <c r="BZ2" s="142"/>
      <c r="CA2" s="142"/>
      <c r="CB2" s="142"/>
      <c r="CC2" s="142"/>
      <c r="CD2" s="142"/>
      <c r="CE2" s="142"/>
      <c r="CF2" s="142"/>
      <c r="CG2" s="142"/>
      <c r="CH2" s="142"/>
      <c r="CI2" s="142"/>
      <c r="CJ2" s="142"/>
      <c r="CK2" s="142"/>
      <c r="CL2" s="142"/>
      <c r="CM2" s="142"/>
      <c r="CN2" s="142"/>
      <c r="CO2" s="142"/>
      <c r="CP2" s="142"/>
      <c r="CQ2" s="142"/>
      <c r="CR2" s="142"/>
      <c r="CS2" s="142"/>
      <c r="CT2" s="142"/>
      <c r="CU2" s="142"/>
      <c r="CV2" s="142"/>
      <c r="CW2" s="142"/>
      <c r="CX2" s="142"/>
      <c r="CY2" s="142"/>
      <c r="CZ2" s="142"/>
      <c r="DA2" s="142"/>
      <c r="DB2" s="142"/>
      <c r="DC2" s="142"/>
      <c r="DD2" s="142"/>
      <c r="DE2" s="142"/>
      <c r="DF2" s="142"/>
      <c r="DG2" s="142"/>
      <c r="DH2" s="142"/>
      <c r="DI2" s="142"/>
      <c r="DJ2" s="142"/>
      <c r="DK2" s="142"/>
      <c r="DL2" s="142"/>
      <c r="DM2" s="142"/>
      <c r="DN2" s="142"/>
      <c r="DO2" s="142"/>
      <c r="DP2" s="142"/>
      <c r="DQ2" s="142"/>
      <c r="DR2" s="142"/>
      <c r="DS2" s="142"/>
      <c r="DT2" s="142"/>
      <c r="DU2" s="142"/>
      <c r="DV2" s="142"/>
      <c r="DW2" s="142"/>
      <c r="DX2" s="142"/>
      <c r="DY2" s="142"/>
      <c r="DZ2" s="142"/>
      <c r="EA2" s="142"/>
      <c r="EB2" s="142"/>
      <c r="EC2" s="142"/>
      <c r="ED2" s="142"/>
      <c r="EE2" s="142"/>
      <c r="EF2" s="142"/>
      <c r="EG2" s="142"/>
      <c r="EH2" s="142"/>
      <c r="EI2" s="142"/>
      <c r="EJ2" s="142"/>
      <c r="EK2" s="142"/>
      <c r="EL2" s="142"/>
      <c r="EM2" s="142"/>
      <c r="EN2" s="142"/>
      <c r="EO2" s="142"/>
      <c r="EP2" s="142"/>
      <c r="EQ2" s="142"/>
      <c r="ER2" s="142"/>
      <c r="ES2" s="142"/>
      <c r="ET2" s="142"/>
      <c r="EU2" s="142"/>
      <c r="EV2" s="142"/>
      <c r="EW2" s="142"/>
      <c r="EX2" s="142"/>
      <c r="EY2" s="142"/>
      <c r="EZ2" s="142"/>
      <c r="FA2" s="142"/>
      <c r="FB2" s="142"/>
      <c r="FC2" s="142"/>
      <c r="FD2" s="142"/>
      <c r="FE2" s="142"/>
      <c r="FF2" s="142"/>
      <c r="FG2" s="142"/>
      <c r="FH2" s="142"/>
      <c r="FI2" s="142"/>
      <c r="FJ2" s="142"/>
      <c r="FK2" s="142"/>
      <c r="FL2" s="142"/>
      <c r="FM2" s="142"/>
      <c r="FN2" s="142"/>
      <c r="FO2" s="142"/>
      <c r="FP2" s="142"/>
      <c r="FQ2" s="142"/>
      <c r="FR2" s="142"/>
      <c r="FS2" s="142"/>
      <c r="FT2" s="142"/>
      <c r="FU2" s="142"/>
      <c r="FV2" s="142"/>
      <c r="FW2" s="142"/>
      <c r="FX2" s="142"/>
      <c r="FY2" s="142"/>
      <c r="FZ2" s="142"/>
      <c r="GA2" s="142"/>
      <c r="GB2" s="142"/>
      <c r="GC2" s="142"/>
      <c r="GD2" s="142"/>
      <c r="GE2" s="142"/>
      <c r="GF2" s="142"/>
      <c r="GG2" s="142"/>
      <c r="GH2" s="142"/>
      <c r="GI2" s="142"/>
      <c r="GJ2" s="142"/>
      <c r="GK2" s="142"/>
      <c r="GL2" s="142"/>
      <c r="GM2" s="142"/>
      <c r="GN2" s="142"/>
      <c r="GO2" s="142"/>
      <c r="GP2" s="142"/>
      <c r="GQ2" s="142"/>
      <c r="GR2" s="142"/>
      <c r="GS2" s="142"/>
      <c r="GT2" s="142"/>
      <c r="GU2" s="142"/>
      <c r="GV2" s="142"/>
      <c r="GW2" s="142"/>
      <c r="GX2" s="142"/>
      <c r="GY2" s="142"/>
      <c r="GZ2" s="142"/>
      <c r="HA2" s="142"/>
      <c r="HB2" s="142"/>
      <c r="HC2" s="142"/>
      <c r="HD2" s="142"/>
      <c r="HE2" s="142"/>
      <c r="HF2" s="142"/>
      <c r="HG2" s="142"/>
      <c r="HH2" s="142"/>
      <c r="HI2" s="142"/>
      <c r="HJ2" s="142"/>
      <c r="HK2" s="142"/>
      <c r="HL2" s="142"/>
      <c r="HM2" s="142"/>
      <c r="HN2" s="142"/>
      <c r="HO2" s="142"/>
      <c r="HP2" s="142"/>
      <c r="HQ2" s="142"/>
      <c r="HR2" s="142"/>
      <c r="HS2" s="142"/>
      <c r="HT2" s="142"/>
      <c r="HU2" s="142"/>
      <c r="HV2" s="142"/>
      <c r="HW2" s="142"/>
      <c r="HX2" s="142"/>
      <c r="HY2" s="142"/>
      <c r="HZ2" s="142"/>
      <c r="IA2" s="142"/>
      <c r="IB2" s="142"/>
      <c r="IC2" s="142"/>
      <c r="ID2" s="142"/>
      <c r="IE2" s="142"/>
      <c r="IF2" s="142"/>
      <c r="IG2" s="142"/>
      <c r="IH2" s="142"/>
      <c r="II2" s="142"/>
      <c r="IJ2" s="142"/>
      <c r="IK2" s="142"/>
      <c r="IL2" s="142"/>
      <c r="IM2" s="142"/>
      <c r="IN2" s="142"/>
    </row>
    <row r="3" spans="1:248" s="144" customFormat="1" ht="15" customHeight="1" x14ac:dyDescent="0.3">
      <c r="A3" s="477" t="s">
        <v>466</v>
      </c>
      <c r="B3" s="480" t="s">
        <v>467</v>
      </c>
      <c r="C3" s="491" t="s">
        <v>468</v>
      </c>
      <c r="D3" s="524" t="s">
        <v>496</v>
      </c>
      <c r="E3" s="525"/>
      <c r="F3" s="525"/>
      <c r="G3" s="525"/>
      <c r="H3" s="525"/>
      <c r="I3" s="525"/>
      <c r="J3" s="525" t="s">
        <v>497</v>
      </c>
      <c r="K3" s="525"/>
      <c r="L3" s="525"/>
      <c r="M3" s="525"/>
      <c r="N3" s="525"/>
      <c r="O3" s="525"/>
      <c r="P3" s="525"/>
      <c r="Q3" s="525"/>
      <c r="R3" s="525"/>
      <c r="S3" s="525"/>
      <c r="T3" s="525"/>
      <c r="U3" s="525"/>
      <c r="V3" s="477" t="s">
        <v>466</v>
      </c>
      <c r="W3" s="542" t="s">
        <v>498</v>
      </c>
      <c r="X3" s="525"/>
      <c r="Y3" s="525"/>
      <c r="Z3" s="525"/>
      <c r="AA3" s="525"/>
      <c r="AB3" s="525"/>
      <c r="AC3" s="525"/>
      <c r="AD3" s="525"/>
      <c r="AE3" s="525"/>
      <c r="AF3" s="525" t="s">
        <v>499</v>
      </c>
      <c r="AG3" s="525"/>
      <c r="AH3" s="525"/>
      <c r="AI3" s="525"/>
      <c r="AJ3" s="525"/>
      <c r="AK3" s="525"/>
      <c r="AL3" s="525"/>
      <c r="AM3" s="525"/>
      <c r="AN3" s="543"/>
      <c r="AO3" s="477" t="s">
        <v>466</v>
      </c>
      <c r="AP3" s="517" t="s">
        <v>591</v>
      </c>
      <c r="AQ3" s="502"/>
      <c r="AR3" s="502"/>
      <c r="AS3" s="517" t="s">
        <v>500</v>
      </c>
      <c r="AT3" s="502"/>
      <c r="AU3" s="502"/>
      <c r="AV3" s="529" t="s">
        <v>474</v>
      </c>
      <c r="AW3" s="530"/>
      <c r="AX3" s="530"/>
      <c r="AY3" s="549" t="s">
        <v>475</v>
      </c>
      <c r="AZ3" s="530"/>
      <c r="BA3" s="530"/>
      <c r="BB3" s="549" t="s">
        <v>476</v>
      </c>
      <c r="BC3" s="530"/>
      <c r="BD3" s="530"/>
      <c r="BE3" s="550" t="s">
        <v>477</v>
      </c>
      <c r="BF3" s="551"/>
      <c r="BG3" s="552"/>
      <c r="BH3" s="143"/>
      <c r="BI3" s="143"/>
      <c r="BJ3" s="143"/>
      <c r="BK3" s="143"/>
      <c r="BL3" s="143"/>
      <c r="BM3" s="143"/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143"/>
      <c r="BY3" s="143"/>
      <c r="BZ3" s="143"/>
      <c r="CA3" s="143"/>
      <c r="CB3" s="143"/>
      <c r="CC3" s="143"/>
      <c r="CD3" s="143"/>
      <c r="CE3" s="143"/>
      <c r="CF3" s="143"/>
      <c r="CG3" s="143"/>
      <c r="CH3" s="143"/>
      <c r="CI3" s="143"/>
      <c r="CJ3" s="143"/>
      <c r="CK3" s="143"/>
      <c r="CL3" s="143"/>
      <c r="CM3" s="143"/>
      <c r="CN3" s="143"/>
      <c r="CO3" s="143"/>
      <c r="CP3" s="143"/>
      <c r="CQ3" s="143"/>
      <c r="CR3" s="143"/>
      <c r="CS3" s="143"/>
      <c r="CT3" s="143"/>
      <c r="CU3" s="143"/>
      <c r="CV3" s="143"/>
      <c r="CW3" s="143"/>
      <c r="CX3" s="143"/>
      <c r="CY3" s="143"/>
      <c r="CZ3" s="143"/>
      <c r="DA3" s="143"/>
      <c r="DB3" s="143"/>
      <c r="DC3" s="143"/>
      <c r="DD3" s="143"/>
      <c r="DE3" s="143"/>
      <c r="DF3" s="143"/>
      <c r="DG3" s="143"/>
      <c r="DH3" s="143"/>
      <c r="DI3" s="143"/>
      <c r="DJ3" s="143"/>
      <c r="DK3" s="143"/>
      <c r="DL3" s="143"/>
      <c r="DM3" s="143"/>
      <c r="DN3" s="143"/>
      <c r="DO3" s="143"/>
      <c r="DP3" s="143"/>
      <c r="DQ3" s="143"/>
      <c r="DR3" s="143"/>
      <c r="DS3" s="143"/>
      <c r="DT3" s="143"/>
      <c r="DU3" s="143"/>
      <c r="DV3" s="143"/>
      <c r="DW3" s="143"/>
      <c r="DX3" s="143"/>
      <c r="DY3" s="143"/>
      <c r="DZ3" s="143"/>
      <c r="EA3" s="143"/>
      <c r="EB3" s="143"/>
      <c r="EC3" s="143"/>
      <c r="ED3" s="143"/>
      <c r="EE3" s="143"/>
      <c r="EF3" s="143"/>
      <c r="EG3" s="143"/>
      <c r="EH3" s="143"/>
      <c r="EI3" s="143"/>
      <c r="EJ3" s="143"/>
      <c r="EK3" s="143"/>
      <c r="EL3" s="143"/>
      <c r="EM3" s="143"/>
      <c r="EN3" s="143"/>
      <c r="EO3" s="143"/>
      <c r="EP3" s="143"/>
      <c r="EQ3" s="143"/>
      <c r="ER3" s="143"/>
      <c r="ES3" s="143"/>
      <c r="ET3" s="143"/>
      <c r="EU3" s="143"/>
      <c r="EV3" s="143"/>
      <c r="EW3" s="143"/>
      <c r="EX3" s="143"/>
      <c r="EY3" s="143"/>
      <c r="EZ3" s="143"/>
      <c r="FA3" s="143"/>
      <c r="FB3" s="143"/>
      <c r="FC3" s="143"/>
      <c r="FD3" s="143"/>
      <c r="FE3" s="143"/>
      <c r="FF3" s="143"/>
      <c r="FG3" s="143"/>
      <c r="FH3" s="143"/>
      <c r="FI3" s="143"/>
      <c r="FJ3" s="143"/>
      <c r="FK3" s="143"/>
      <c r="FL3" s="143"/>
      <c r="FM3" s="143"/>
      <c r="FN3" s="143"/>
      <c r="FO3" s="143"/>
      <c r="FP3" s="143"/>
      <c r="FQ3" s="143"/>
      <c r="FR3" s="143"/>
      <c r="FS3" s="143"/>
      <c r="FT3" s="143"/>
      <c r="FU3" s="143"/>
      <c r="FV3" s="143"/>
      <c r="FW3" s="143"/>
      <c r="FX3" s="143"/>
      <c r="FY3" s="143"/>
      <c r="FZ3" s="143"/>
      <c r="GA3" s="143"/>
      <c r="GB3" s="143"/>
      <c r="GC3" s="143"/>
      <c r="GD3" s="143"/>
      <c r="GE3" s="143"/>
      <c r="GF3" s="143"/>
      <c r="GG3" s="143"/>
      <c r="GH3" s="143"/>
      <c r="GI3" s="143"/>
      <c r="GJ3" s="143"/>
      <c r="GK3" s="143"/>
      <c r="GL3" s="143"/>
      <c r="GM3" s="143"/>
      <c r="GN3" s="143"/>
      <c r="GO3" s="143"/>
      <c r="GP3" s="143"/>
      <c r="GQ3" s="143"/>
      <c r="GR3" s="143"/>
      <c r="GS3" s="143"/>
      <c r="GT3" s="143"/>
      <c r="GU3" s="143"/>
      <c r="GV3" s="143"/>
      <c r="GW3" s="143"/>
      <c r="GX3" s="143"/>
      <c r="GY3" s="143"/>
      <c r="GZ3" s="143"/>
      <c r="HA3" s="143"/>
      <c r="HB3" s="143"/>
      <c r="HC3" s="143"/>
      <c r="HD3" s="143"/>
      <c r="HE3" s="143"/>
      <c r="HF3" s="143"/>
      <c r="HG3" s="143"/>
      <c r="HH3" s="143"/>
      <c r="HI3" s="143"/>
      <c r="HJ3" s="143"/>
      <c r="HK3" s="143"/>
      <c r="HL3" s="143"/>
      <c r="HM3" s="143"/>
      <c r="HN3" s="143"/>
      <c r="HO3" s="143"/>
      <c r="HP3" s="143"/>
      <c r="HQ3" s="143"/>
      <c r="HR3" s="143"/>
      <c r="HS3" s="143"/>
      <c r="HT3" s="143"/>
      <c r="HU3" s="143"/>
      <c r="HV3" s="143"/>
      <c r="HW3" s="143"/>
      <c r="HX3" s="143"/>
      <c r="HY3" s="143"/>
      <c r="HZ3" s="143"/>
      <c r="IA3" s="143"/>
      <c r="IB3" s="143"/>
      <c r="IC3" s="143"/>
      <c r="ID3" s="143"/>
      <c r="IE3" s="143"/>
      <c r="IF3" s="143"/>
      <c r="IG3" s="143"/>
      <c r="IH3" s="143"/>
      <c r="II3" s="143"/>
      <c r="IJ3" s="143"/>
      <c r="IK3" s="143"/>
      <c r="IL3" s="143"/>
      <c r="IM3" s="143"/>
      <c r="IN3" s="143"/>
    </row>
    <row r="4" spans="1:248" s="146" customFormat="1" ht="30" customHeight="1" x14ac:dyDescent="0.4">
      <c r="A4" s="478"/>
      <c r="B4" s="481"/>
      <c r="C4" s="492"/>
      <c r="D4" s="556" t="s">
        <v>501</v>
      </c>
      <c r="E4" s="540"/>
      <c r="F4" s="541"/>
      <c r="G4" s="557" t="s">
        <v>502</v>
      </c>
      <c r="H4" s="558"/>
      <c r="I4" s="559"/>
      <c r="J4" s="526" t="s">
        <v>503</v>
      </c>
      <c r="K4" s="527"/>
      <c r="L4" s="528"/>
      <c r="M4" s="560" t="s">
        <v>504</v>
      </c>
      <c r="N4" s="558"/>
      <c r="O4" s="559"/>
      <c r="P4" s="526" t="s">
        <v>482</v>
      </c>
      <c r="Q4" s="527"/>
      <c r="R4" s="528"/>
      <c r="S4" s="526" t="s">
        <v>505</v>
      </c>
      <c r="T4" s="527"/>
      <c r="U4" s="528"/>
      <c r="V4" s="478"/>
      <c r="W4" s="539" t="s">
        <v>506</v>
      </c>
      <c r="X4" s="540"/>
      <c r="Y4" s="541"/>
      <c r="Z4" s="533" t="s">
        <v>507</v>
      </c>
      <c r="AA4" s="534"/>
      <c r="AB4" s="535"/>
      <c r="AC4" s="526" t="s">
        <v>486</v>
      </c>
      <c r="AD4" s="527"/>
      <c r="AE4" s="528"/>
      <c r="AF4" s="526" t="s">
        <v>487</v>
      </c>
      <c r="AG4" s="527"/>
      <c r="AH4" s="528"/>
      <c r="AI4" s="536" t="s">
        <v>488</v>
      </c>
      <c r="AJ4" s="537"/>
      <c r="AK4" s="538"/>
      <c r="AL4" s="545" t="s">
        <v>508</v>
      </c>
      <c r="AM4" s="546"/>
      <c r="AN4" s="547"/>
      <c r="AO4" s="478"/>
      <c r="AP4" s="504"/>
      <c r="AQ4" s="504"/>
      <c r="AR4" s="504"/>
      <c r="AS4" s="504"/>
      <c r="AT4" s="504"/>
      <c r="AU4" s="504"/>
      <c r="AV4" s="531"/>
      <c r="AW4" s="532"/>
      <c r="AX4" s="532"/>
      <c r="AY4" s="532"/>
      <c r="AZ4" s="532"/>
      <c r="BA4" s="532"/>
      <c r="BB4" s="532"/>
      <c r="BC4" s="532"/>
      <c r="BD4" s="532"/>
      <c r="BE4" s="553"/>
      <c r="BF4" s="554"/>
      <c r="BG4" s="55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5"/>
      <c r="DD4" s="145"/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  <c r="DS4" s="145"/>
      <c r="DT4" s="145"/>
      <c r="DU4" s="145"/>
      <c r="DV4" s="145"/>
      <c r="DW4" s="145"/>
      <c r="DX4" s="145"/>
      <c r="DY4" s="145"/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5"/>
      <c r="EW4" s="145"/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  <c r="FL4" s="145"/>
      <c r="FM4" s="145"/>
      <c r="FN4" s="145"/>
      <c r="FO4" s="145"/>
      <c r="FP4" s="145"/>
      <c r="FQ4" s="145"/>
      <c r="FR4" s="145"/>
      <c r="FS4" s="145"/>
      <c r="FT4" s="145"/>
      <c r="FU4" s="145"/>
      <c r="FV4" s="145"/>
      <c r="FW4" s="145"/>
      <c r="FX4" s="145"/>
      <c r="FY4" s="145"/>
      <c r="FZ4" s="145"/>
      <c r="GA4" s="145"/>
      <c r="GB4" s="145"/>
      <c r="GC4" s="145"/>
      <c r="GD4" s="145"/>
      <c r="GE4" s="145"/>
      <c r="GF4" s="145"/>
      <c r="GG4" s="145"/>
      <c r="GH4" s="145"/>
      <c r="GI4" s="145"/>
      <c r="GJ4" s="145"/>
      <c r="GK4" s="145"/>
      <c r="GL4" s="145"/>
      <c r="GM4" s="145"/>
      <c r="GN4" s="145"/>
      <c r="GO4" s="145"/>
      <c r="GP4" s="145"/>
      <c r="GQ4" s="145"/>
      <c r="GR4" s="145"/>
      <c r="GS4" s="145"/>
      <c r="GT4" s="145"/>
      <c r="GU4" s="145"/>
      <c r="GV4" s="145"/>
      <c r="GW4" s="145"/>
      <c r="GX4" s="145"/>
      <c r="GY4" s="145"/>
      <c r="GZ4" s="145"/>
      <c r="HA4" s="145"/>
      <c r="HB4" s="145"/>
      <c r="HC4" s="145"/>
      <c r="HD4" s="145"/>
      <c r="HE4" s="145"/>
      <c r="HF4" s="145"/>
      <c r="HG4" s="145"/>
      <c r="HH4" s="145"/>
      <c r="HI4" s="145"/>
      <c r="HJ4" s="145"/>
      <c r="HK4" s="145"/>
      <c r="HL4" s="145"/>
      <c r="HM4" s="145"/>
      <c r="HN4" s="145"/>
      <c r="HO4" s="145"/>
      <c r="HP4" s="145"/>
      <c r="HQ4" s="145"/>
      <c r="HR4" s="145"/>
      <c r="HS4" s="145"/>
      <c r="HT4" s="145"/>
      <c r="HU4" s="145"/>
      <c r="HV4" s="145"/>
      <c r="HW4" s="145"/>
      <c r="HX4" s="145"/>
      <c r="HY4" s="145"/>
      <c r="HZ4" s="145"/>
      <c r="IA4" s="145"/>
      <c r="IB4" s="145"/>
      <c r="IC4" s="145"/>
      <c r="ID4" s="145"/>
      <c r="IE4" s="145"/>
      <c r="IF4" s="145"/>
      <c r="IG4" s="145"/>
      <c r="IH4" s="145"/>
      <c r="II4" s="145"/>
      <c r="IJ4" s="145"/>
      <c r="IK4" s="145"/>
      <c r="IL4" s="145"/>
      <c r="IM4" s="145"/>
      <c r="IN4" s="145"/>
    </row>
    <row r="5" spans="1:248" s="114" customFormat="1" ht="26.25" customHeight="1" thickBot="1" x14ac:dyDescent="0.45">
      <c r="A5" s="479"/>
      <c r="B5" s="482"/>
      <c r="C5" s="493"/>
      <c r="D5" s="121" t="s">
        <v>490</v>
      </c>
      <c r="E5" s="110" t="s">
        <v>455</v>
      </c>
      <c r="F5" s="121" t="s">
        <v>509</v>
      </c>
      <c r="G5" s="121" t="s">
        <v>490</v>
      </c>
      <c r="H5" s="110" t="s">
        <v>455</v>
      </c>
      <c r="I5" s="121" t="s">
        <v>509</v>
      </c>
      <c r="J5" s="121" t="s">
        <v>490</v>
      </c>
      <c r="K5" s="110" t="s">
        <v>455</v>
      </c>
      <c r="L5" s="121" t="s">
        <v>509</v>
      </c>
      <c r="M5" s="121" t="s">
        <v>490</v>
      </c>
      <c r="N5" s="110" t="s">
        <v>455</v>
      </c>
      <c r="O5" s="121" t="s">
        <v>509</v>
      </c>
      <c r="P5" s="121" t="s">
        <v>490</v>
      </c>
      <c r="Q5" s="119" t="s">
        <v>455</v>
      </c>
      <c r="R5" s="121" t="s">
        <v>509</v>
      </c>
      <c r="S5" s="121" t="s">
        <v>490</v>
      </c>
      <c r="T5" s="109" t="s">
        <v>455</v>
      </c>
      <c r="U5" s="121" t="s">
        <v>509</v>
      </c>
      <c r="V5" s="479"/>
      <c r="W5" s="121" t="s">
        <v>490</v>
      </c>
      <c r="X5" s="110" t="s">
        <v>455</v>
      </c>
      <c r="Y5" s="121" t="s">
        <v>509</v>
      </c>
      <c r="Z5" s="121" t="s">
        <v>490</v>
      </c>
      <c r="AA5" s="110" t="s">
        <v>455</v>
      </c>
      <c r="AB5" s="121" t="s">
        <v>509</v>
      </c>
      <c r="AC5" s="121" t="s">
        <v>490</v>
      </c>
      <c r="AD5" s="110" t="s">
        <v>455</v>
      </c>
      <c r="AE5" s="121" t="s">
        <v>509</v>
      </c>
      <c r="AF5" s="121" t="s">
        <v>490</v>
      </c>
      <c r="AG5" s="110" t="s">
        <v>455</v>
      </c>
      <c r="AH5" s="121" t="s">
        <v>509</v>
      </c>
      <c r="AI5" s="121" t="s">
        <v>490</v>
      </c>
      <c r="AJ5" s="110" t="s">
        <v>455</v>
      </c>
      <c r="AK5" s="121" t="s">
        <v>509</v>
      </c>
      <c r="AL5" s="121" t="s">
        <v>490</v>
      </c>
      <c r="AM5" s="110" t="s">
        <v>455</v>
      </c>
      <c r="AN5" s="121" t="s">
        <v>509</v>
      </c>
      <c r="AO5" s="479"/>
      <c r="AP5" s="121" t="s">
        <v>490</v>
      </c>
      <c r="AQ5" s="109" t="s">
        <v>455</v>
      </c>
      <c r="AR5" s="121" t="s">
        <v>509</v>
      </c>
      <c r="AS5" s="121" t="s">
        <v>490</v>
      </c>
      <c r="AT5" s="109" t="s">
        <v>455</v>
      </c>
      <c r="AU5" s="121" t="s">
        <v>509</v>
      </c>
      <c r="AV5" s="147" t="s">
        <v>490</v>
      </c>
      <c r="AW5" s="148" t="s">
        <v>455</v>
      </c>
      <c r="AX5" s="147" t="s">
        <v>509</v>
      </c>
      <c r="AY5" s="147" t="s">
        <v>490</v>
      </c>
      <c r="AZ5" s="148" t="s">
        <v>455</v>
      </c>
      <c r="BA5" s="147" t="s">
        <v>509</v>
      </c>
      <c r="BB5" s="147" t="s">
        <v>490</v>
      </c>
      <c r="BC5" s="148" t="s">
        <v>455</v>
      </c>
      <c r="BD5" s="147" t="s">
        <v>491</v>
      </c>
      <c r="BE5" s="147" t="s">
        <v>490</v>
      </c>
      <c r="BF5" s="149" t="s">
        <v>455</v>
      </c>
      <c r="BG5" s="150" t="s">
        <v>509</v>
      </c>
      <c r="BH5" s="99"/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99"/>
      <c r="CN5" s="99"/>
      <c r="CO5" s="99"/>
      <c r="CP5" s="99"/>
      <c r="CQ5" s="99"/>
      <c r="CR5" s="99"/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99"/>
      <c r="DS5" s="99"/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99"/>
      <c r="EI5" s="99"/>
      <c r="EJ5" s="99"/>
      <c r="EK5" s="99"/>
      <c r="EL5" s="99"/>
      <c r="EM5" s="99"/>
      <c r="EN5" s="99"/>
      <c r="EO5" s="99"/>
      <c r="EP5" s="99"/>
      <c r="EQ5" s="99"/>
      <c r="ER5" s="99"/>
      <c r="ES5" s="99"/>
      <c r="ET5" s="99"/>
      <c r="EU5" s="99"/>
      <c r="EV5" s="99"/>
      <c r="EW5" s="99"/>
      <c r="EX5" s="99"/>
      <c r="EY5" s="99"/>
      <c r="EZ5" s="99"/>
      <c r="FA5" s="99"/>
      <c r="FB5" s="99"/>
      <c r="FC5" s="99"/>
      <c r="FD5" s="99"/>
      <c r="FE5" s="99"/>
      <c r="FF5" s="99"/>
      <c r="FG5" s="99"/>
      <c r="FH5" s="99"/>
      <c r="FI5" s="99"/>
      <c r="FJ5" s="99"/>
      <c r="FK5" s="99"/>
      <c r="FL5" s="99"/>
      <c r="FM5" s="99"/>
      <c r="FN5" s="99"/>
      <c r="FO5" s="99"/>
      <c r="FP5" s="99"/>
      <c r="FQ5" s="99"/>
      <c r="FR5" s="99"/>
      <c r="FS5" s="99"/>
      <c r="FT5" s="99"/>
      <c r="FU5" s="99"/>
      <c r="FV5" s="99"/>
      <c r="FW5" s="99"/>
      <c r="FX5" s="99"/>
      <c r="FY5" s="99"/>
      <c r="FZ5" s="99"/>
      <c r="GA5" s="99"/>
      <c r="GB5" s="99"/>
      <c r="GC5" s="99"/>
      <c r="GD5" s="99"/>
      <c r="GE5" s="99"/>
      <c r="GF5" s="99"/>
      <c r="GG5" s="99"/>
      <c r="GH5" s="99"/>
      <c r="GI5" s="99"/>
      <c r="GJ5" s="99"/>
      <c r="GK5" s="99"/>
      <c r="GL5" s="99"/>
      <c r="GM5" s="99"/>
      <c r="GN5" s="99"/>
      <c r="GO5" s="99"/>
      <c r="GP5" s="99"/>
      <c r="GQ5" s="99"/>
      <c r="GR5" s="99"/>
      <c r="GS5" s="99"/>
      <c r="GT5" s="99"/>
      <c r="GU5" s="99"/>
      <c r="GV5" s="99"/>
      <c r="GW5" s="99"/>
      <c r="GX5" s="99"/>
      <c r="GY5" s="99"/>
      <c r="GZ5" s="99"/>
      <c r="HA5" s="99"/>
      <c r="HB5" s="99"/>
      <c r="HC5" s="99"/>
      <c r="HD5" s="99"/>
      <c r="HE5" s="99"/>
      <c r="HF5" s="99"/>
      <c r="HG5" s="99"/>
      <c r="HH5" s="99"/>
      <c r="HI5" s="99"/>
      <c r="HJ5" s="99"/>
      <c r="HK5" s="99"/>
      <c r="HL5" s="99"/>
      <c r="HM5" s="99"/>
      <c r="HN5" s="99"/>
      <c r="HO5" s="99"/>
      <c r="HP5" s="99"/>
      <c r="HQ5" s="99"/>
      <c r="HR5" s="99"/>
      <c r="HS5" s="99"/>
      <c r="HT5" s="99"/>
      <c r="HU5" s="99"/>
      <c r="HV5" s="99"/>
      <c r="HW5" s="99"/>
      <c r="HX5" s="99"/>
      <c r="HY5" s="99"/>
      <c r="HZ5" s="99"/>
      <c r="IA5" s="99"/>
      <c r="IB5" s="99"/>
      <c r="IC5" s="99"/>
      <c r="ID5" s="99"/>
      <c r="IE5" s="99"/>
      <c r="IF5" s="99"/>
      <c r="IG5" s="99"/>
      <c r="IH5" s="99"/>
      <c r="II5" s="99"/>
      <c r="IJ5" s="99"/>
      <c r="IK5" s="99"/>
      <c r="IL5" s="99"/>
      <c r="IM5" s="99"/>
      <c r="IN5" s="99"/>
    </row>
    <row r="6" spans="1:248" s="115" customFormat="1" ht="17.25" customHeight="1" x14ac:dyDescent="0.4">
      <c r="A6" s="151" t="s">
        <v>65</v>
      </c>
      <c r="B6" s="111">
        <v>1522</v>
      </c>
      <c r="C6" s="111">
        <v>279</v>
      </c>
      <c r="D6" s="111">
        <v>1</v>
      </c>
      <c r="E6" s="128">
        <v>6.5703022339027597E-2</v>
      </c>
      <c r="F6" s="111">
        <v>1</v>
      </c>
      <c r="G6" s="111">
        <v>2</v>
      </c>
      <c r="H6" s="128">
        <v>0.13140604467805519</v>
      </c>
      <c r="I6" s="111">
        <v>3</v>
      </c>
      <c r="J6" s="111">
        <v>79</v>
      </c>
      <c r="K6" s="128">
        <v>5.19053876478318</v>
      </c>
      <c r="L6" s="111">
        <v>87</v>
      </c>
      <c r="M6" s="111">
        <v>75</v>
      </c>
      <c r="N6" s="128">
        <v>4.9277266754270697</v>
      </c>
      <c r="O6" s="111">
        <v>81</v>
      </c>
      <c r="P6" s="111">
        <v>74</v>
      </c>
      <c r="Q6" s="128">
        <v>4.8620236530880421</v>
      </c>
      <c r="R6" s="111">
        <v>81</v>
      </c>
      <c r="S6" s="111">
        <v>0</v>
      </c>
      <c r="T6" s="128">
        <v>0</v>
      </c>
      <c r="U6" s="111">
        <v>0</v>
      </c>
      <c r="V6" s="151" t="s">
        <v>65</v>
      </c>
      <c r="W6" s="111">
        <v>0</v>
      </c>
      <c r="X6" s="128">
        <v>0</v>
      </c>
      <c r="Y6" s="111">
        <v>0</v>
      </c>
      <c r="Z6" s="111">
        <v>0</v>
      </c>
      <c r="AA6" s="128">
        <v>0</v>
      </c>
      <c r="AB6" s="111">
        <v>0</v>
      </c>
      <c r="AC6" s="111">
        <v>7</v>
      </c>
      <c r="AD6" s="128">
        <v>0.45992115637319314</v>
      </c>
      <c r="AE6" s="111">
        <v>8</v>
      </c>
      <c r="AF6" s="111">
        <v>0</v>
      </c>
      <c r="AG6" s="128">
        <v>0</v>
      </c>
      <c r="AH6" s="111">
        <v>0</v>
      </c>
      <c r="AI6" s="111">
        <v>1</v>
      </c>
      <c r="AJ6" s="128">
        <v>6.5703022339027597E-2</v>
      </c>
      <c r="AK6" s="111">
        <v>1</v>
      </c>
      <c r="AL6" s="111">
        <v>11</v>
      </c>
      <c r="AM6" s="128">
        <v>0.72273324572930353</v>
      </c>
      <c r="AN6" s="111">
        <v>11</v>
      </c>
      <c r="AO6" s="151" t="s">
        <v>65</v>
      </c>
      <c r="AP6" s="152">
        <v>4</v>
      </c>
      <c r="AQ6" s="153">
        <v>0.26281208935611039</v>
      </c>
      <c r="AR6" s="152">
        <v>4</v>
      </c>
      <c r="AS6" s="111">
        <v>0</v>
      </c>
      <c r="AT6" s="128">
        <v>0</v>
      </c>
      <c r="AU6" s="111">
        <v>0</v>
      </c>
      <c r="AV6" s="111">
        <v>0</v>
      </c>
      <c r="AW6" s="128">
        <v>0</v>
      </c>
      <c r="AX6" s="111">
        <v>0</v>
      </c>
      <c r="AY6" s="111">
        <v>0</v>
      </c>
      <c r="AZ6" s="128">
        <v>0</v>
      </c>
      <c r="BA6" s="111">
        <v>0</v>
      </c>
      <c r="BB6" s="111">
        <v>0</v>
      </c>
      <c r="BC6" s="128">
        <v>0</v>
      </c>
      <c r="BD6" s="111">
        <v>0</v>
      </c>
      <c r="BE6" s="111">
        <v>2</v>
      </c>
      <c r="BF6" s="128">
        <v>0.13140604467805519</v>
      </c>
      <c r="BG6" s="111">
        <v>2</v>
      </c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99"/>
      <c r="DV6" s="99"/>
      <c r="DW6" s="99"/>
      <c r="DX6" s="99"/>
      <c r="DY6" s="99"/>
      <c r="DZ6" s="99"/>
      <c r="EA6" s="99"/>
      <c r="EB6" s="99"/>
      <c r="EC6" s="99"/>
      <c r="ED6" s="99"/>
      <c r="EE6" s="99"/>
      <c r="EF6" s="99"/>
      <c r="EG6" s="99"/>
      <c r="EH6" s="99"/>
      <c r="EI6" s="99"/>
      <c r="EJ6" s="99"/>
      <c r="EK6" s="99"/>
      <c r="EL6" s="99"/>
      <c r="EM6" s="99"/>
      <c r="EN6" s="99"/>
      <c r="EO6" s="99"/>
      <c r="EP6" s="99"/>
      <c r="EQ6" s="99"/>
      <c r="ER6" s="99"/>
      <c r="ES6" s="99"/>
      <c r="ET6" s="99"/>
      <c r="EU6" s="99"/>
      <c r="EV6" s="99"/>
      <c r="EW6" s="99"/>
      <c r="EX6" s="99"/>
      <c r="EY6" s="99"/>
      <c r="EZ6" s="99"/>
      <c r="FA6" s="99"/>
      <c r="FB6" s="99"/>
      <c r="FC6" s="99"/>
      <c r="FD6" s="99"/>
      <c r="FE6" s="99"/>
      <c r="FF6" s="99"/>
      <c r="FG6" s="99"/>
      <c r="FH6" s="99"/>
      <c r="FI6" s="99"/>
      <c r="FJ6" s="99"/>
      <c r="FK6" s="99"/>
      <c r="FL6" s="99"/>
      <c r="FM6" s="99"/>
      <c r="FN6" s="99"/>
      <c r="FO6" s="99"/>
      <c r="FP6" s="99"/>
      <c r="FQ6" s="99"/>
      <c r="FR6" s="99"/>
      <c r="FS6" s="99"/>
      <c r="FT6" s="99"/>
      <c r="FU6" s="99"/>
      <c r="FV6" s="99"/>
      <c r="FW6" s="99"/>
      <c r="FX6" s="99"/>
      <c r="FY6" s="99"/>
      <c r="FZ6" s="99"/>
      <c r="GA6" s="99"/>
      <c r="GB6" s="99"/>
      <c r="GC6" s="99"/>
      <c r="GD6" s="99"/>
      <c r="GE6" s="99"/>
      <c r="GF6" s="99"/>
      <c r="GG6" s="99"/>
      <c r="GH6" s="99"/>
      <c r="GI6" s="99"/>
      <c r="GJ6" s="99"/>
      <c r="GK6" s="99"/>
      <c r="GL6" s="99"/>
      <c r="GM6" s="99"/>
      <c r="GN6" s="99"/>
      <c r="GO6" s="99"/>
      <c r="GP6" s="99"/>
      <c r="GQ6" s="99"/>
      <c r="GR6" s="99"/>
      <c r="GS6" s="99"/>
      <c r="GT6" s="99"/>
      <c r="GU6" s="99"/>
      <c r="GV6" s="99"/>
      <c r="GW6" s="99"/>
      <c r="GX6" s="99"/>
      <c r="GY6" s="99"/>
      <c r="GZ6" s="99"/>
      <c r="HA6" s="99"/>
      <c r="HB6" s="99"/>
      <c r="HC6" s="99"/>
      <c r="HD6" s="99"/>
      <c r="HE6" s="99"/>
      <c r="HF6" s="99"/>
      <c r="HG6" s="99"/>
      <c r="HH6" s="99"/>
      <c r="HI6" s="99"/>
      <c r="HJ6" s="99"/>
      <c r="HK6" s="99"/>
      <c r="HL6" s="99"/>
      <c r="HM6" s="99"/>
      <c r="HN6" s="99"/>
      <c r="HO6" s="99"/>
      <c r="HP6" s="99"/>
      <c r="HQ6" s="99"/>
      <c r="HR6" s="99"/>
      <c r="HS6" s="99"/>
      <c r="HT6" s="99"/>
      <c r="HU6" s="99"/>
      <c r="HV6" s="99"/>
      <c r="HW6" s="99"/>
      <c r="HX6" s="99"/>
      <c r="HY6" s="99"/>
      <c r="HZ6" s="99"/>
      <c r="IA6" s="99"/>
      <c r="IB6" s="99"/>
      <c r="IC6" s="99"/>
      <c r="ID6" s="99"/>
      <c r="IE6" s="99"/>
      <c r="IF6" s="99"/>
      <c r="IG6" s="99"/>
      <c r="IH6" s="99"/>
      <c r="II6" s="99"/>
      <c r="IJ6" s="99"/>
      <c r="IK6" s="99"/>
      <c r="IL6" s="99"/>
      <c r="IM6" s="99"/>
      <c r="IN6" s="99"/>
    </row>
    <row r="7" spans="1:248" s="115" customFormat="1" ht="13.35" customHeight="1" x14ac:dyDescent="0.4">
      <c r="A7" s="129" t="s">
        <v>170</v>
      </c>
      <c r="B7" s="111">
        <v>3</v>
      </c>
      <c r="C7" s="111">
        <v>0</v>
      </c>
      <c r="D7" s="111">
        <v>0</v>
      </c>
      <c r="E7" s="128">
        <v>0</v>
      </c>
      <c r="F7" s="111">
        <v>0</v>
      </c>
      <c r="G7" s="111">
        <v>0</v>
      </c>
      <c r="H7" s="128">
        <v>0</v>
      </c>
      <c r="I7" s="111">
        <v>0</v>
      </c>
      <c r="J7" s="111">
        <v>0</v>
      </c>
      <c r="K7" s="128">
        <v>0</v>
      </c>
      <c r="L7" s="111">
        <v>0</v>
      </c>
      <c r="M7" s="111">
        <v>0</v>
      </c>
      <c r="N7" s="128">
        <v>0</v>
      </c>
      <c r="O7" s="111">
        <v>0</v>
      </c>
      <c r="P7" s="111">
        <v>0</v>
      </c>
      <c r="Q7" s="128">
        <v>0</v>
      </c>
      <c r="R7" s="111">
        <v>0</v>
      </c>
      <c r="S7" s="111">
        <v>0</v>
      </c>
      <c r="T7" s="128">
        <v>0</v>
      </c>
      <c r="U7" s="111">
        <v>0</v>
      </c>
      <c r="V7" s="129" t="s">
        <v>170</v>
      </c>
      <c r="W7" s="111">
        <v>0</v>
      </c>
      <c r="X7" s="128">
        <v>0</v>
      </c>
      <c r="Y7" s="111">
        <v>0</v>
      </c>
      <c r="Z7" s="111">
        <v>0</v>
      </c>
      <c r="AA7" s="128">
        <v>0</v>
      </c>
      <c r="AB7" s="111">
        <v>0</v>
      </c>
      <c r="AC7" s="111">
        <v>0</v>
      </c>
      <c r="AD7" s="128">
        <v>0</v>
      </c>
      <c r="AE7" s="111">
        <v>0</v>
      </c>
      <c r="AF7" s="111">
        <v>0</v>
      </c>
      <c r="AG7" s="128">
        <v>0</v>
      </c>
      <c r="AH7" s="111">
        <v>0</v>
      </c>
      <c r="AI7" s="111">
        <v>0</v>
      </c>
      <c r="AJ7" s="128">
        <v>0</v>
      </c>
      <c r="AK7" s="111">
        <v>0</v>
      </c>
      <c r="AL7" s="111">
        <v>0</v>
      </c>
      <c r="AM7" s="128">
        <v>0</v>
      </c>
      <c r="AN7" s="111">
        <v>0</v>
      </c>
      <c r="AO7" s="129" t="s">
        <v>170</v>
      </c>
      <c r="AP7" s="152">
        <v>0</v>
      </c>
      <c r="AQ7" s="153">
        <v>0</v>
      </c>
      <c r="AR7" s="152">
        <v>0</v>
      </c>
      <c r="AS7" s="111">
        <v>0</v>
      </c>
      <c r="AT7" s="128">
        <v>0</v>
      </c>
      <c r="AU7" s="111">
        <v>0</v>
      </c>
      <c r="AV7" s="111">
        <v>0</v>
      </c>
      <c r="AW7" s="128">
        <v>0</v>
      </c>
      <c r="AX7" s="111">
        <v>0</v>
      </c>
      <c r="AY7" s="111">
        <v>0</v>
      </c>
      <c r="AZ7" s="128">
        <v>0</v>
      </c>
      <c r="BA7" s="111">
        <v>0</v>
      </c>
      <c r="BB7" s="111">
        <v>0</v>
      </c>
      <c r="BC7" s="128">
        <v>0</v>
      </c>
      <c r="BD7" s="111">
        <v>0</v>
      </c>
      <c r="BE7" s="111">
        <v>0</v>
      </c>
      <c r="BF7" s="128">
        <v>0</v>
      </c>
      <c r="BG7" s="111">
        <v>0</v>
      </c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99"/>
      <c r="DG7" s="99"/>
      <c r="DH7" s="99"/>
      <c r="DI7" s="99"/>
      <c r="DJ7" s="99"/>
      <c r="DK7" s="99"/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99"/>
      <c r="DW7" s="99"/>
      <c r="DX7" s="99"/>
      <c r="DY7" s="99"/>
      <c r="DZ7" s="99"/>
      <c r="EA7" s="99"/>
      <c r="EB7" s="99"/>
      <c r="EC7" s="99"/>
      <c r="ED7" s="99"/>
      <c r="EE7" s="99"/>
      <c r="EF7" s="99"/>
      <c r="EG7" s="99"/>
      <c r="EH7" s="99"/>
      <c r="EI7" s="99"/>
      <c r="EJ7" s="99"/>
      <c r="EK7" s="99"/>
      <c r="EL7" s="99"/>
      <c r="EM7" s="99"/>
      <c r="EN7" s="99"/>
      <c r="EO7" s="99"/>
      <c r="EP7" s="99"/>
      <c r="EQ7" s="99"/>
      <c r="ER7" s="99"/>
      <c r="ES7" s="99"/>
      <c r="ET7" s="99"/>
      <c r="EU7" s="99"/>
      <c r="EV7" s="99"/>
      <c r="EW7" s="99"/>
      <c r="EX7" s="99"/>
      <c r="EY7" s="99"/>
      <c r="EZ7" s="99"/>
      <c r="FA7" s="99"/>
      <c r="FB7" s="99"/>
      <c r="FC7" s="99"/>
      <c r="FD7" s="99"/>
      <c r="FE7" s="99"/>
      <c r="FF7" s="99"/>
      <c r="FG7" s="99"/>
      <c r="FH7" s="99"/>
      <c r="FI7" s="99"/>
      <c r="FJ7" s="99"/>
      <c r="FK7" s="99"/>
      <c r="FL7" s="99"/>
      <c r="FM7" s="99"/>
      <c r="FN7" s="99"/>
      <c r="FO7" s="99"/>
      <c r="FP7" s="99"/>
      <c r="FQ7" s="99"/>
      <c r="FR7" s="99"/>
      <c r="FS7" s="99"/>
      <c r="FT7" s="99"/>
      <c r="FU7" s="99"/>
      <c r="FV7" s="99"/>
      <c r="FW7" s="99"/>
      <c r="FX7" s="99"/>
      <c r="FY7" s="99"/>
      <c r="FZ7" s="99"/>
      <c r="GA7" s="99"/>
      <c r="GB7" s="99"/>
      <c r="GC7" s="99"/>
      <c r="GD7" s="99"/>
      <c r="GE7" s="99"/>
      <c r="GF7" s="99"/>
      <c r="GG7" s="99"/>
      <c r="GH7" s="99"/>
      <c r="GI7" s="99"/>
      <c r="GJ7" s="99"/>
      <c r="GK7" s="99"/>
      <c r="GL7" s="99"/>
      <c r="GM7" s="99"/>
      <c r="GN7" s="99"/>
      <c r="GO7" s="99"/>
      <c r="GP7" s="99"/>
      <c r="GQ7" s="99"/>
      <c r="GR7" s="99"/>
      <c r="GS7" s="99"/>
      <c r="GT7" s="99"/>
      <c r="GU7" s="99"/>
      <c r="GV7" s="99"/>
      <c r="GW7" s="99"/>
      <c r="GX7" s="99"/>
      <c r="GY7" s="99"/>
      <c r="GZ7" s="99"/>
      <c r="HA7" s="99"/>
      <c r="HB7" s="99"/>
      <c r="HC7" s="99"/>
      <c r="HD7" s="99"/>
      <c r="HE7" s="99"/>
      <c r="HF7" s="99"/>
      <c r="HG7" s="99"/>
      <c r="HH7" s="99"/>
      <c r="HI7" s="99"/>
      <c r="HJ7" s="99"/>
      <c r="HK7" s="99"/>
      <c r="HL7" s="99"/>
      <c r="HM7" s="99"/>
      <c r="HN7" s="99"/>
      <c r="HO7" s="99"/>
      <c r="HP7" s="99"/>
      <c r="HQ7" s="99"/>
      <c r="HR7" s="99"/>
      <c r="HS7" s="99"/>
      <c r="HT7" s="99"/>
      <c r="HU7" s="99"/>
      <c r="HV7" s="99"/>
      <c r="HW7" s="99"/>
      <c r="HX7" s="99"/>
      <c r="HY7" s="99"/>
      <c r="HZ7" s="99"/>
      <c r="IA7" s="99"/>
      <c r="IB7" s="99"/>
      <c r="IC7" s="99"/>
      <c r="ID7" s="99"/>
      <c r="IE7" s="99"/>
      <c r="IF7" s="99"/>
      <c r="IG7" s="99"/>
      <c r="IH7" s="99"/>
      <c r="II7" s="99"/>
      <c r="IJ7" s="99"/>
      <c r="IK7" s="99"/>
      <c r="IL7" s="99"/>
      <c r="IM7" s="99"/>
      <c r="IN7" s="99"/>
    </row>
    <row r="8" spans="1:248" s="115" customFormat="1" ht="13.35" customHeight="1" x14ac:dyDescent="0.4">
      <c r="A8" s="129" t="s">
        <v>103</v>
      </c>
      <c r="B8" s="111">
        <v>0</v>
      </c>
      <c r="C8" s="111">
        <v>0</v>
      </c>
      <c r="D8" s="111">
        <v>0</v>
      </c>
      <c r="E8" s="128">
        <v>0</v>
      </c>
      <c r="F8" s="111">
        <v>0</v>
      </c>
      <c r="G8" s="111">
        <v>0</v>
      </c>
      <c r="H8" s="128">
        <v>0</v>
      </c>
      <c r="I8" s="111">
        <v>0</v>
      </c>
      <c r="J8" s="111">
        <v>0</v>
      </c>
      <c r="K8" s="128">
        <v>0</v>
      </c>
      <c r="L8" s="111">
        <v>0</v>
      </c>
      <c r="M8" s="111">
        <v>0</v>
      </c>
      <c r="N8" s="128">
        <v>0</v>
      </c>
      <c r="O8" s="111">
        <v>0</v>
      </c>
      <c r="P8" s="111">
        <v>0</v>
      </c>
      <c r="Q8" s="128">
        <v>0</v>
      </c>
      <c r="R8" s="111">
        <v>0</v>
      </c>
      <c r="S8" s="111">
        <v>0</v>
      </c>
      <c r="T8" s="128">
        <v>0</v>
      </c>
      <c r="U8" s="111">
        <v>0</v>
      </c>
      <c r="V8" s="129" t="s">
        <v>103</v>
      </c>
      <c r="W8" s="111">
        <v>0</v>
      </c>
      <c r="X8" s="128">
        <v>0</v>
      </c>
      <c r="Y8" s="111">
        <v>0</v>
      </c>
      <c r="Z8" s="111">
        <v>0</v>
      </c>
      <c r="AA8" s="128">
        <v>0</v>
      </c>
      <c r="AB8" s="111">
        <v>0</v>
      </c>
      <c r="AC8" s="111">
        <v>0</v>
      </c>
      <c r="AD8" s="128">
        <v>0</v>
      </c>
      <c r="AE8" s="111">
        <v>0</v>
      </c>
      <c r="AF8" s="111">
        <v>0</v>
      </c>
      <c r="AG8" s="128">
        <v>0</v>
      </c>
      <c r="AH8" s="111">
        <v>0</v>
      </c>
      <c r="AI8" s="111">
        <v>0</v>
      </c>
      <c r="AJ8" s="128">
        <v>0</v>
      </c>
      <c r="AK8" s="111">
        <v>0</v>
      </c>
      <c r="AL8" s="111">
        <v>0</v>
      </c>
      <c r="AM8" s="128">
        <v>0</v>
      </c>
      <c r="AN8" s="111">
        <v>0</v>
      </c>
      <c r="AO8" s="129" t="s">
        <v>103</v>
      </c>
      <c r="AP8" s="152">
        <v>0</v>
      </c>
      <c r="AQ8" s="153">
        <v>0</v>
      </c>
      <c r="AR8" s="152">
        <v>0</v>
      </c>
      <c r="AS8" s="111">
        <v>0</v>
      </c>
      <c r="AT8" s="128">
        <v>0</v>
      </c>
      <c r="AU8" s="111">
        <v>0</v>
      </c>
      <c r="AV8" s="111">
        <v>0</v>
      </c>
      <c r="AW8" s="128">
        <v>0</v>
      </c>
      <c r="AX8" s="111">
        <v>0</v>
      </c>
      <c r="AY8" s="111">
        <v>0</v>
      </c>
      <c r="AZ8" s="128">
        <v>0</v>
      </c>
      <c r="BA8" s="111">
        <v>0</v>
      </c>
      <c r="BB8" s="111">
        <v>0</v>
      </c>
      <c r="BC8" s="128">
        <v>0</v>
      </c>
      <c r="BD8" s="111">
        <v>0</v>
      </c>
      <c r="BE8" s="111">
        <v>0</v>
      </c>
      <c r="BF8" s="128">
        <v>0</v>
      </c>
      <c r="BG8" s="111">
        <v>0</v>
      </c>
      <c r="BH8" s="99"/>
      <c r="BI8" s="99"/>
      <c r="BJ8" s="99"/>
      <c r="BK8" s="99"/>
      <c r="BL8" s="99"/>
      <c r="BM8" s="99"/>
      <c r="BN8" s="99"/>
      <c r="BO8" s="99"/>
      <c r="BP8" s="99"/>
      <c r="BQ8" s="99"/>
      <c r="BR8" s="99"/>
      <c r="BS8" s="99"/>
      <c r="BT8" s="99"/>
      <c r="BU8" s="99"/>
      <c r="BV8" s="99"/>
      <c r="BW8" s="99"/>
      <c r="BX8" s="99"/>
      <c r="BY8" s="99"/>
      <c r="BZ8" s="99"/>
      <c r="CA8" s="99"/>
      <c r="CB8" s="99"/>
      <c r="CC8" s="99"/>
      <c r="CD8" s="99"/>
      <c r="CE8" s="99"/>
      <c r="CF8" s="99"/>
      <c r="CG8" s="99"/>
      <c r="CH8" s="99"/>
      <c r="CI8" s="99"/>
      <c r="CJ8" s="99"/>
      <c r="CK8" s="99"/>
      <c r="CL8" s="99"/>
      <c r="CM8" s="99"/>
      <c r="CN8" s="99"/>
      <c r="CO8" s="99"/>
      <c r="CP8" s="99"/>
      <c r="CQ8" s="99"/>
      <c r="CR8" s="99"/>
      <c r="CS8" s="99"/>
      <c r="CT8" s="99"/>
      <c r="CU8" s="99"/>
      <c r="CV8" s="99"/>
      <c r="CW8" s="99"/>
      <c r="CX8" s="99"/>
      <c r="CY8" s="99"/>
      <c r="CZ8" s="99"/>
      <c r="DA8" s="99"/>
      <c r="DB8" s="99"/>
      <c r="DC8" s="99"/>
      <c r="DD8" s="99"/>
      <c r="DE8" s="99"/>
      <c r="DF8" s="99"/>
      <c r="DG8" s="99"/>
      <c r="DH8" s="99"/>
      <c r="DI8" s="99"/>
      <c r="DJ8" s="99"/>
      <c r="DK8" s="99"/>
      <c r="DL8" s="99"/>
      <c r="DM8" s="99"/>
      <c r="DN8" s="99"/>
      <c r="DO8" s="99"/>
      <c r="DP8" s="99"/>
      <c r="DQ8" s="99"/>
      <c r="DR8" s="99"/>
      <c r="DS8" s="99"/>
      <c r="DT8" s="99"/>
      <c r="DU8" s="99"/>
      <c r="DV8" s="99"/>
      <c r="DW8" s="99"/>
      <c r="DX8" s="99"/>
      <c r="DY8" s="99"/>
      <c r="DZ8" s="99"/>
      <c r="EA8" s="99"/>
      <c r="EB8" s="99"/>
      <c r="EC8" s="99"/>
      <c r="ED8" s="99"/>
      <c r="EE8" s="99"/>
      <c r="EF8" s="99"/>
      <c r="EG8" s="99"/>
      <c r="EH8" s="99"/>
      <c r="EI8" s="99"/>
      <c r="EJ8" s="99"/>
      <c r="EK8" s="99"/>
      <c r="EL8" s="99"/>
      <c r="EM8" s="99"/>
      <c r="EN8" s="99"/>
      <c r="EO8" s="99"/>
      <c r="EP8" s="99"/>
      <c r="EQ8" s="99"/>
      <c r="ER8" s="99"/>
      <c r="ES8" s="99"/>
      <c r="ET8" s="99"/>
      <c r="EU8" s="99"/>
      <c r="EV8" s="99"/>
      <c r="EW8" s="99"/>
      <c r="EX8" s="99"/>
      <c r="EY8" s="99"/>
      <c r="EZ8" s="99"/>
      <c r="FA8" s="99"/>
      <c r="FB8" s="99"/>
      <c r="FC8" s="99"/>
      <c r="FD8" s="99"/>
      <c r="FE8" s="99"/>
      <c r="FF8" s="99"/>
      <c r="FG8" s="99"/>
      <c r="FH8" s="99"/>
      <c r="FI8" s="99"/>
      <c r="FJ8" s="99"/>
      <c r="FK8" s="99"/>
      <c r="FL8" s="99"/>
      <c r="FM8" s="99"/>
      <c r="FN8" s="99"/>
      <c r="FO8" s="99"/>
      <c r="FP8" s="99"/>
      <c r="FQ8" s="99"/>
      <c r="FR8" s="99"/>
      <c r="FS8" s="99"/>
      <c r="FT8" s="99"/>
      <c r="FU8" s="99"/>
      <c r="FV8" s="99"/>
      <c r="FW8" s="99"/>
      <c r="FX8" s="99"/>
      <c r="FY8" s="99"/>
      <c r="FZ8" s="99"/>
      <c r="GA8" s="99"/>
      <c r="GB8" s="99"/>
      <c r="GC8" s="99"/>
      <c r="GD8" s="99"/>
      <c r="GE8" s="99"/>
      <c r="GF8" s="99"/>
      <c r="GG8" s="99"/>
      <c r="GH8" s="99"/>
      <c r="GI8" s="99"/>
      <c r="GJ8" s="99"/>
      <c r="GK8" s="99"/>
      <c r="GL8" s="99"/>
      <c r="GM8" s="99"/>
      <c r="GN8" s="99"/>
      <c r="GO8" s="99"/>
      <c r="GP8" s="99"/>
      <c r="GQ8" s="99"/>
      <c r="GR8" s="99"/>
      <c r="GS8" s="99"/>
      <c r="GT8" s="99"/>
      <c r="GU8" s="99"/>
      <c r="GV8" s="99"/>
      <c r="GW8" s="99"/>
      <c r="GX8" s="99"/>
      <c r="GY8" s="99"/>
      <c r="GZ8" s="99"/>
      <c r="HA8" s="99"/>
      <c r="HB8" s="99"/>
      <c r="HC8" s="99"/>
      <c r="HD8" s="99"/>
      <c r="HE8" s="99"/>
      <c r="HF8" s="99"/>
      <c r="HG8" s="99"/>
      <c r="HH8" s="99"/>
      <c r="HI8" s="99"/>
      <c r="HJ8" s="99"/>
      <c r="HK8" s="99"/>
      <c r="HL8" s="99"/>
      <c r="HM8" s="99"/>
      <c r="HN8" s="99"/>
      <c r="HO8" s="99"/>
      <c r="HP8" s="99"/>
      <c r="HQ8" s="99"/>
      <c r="HR8" s="99"/>
      <c r="HS8" s="99"/>
      <c r="HT8" s="99"/>
      <c r="HU8" s="99"/>
      <c r="HV8" s="99"/>
      <c r="HW8" s="99"/>
      <c r="HX8" s="99"/>
      <c r="HY8" s="99"/>
      <c r="HZ8" s="99"/>
      <c r="IA8" s="99"/>
      <c r="IB8" s="99"/>
      <c r="IC8" s="99"/>
      <c r="ID8" s="99"/>
      <c r="IE8" s="99"/>
      <c r="IF8" s="99"/>
      <c r="IG8" s="99"/>
      <c r="IH8" s="99"/>
      <c r="II8" s="99"/>
      <c r="IJ8" s="99"/>
      <c r="IK8" s="99"/>
      <c r="IL8" s="99"/>
      <c r="IM8" s="99"/>
      <c r="IN8" s="99"/>
    </row>
    <row r="9" spans="1:248" s="115" customFormat="1" ht="13.35" customHeight="1" x14ac:dyDescent="0.3">
      <c r="A9" s="129" t="s">
        <v>232</v>
      </c>
      <c r="B9" s="111">
        <v>179</v>
      </c>
      <c r="C9" s="111">
        <v>50</v>
      </c>
      <c r="D9" s="111">
        <v>0</v>
      </c>
      <c r="E9" s="128">
        <v>0</v>
      </c>
      <c r="F9" s="111">
        <v>0</v>
      </c>
      <c r="G9" s="111">
        <v>0</v>
      </c>
      <c r="H9" s="128">
        <v>0</v>
      </c>
      <c r="I9" s="111">
        <v>0</v>
      </c>
      <c r="J9" s="111">
        <v>16</v>
      </c>
      <c r="K9" s="128">
        <v>8.938547486033519</v>
      </c>
      <c r="L9" s="111">
        <v>16</v>
      </c>
      <c r="M9" s="111">
        <v>20</v>
      </c>
      <c r="N9" s="128">
        <v>11.173184357541899</v>
      </c>
      <c r="O9" s="111">
        <v>20</v>
      </c>
      <c r="P9" s="111">
        <v>10</v>
      </c>
      <c r="Q9" s="128">
        <v>5.5865921787709496</v>
      </c>
      <c r="R9" s="111">
        <v>10</v>
      </c>
      <c r="S9" s="111">
        <v>0</v>
      </c>
      <c r="T9" s="128">
        <v>0</v>
      </c>
      <c r="U9" s="111">
        <v>0</v>
      </c>
      <c r="V9" s="129" t="s">
        <v>232</v>
      </c>
      <c r="W9" s="111">
        <v>0</v>
      </c>
      <c r="X9" s="128">
        <v>0</v>
      </c>
      <c r="Y9" s="111">
        <v>0</v>
      </c>
      <c r="Z9" s="111">
        <v>0</v>
      </c>
      <c r="AA9" s="128">
        <v>0</v>
      </c>
      <c r="AB9" s="111">
        <v>0</v>
      </c>
      <c r="AC9" s="111">
        <v>3</v>
      </c>
      <c r="AD9" s="128">
        <v>1.6759776536312849</v>
      </c>
      <c r="AE9" s="111">
        <v>3</v>
      </c>
      <c r="AF9" s="111">
        <v>0</v>
      </c>
      <c r="AG9" s="128">
        <v>0</v>
      </c>
      <c r="AH9" s="111">
        <v>0</v>
      </c>
      <c r="AI9" s="111">
        <v>0</v>
      </c>
      <c r="AJ9" s="128">
        <v>0</v>
      </c>
      <c r="AK9" s="111">
        <v>0</v>
      </c>
      <c r="AL9" s="111">
        <v>0</v>
      </c>
      <c r="AM9" s="128">
        <v>0</v>
      </c>
      <c r="AN9" s="111">
        <v>0</v>
      </c>
      <c r="AO9" s="129" t="s">
        <v>232</v>
      </c>
      <c r="AP9" s="152">
        <v>0</v>
      </c>
      <c r="AQ9" s="153">
        <v>0</v>
      </c>
      <c r="AR9" s="152">
        <v>0</v>
      </c>
      <c r="AS9" s="111">
        <v>0</v>
      </c>
      <c r="AT9" s="128">
        <v>0</v>
      </c>
      <c r="AU9" s="111">
        <v>0</v>
      </c>
      <c r="AV9" s="111">
        <v>0</v>
      </c>
      <c r="AW9" s="128">
        <v>0</v>
      </c>
      <c r="AX9" s="111">
        <v>0</v>
      </c>
      <c r="AY9" s="111">
        <v>0</v>
      </c>
      <c r="AZ9" s="128">
        <v>0</v>
      </c>
      <c r="BA9" s="111">
        <v>0</v>
      </c>
      <c r="BB9" s="111">
        <v>0</v>
      </c>
      <c r="BC9" s="128">
        <v>0</v>
      </c>
      <c r="BD9" s="111">
        <v>0</v>
      </c>
      <c r="BE9" s="111">
        <v>1</v>
      </c>
      <c r="BF9" s="128">
        <v>0.55865921787709494</v>
      </c>
      <c r="BG9" s="111">
        <v>1</v>
      </c>
    </row>
    <row r="10" spans="1:248" s="115" customFormat="1" ht="12" customHeight="1" x14ac:dyDescent="0.3">
      <c r="A10" s="130" t="s">
        <v>233</v>
      </c>
      <c r="B10" s="111">
        <v>24</v>
      </c>
      <c r="C10" s="111">
        <v>1</v>
      </c>
      <c r="D10" s="111">
        <v>0</v>
      </c>
      <c r="E10" s="128">
        <v>0</v>
      </c>
      <c r="F10" s="111">
        <v>0</v>
      </c>
      <c r="G10" s="111">
        <v>0</v>
      </c>
      <c r="H10" s="128">
        <v>0</v>
      </c>
      <c r="I10" s="111">
        <v>0</v>
      </c>
      <c r="J10" s="111">
        <v>0</v>
      </c>
      <c r="K10" s="128">
        <v>0</v>
      </c>
      <c r="L10" s="111">
        <v>0</v>
      </c>
      <c r="M10" s="111">
        <v>1</v>
      </c>
      <c r="N10" s="128">
        <v>4.1666666666666661</v>
      </c>
      <c r="O10" s="111">
        <v>1</v>
      </c>
      <c r="P10" s="111">
        <v>0</v>
      </c>
      <c r="Q10" s="128">
        <v>0</v>
      </c>
      <c r="R10" s="111">
        <v>0</v>
      </c>
      <c r="S10" s="111">
        <v>0</v>
      </c>
      <c r="T10" s="128">
        <v>0</v>
      </c>
      <c r="U10" s="111">
        <v>0</v>
      </c>
      <c r="V10" s="130" t="s">
        <v>233</v>
      </c>
      <c r="W10" s="111">
        <v>0</v>
      </c>
      <c r="X10" s="128">
        <v>0</v>
      </c>
      <c r="Y10" s="111">
        <v>0</v>
      </c>
      <c r="Z10" s="111">
        <v>0</v>
      </c>
      <c r="AA10" s="128">
        <v>0</v>
      </c>
      <c r="AB10" s="111">
        <v>0</v>
      </c>
      <c r="AC10" s="111">
        <v>0</v>
      </c>
      <c r="AD10" s="128">
        <v>0</v>
      </c>
      <c r="AE10" s="111">
        <v>0</v>
      </c>
      <c r="AF10" s="111">
        <v>0</v>
      </c>
      <c r="AG10" s="128">
        <v>0</v>
      </c>
      <c r="AH10" s="111">
        <v>0</v>
      </c>
      <c r="AI10" s="111">
        <v>0</v>
      </c>
      <c r="AJ10" s="128">
        <v>0</v>
      </c>
      <c r="AK10" s="111">
        <v>0</v>
      </c>
      <c r="AL10" s="111">
        <v>0</v>
      </c>
      <c r="AM10" s="128">
        <v>0</v>
      </c>
      <c r="AN10" s="111">
        <v>0</v>
      </c>
      <c r="AO10" s="130" t="s">
        <v>233</v>
      </c>
      <c r="AP10" s="152">
        <v>0</v>
      </c>
      <c r="AQ10" s="153">
        <v>0</v>
      </c>
      <c r="AR10" s="152">
        <v>0</v>
      </c>
      <c r="AS10" s="111">
        <v>0</v>
      </c>
      <c r="AT10" s="128">
        <v>0</v>
      </c>
      <c r="AU10" s="111">
        <v>0</v>
      </c>
      <c r="AV10" s="111">
        <v>0</v>
      </c>
      <c r="AW10" s="128">
        <v>0</v>
      </c>
      <c r="AX10" s="111">
        <v>0</v>
      </c>
      <c r="AY10" s="111">
        <v>0</v>
      </c>
      <c r="AZ10" s="128">
        <v>0</v>
      </c>
      <c r="BA10" s="111">
        <v>0</v>
      </c>
      <c r="BB10" s="111">
        <v>0</v>
      </c>
      <c r="BC10" s="128">
        <v>0</v>
      </c>
      <c r="BD10" s="111">
        <v>0</v>
      </c>
      <c r="BE10" s="111">
        <v>0</v>
      </c>
      <c r="BF10" s="128">
        <v>0</v>
      </c>
      <c r="BG10" s="111">
        <v>0</v>
      </c>
    </row>
    <row r="11" spans="1:248" s="115" customFormat="1" ht="12" customHeight="1" x14ac:dyDescent="0.3">
      <c r="A11" s="130" t="s">
        <v>106</v>
      </c>
      <c r="B11" s="111">
        <v>4</v>
      </c>
      <c r="C11" s="111">
        <v>1</v>
      </c>
      <c r="D11" s="111">
        <v>0</v>
      </c>
      <c r="E11" s="128">
        <v>0</v>
      </c>
      <c r="F11" s="111">
        <v>0</v>
      </c>
      <c r="G11" s="111">
        <v>0</v>
      </c>
      <c r="H11" s="128">
        <v>0</v>
      </c>
      <c r="I11" s="111">
        <v>0</v>
      </c>
      <c r="J11" s="111">
        <v>1</v>
      </c>
      <c r="K11" s="128">
        <v>25</v>
      </c>
      <c r="L11" s="111">
        <v>1</v>
      </c>
      <c r="M11" s="111">
        <v>0</v>
      </c>
      <c r="N11" s="128">
        <v>0</v>
      </c>
      <c r="O11" s="111">
        <v>0</v>
      </c>
      <c r="P11" s="111">
        <v>0</v>
      </c>
      <c r="Q11" s="128">
        <v>0</v>
      </c>
      <c r="R11" s="111">
        <v>0</v>
      </c>
      <c r="S11" s="111">
        <v>0</v>
      </c>
      <c r="T11" s="128">
        <v>0</v>
      </c>
      <c r="U11" s="111">
        <v>0</v>
      </c>
      <c r="V11" s="130" t="s">
        <v>106</v>
      </c>
      <c r="W11" s="111">
        <v>0</v>
      </c>
      <c r="X11" s="128">
        <v>0</v>
      </c>
      <c r="Y11" s="111">
        <v>0</v>
      </c>
      <c r="Z11" s="111">
        <v>0</v>
      </c>
      <c r="AA11" s="128">
        <v>0</v>
      </c>
      <c r="AB11" s="111">
        <v>0</v>
      </c>
      <c r="AC11" s="111">
        <v>0</v>
      </c>
      <c r="AD11" s="128">
        <v>0</v>
      </c>
      <c r="AE11" s="111">
        <v>0</v>
      </c>
      <c r="AF11" s="111">
        <v>0</v>
      </c>
      <c r="AG11" s="128">
        <v>0</v>
      </c>
      <c r="AH11" s="111">
        <v>0</v>
      </c>
      <c r="AI11" s="111">
        <v>0</v>
      </c>
      <c r="AJ11" s="128">
        <v>0</v>
      </c>
      <c r="AK11" s="111">
        <v>0</v>
      </c>
      <c r="AL11" s="111">
        <v>0</v>
      </c>
      <c r="AM11" s="128">
        <v>0</v>
      </c>
      <c r="AN11" s="111">
        <v>0</v>
      </c>
      <c r="AO11" s="130" t="s">
        <v>106</v>
      </c>
      <c r="AP11" s="152">
        <v>0</v>
      </c>
      <c r="AQ11" s="153">
        <v>0</v>
      </c>
      <c r="AR11" s="152">
        <v>0</v>
      </c>
      <c r="AS11" s="111">
        <v>0</v>
      </c>
      <c r="AT11" s="128">
        <v>0</v>
      </c>
      <c r="AU11" s="111">
        <v>0</v>
      </c>
      <c r="AV11" s="111">
        <v>0</v>
      </c>
      <c r="AW11" s="128">
        <v>0</v>
      </c>
      <c r="AX11" s="111">
        <v>0</v>
      </c>
      <c r="AY11" s="111">
        <v>0</v>
      </c>
      <c r="AZ11" s="128">
        <v>0</v>
      </c>
      <c r="BA11" s="111">
        <v>0</v>
      </c>
      <c r="BB11" s="111">
        <v>0</v>
      </c>
      <c r="BC11" s="128">
        <v>0</v>
      </c>
      <c r="BD11" s="111">
        <v>0</v>
      </c>
      <c r="BE11" s="111">
        <v>0</v>
      </c>
      <c r="BF11" s="128">
        <v>0</v>
      </c>
      <c r="BG11" s="111">
        <v>0</v>
      </c>
    </row>
    <row r="12" spans="1:248" s="115" customFormat="1" ht="12" customHeight="1" x14ac:dyDescent="0.3">
      <c r="A12" s="130" t="s">
        <v>107</v>
      </c>
      <c r="B12" s="111">
        <v>0</v>
      </c>
      <c r="C12" s="111">
        <v>0</v>
      </c>
      <c r="D12" s="111">
        <v>0</v>
      </c>
      <c r="E12" s="128">
        <v>0</v>
      </c>
      <c r="F12" s="111">
        <v>0</v>
      </c>
      <c r="G12" s="111">
        <v>0</v>
      </c>
      <c r="H12" s="128">
        <v>0</v>
      </c>
      <c r="I12" s="111">
        <v>0</v>
      </c>
      <c r="J12" s="111">
        <v>0</v>
      </c>
      <c r="K12" s="128">
        <v>0</v>
      </c>
      <c r="L12" s="111">
        <v>0</v>
      </c>
      <c r="M12" s="111">
        <v>0</v>
      </c>
      <c r="N12" s="128">
        <v>0</v>
      </c>
      <c r="O12" s="111">
        <v>0</v>
      </c>
      <c r="P12" s="111">
        <v>0</v>
      </c>
      <c r="Q12" s="128">
        <v>0</v>
      </c>
      <c r="R12" s="111">
        <v>0</v>
      </c>
      <c r="S12" s="111">
        <v>0</v>
      </c>
      <c r="T12" s="128">
        <v>0</v>
      </c>
      <c r="U12" s="111">
        <v>0</v>
      </c>
      <c r="V12" s="130" t="s">
        <v>107</v>
      </c>
      <c r="W12" s="111">
        <v>0</v>
      </c>
      <c r="X12" s="128">
        <v>0</v>
      </c>
      <c r="Y12" s="111">
        <v>0</v>
      </c>
      <c r="Z12" s="111">
        <v>0</v>
      </c>
      <c r="AA12" s="128">
        <v>0</v>
      </c>
      <c r="AB12" s="111">
        <v>0</v>
      </c>
      <c r="AC12" s="111">
        <v>0</v>
      </c>
      <c r="AD12" s="128">
        <v>0</v>
      </c>
      <c r="AE12" s="111">
        <v>0</v>
      </c>
      <c r="AF12" s="111">
        <v>0</v>
      </c>
      <c r="AG12" s="128">
        <v>0</v>
      </c>
      <c r="AH12" s="111">
        <v>0</v>
      </c>
      <c r="AI12" s="111">
        <v>0</v>
      </c>
      <c r="AJ12" s="128">
        <v>0</v>
      </c>
      <c r="AK12" s="111">
        <v>0</v>
      </c>
      <c r="AL12" s="111">
        <v>0</v>
      </c>
      <c r="AM12" s="128">
        <v>0</v>
      </c>
      <c r="AN12" s="111">
        <v>0</v>
      </c>
      <c r="AO12" s="130" t="s">
        <v>107</v>
      </c>
      <c r="AP12" s="152">
        <v>0</v>
      </c>
      <c r="AQ12" s="153">
        <v>0</v>
      </c>
      <c r="AR12" s="152">
        <v>0</v>
      </c>
      <c r="AS12" s="111">
        <v>0</v>
      </c>
      <c r="AT12" s="128">
        <v>0</v>
      </c>
      <c r="AU12" s="111">
        <v>0</v>
      </c>
      <c r="AV12" s="111">
        <v>0</v>
      </c>
      <c r="AW12" s="128">
        <v>0</v>
      </c>
      <c r="AX12" s="111">
        <v>0</v>
      </c>
      <c r="AY12" s="111">
        <v>0</v>
      </c>
      <c r="AZ12" s="128">
        <v>0</v>
      </c>
      <c r="BA12" s="111">
        <v>0</v>
      </c>
      <c r="BB12" s="111">
        <v>0</v>
      </c>
      <c r="BC12" s="128">
        <v>0</v>
      </c>
      <c r="BD12" s="111">
        <v>0</v>
      </c>
      <c r="BE12" s="111">
        <v>0</v>
      </c>
      <c r="BF12" s="128">
        <v>0</v>
      </c>
      <c r="BG12" s="111">
        <v>0</v>
      </c>
    </row>
    <row r="13" spans="1:248" s="115" customFormat="1" ht="12" customHeight="1" x14ac:dyDescent="0.3">
      <c r="A13" s="130" t="s">
        <v>108</v>
      </c>
      <c r="B13" s="111">
        <v>1</v>
      </c>
      <c r="C13" s="111">
        <v>0</v>
      </c>
      <c r="D13" s="111">
        <v>0</v>
      </c>
      <c r="E13" s="128">
        <v>0</v>
      </c>
      <c r="F13" s="111">
        <v>0</v>
      </c>
      <c r="G13" s="111">
        <v>0</v>
      </c>
      <c r="H13" s="128">
        <v>0</v>
      </c>
      <c r="I13" s="111">
        <v>0</v>
      </c>
      <c r="J13" s="111">
        <v>0</v>
      </c>
      <c r="K13" s="128">
        <v>0</v>
      </c>
      <c r="L13" s="111">
        <v>0</v>
      </c>
      <c r="M13" s="111">
        <v>0</v>
      </c>
      <c r="N13" s="128">
        <v>0</v>
      </c>
      <c r="O13" s="111">
        <v>0</v>
      </c>
      <c r="P13" s="111">
        <v>0</v>
      </c>
      <c r="Q13" s="128">
        <v>0</v>
      </c>
      <c r="R13" s="111">
        <v>0</v>
      </c>
      <c r="S13" s="111">
        <v>0</v>
      </c>
      <c r="T13" s="128">
        <v>0</v>
      </c>
      <c r="U13" s="111">
        <v>0</v>
      </c>
      <c r="V13" s="130" t="s">
        <v>108</v>
      </c>
      <c r="W13" s="111">
        <v>0</v>
      </c>
      <c r="X13" s="128">
        <v>0</v>
      </c>
      <c r="Y13" s="111">
        <v>0</v>
      </c>
      <c r="Z13" s="111">
        <v>0</v>
      </c>
      <c r="AA13" s="128">
        <v>0</v>
      </c>
      <c r="AB13" s="111">
        <v>0</v>
      </c>
      <c r="AC13" s="111">
        <v>0</v>
      </c>
      <c r="AD13" s="128">
        <v>0</v>
      </c>
      <c r="AE13" s="111">
        <v>0</v>
      </c>
      <c r="AF13" s="111">
        <v>0</v>
      </c>
      <c r="AG13" s="128">
        <v>0</v>
      </c>
      <c r="AH13" s="111">
        <v>0</v>
      </c>
      <c r="AI13" s="111">
        <v>0</v>
      </c>
      <c r="AJ13" s="128">
        <v>0</v>
      </c>
      <c r="AK13" s="111">
        <v>0</v>
      </c>
      <c r="AL13" s="111">
        <v>0</v>
      </c>
      <c r="AM13" s="128">
        <v>0</v>
      </c>
      <c r="AN13" s="111">
        <v>0</v>
      </c>
      <c r="AO13" s="130" t="s">
        <v>108</v>
      </c>
      <c r="AP13" s="152">
        <v>0</v>
      </c>
      <c r="AQ13" s="153">
        <v>0</v>
      </c>
      <c r="AR13" s="152">
        <v>0</v>
      </c>
      <c r="AS13" s="111">
        <v>0</v>
      </c>
      <c r="AT13" s="128">
        <v>0</v>
      </c>
      <c r="AU13" s="111">
        <v>0</v>
      </c>
      <c r="AV13" s="111">
        <v>0</v>
      </c>
      <c r="AW13" s="128">
        <v>0</v>
      </c>
      <c r="AX13" s="111">
        <v>0</v>
      </c>
      <c r="AY13" s="111">
        <v>0</v>
      </c>
      <c r="AZ13" s="128">
        <v>0</v>
      </c>
      <c r="BA13" s="111">
        <v>0</v>
      </c>
      <c r="BB13" s="111">
        <v>0</v>
      </c>
      <c r="BC13" s="128">
        <v>0</v>
      </c>
      <c r="BD13" s="111">
        <v>0</v>
      </c>
      <c r="BE13" s="111">
        <v>0</v>
      </c>
      <c r="BF13" s="128">
        <v>0</v>
      </c>
      <c r="BG13" s="111">
        <v>0</v>
      </c>
    </row>
    <row r="14" spans="1:248" s="115" customFormat="1" ht="12" customHeight="1" x14ac:dyDescent="0.3">
      <c r="A14" s="130" t="s">
        <v>109</v>
      </c>
      <c r="B14" s="111">
        <v>1</v>
      </c>
      <c r="C14" s="111">
        <v>0</v>
      </c>
      <c r="D14" s="111">
        <v>0</v>
      </c>
      <c r="E14" s="128">
        <v>0</v>
      </c>
      <c r="F14" s="111">
        <v>0</v>
      </c>
      <c r="G14" s="111">
        <v>0</v>
      </c>
      <c r="H14" s="128">
        <v>0</v>
      </c>
      <c r="I14" s="111">
        <v>0</v>
      </c>
      <c r="J14" s="111">
        <v>0</v>
      </c>
      <c r="K14" s="128">
        <v>0</v>
      </c>
      <c r="L14" s="111">
        <v>0</v>
      </c>
      <c r="M14" s="111">
        <v>0</v>
      </c>
      <c r="N14" s="128">
        <v>0</v>
      </c>
      <c r="O14" s="111">
        <v>0</v>
      </c>
      <c r="P14" s="111">
        <v>0</v>
      </c>
      <c r="Q14" s="128">
        <v>0</v>
      </c>
      <c r="R14" s="111">
        <v>0</v>
      </c>
      <c r="S14" s="111">
        <v>0</v>
      </c>
      <c r="T14" s="128">
        <v>0</v>
      </c>
      <c r="U14" s="111">
        <v>0</v>
      </c>
      <c r="V14" s="130" t="s">
        <v>109</v>
      </c>
      <c r="W14" s="111">
        <v>0</v>
      </c>
      <c r="X14" s="128">
        <v>0</v>
      </c>
      <c r="Y14" s="111">
        <v>0</v>
      </c>
      <c r="Z14" s="111">
        <v>0</v>
      </c>
      <c r="AA14" s="128">
        <v>0</v>
      </c>
      <c r="AB14" s="111">
        <v>0</v>
      </c>
      <c r="AC14" s="111">
        <v>0</v>
      </c>
      <c r="AD14" s="128">
        <v>0</v>
      </c>
      <c r="AE14" s="111">
        <v>0</v>
      </c>
      <c r="AF14" s="111">
        <v>0</v>
      </c>
      <c r="AG14" s="128">
        <v>0</v>
      </c>
      <c r="AH14" s="111">
        <v>0</v>
      </c>
      <c r="AI14" s="111">
        <v>0</v>
      </c>
      <c r="AJ14" s="128">
        <v>0</v>
      </c>
      <c r="AK14" s="111">
        <v>0</v>
      </c>
      <c r="AL14" s="111">
        <v>0</v>
      </c>
      <c r="AM14" s="128">
        <v>0</v>
      </c>
      <c r="AN14" s="111">
        <v>0</v>
      </c>
      <c r="AO14" s="130" t="s">
        <v>109</v>
      </c>
      <c r="AP14" s="152">
        <v>0</v>
      </c>
      <c r="AQ14" s="153">
        <v>0</v>
      </c>
      <c r="AR14" s="152">
        <v>0</v>
      </c>
      <c r="AS14" s="111">
        <v>0</v>
      </c>
      <c r="AT14" s="128">
        <v>0</v>
      </c>
      <c r="AU14" s="111">
        <v>0</v>
      </c>
      <c r="AV14" s="111">
        <v>0</v>
      </c>
      <c r="AW14" s="128">
        <v>0</v>
      </c>
      <c r="AX14" s="111">
        <v>0</v>
      </c>
      <c r="AY14" s="111">
        <v>0</v>
      </c>
      <c r="AZ14" s="128">
        <v>0</v>
      </c>
      <c r="BA14" s="111">
        <v>0</v>
      </c>
      <c r="BB14" s="111">
        <v>0</v>
      </c>
      <c r="BC14" s="128">
        <v>0</v>
      </c>
      <c r="BD14" s="111">
        <v>0</v>
      </c>
      <c r="BE14" s="111">
        <v>0</v>
      </c>
      <c r="BF14" s="128">
        <v>0</v>
      </c>
      <c r="BG14" s="111">
        <v>0</v>
      </c>
    </row>
    <row r="15" spans="1:248" s="115" customFormat="1" ht="12" customHeight="1" x14ac:dyDescent="0.3">
      <c r="A15" s="130" t="s">
        <v>110</v>
      </c>
      <c r="B15" s="111">
        <v>1</v>
      </c>
      <c r="C15" s="111">
        <v>0</v>
      </c>
      <c r="D15" s="111">
        <v>0</v>
      </c>
      <c r="E15" s="128">
        <v>0</v>
      </c>
      <c r="F15" s="111">
        <v>0</v>
      </c>
      <c r="G15" s="111">
        <v>0</v>
      </c>
      <c r="H15" s="128">
        <v>0</v>
      </c>
      <c r="I15" s="111">
        <v>0</v>
      </c>
      <c r="J15" s="111">
        <v>0</v>
      </c>
      <c r="K15" s="128">
        <v>0</v>
      </c>
      <c r="L15" s="111">
        <v>0</v>
      </c>
      <c r="M15" s="111">
        <v>0</v>
      </c>
      <c r="N15" s="128">
        <v>0</v>
      </c>
      <c r="O15" s="111">
        <v>0</v>
      </c>
      <c r="P15" s="111">
        <v>0</v>
      </c>
      <c r="Q15" s="128">
        <v>0</v>
      </c>
      <c r="R15" s="111">
        <v>0</v>
      </c>
      <c r="S15" s="111">
        <v>0</v>
      </c>
      <c r="T15" s="128">
        <v>0</v>
      </c>
      <c r="U15" s="111">
        <v>0</v>
      </c>
      <c r="V15" s="130" t="s">
        <v>110</v>
      </c>
      <c r="W15" s="111">
        <v>0</v>
      </c>
      <c r="X15" s="128">
        <v>0</v>
      </c>
      <c r="Y15" s="111">
        <v>0</v>
      </c>
      <c r="Z15" s="111">
        <v>0</v>
      </c>
      <c r="AA15" s="128">
        <v>0</v>
      </c>
      <c r="AB15" s="111">
        <v>0</v>
      </c>
      <c r="AC15" s="111">
        <v>0</v>
      </c>
      <c r="AD15" s="128">
        <v>0</v>
      </c>
      <c r="AE15" s="111">
        <v>0</v>
      </c>
      <c r="AF15" s="111">
        <v>0</v>
      </c>
      <c r="AG15" s="128">
        <v>0</v>
      </c>
      <c r="AH15" s="111">
        <v>0</v>
      </c>
      <c r="AI15" s="111">
        <v>0</v>
      </c>
      <c r="AJ15" s="128">
        <v>0</v>
      </c>
      <c r="AK15" s="111">
        <v>0</v>
      </c>
      <c r="AL15" s="111">
        <v>0</v>
      </c>
      <c r="AM15" s="128">
        <v>0</v>
      </c>
      <c r="AN15" s="111">
        <v>0</v>
      </c>
      <c r="AO15" s="130" t="s">
        <v>110</v>
      </c>
      <c r="AP15" s="152">
        <v>0</v>
      </c>
      <c r="AQ15" s="153">
        <v>0</v>
      </c>
      <c r="AR15" s="152">
        <v>0</v>
      </c>
      <c r="AS15" s="111">
        <v>0</v>
      </c>
      <c r="AT15" s="128">
        <v>0</v>
      </c>
      <c r="AU15" s="111">
        <v>0</v>
      </c>
      <c r="AV15" s="111">
        <v>0</v>
      </c>
      <c r="AW15" s="128">
        <v>0</v>
      </c>
      <c r="AX15" s="111">
        <v>0</v>
      </c>
      <c r="AY15" s="111">
        <v>0</v>
      </c>
      <c r="AZ15" s="128">
        <v>0</v>
      </c>
      <c r="BA15" s="111">
        <v>0</v>
      </c>
      <c r="BB15" s="111">
        <v>0</v>
      </c>
      <c r="BC15" s="128">
        <v>0</v>
      </c>
      <c r="BD15" s="111">
        <v>0</v>
      </c>
      <c r="BE15" s="111">
        <v>0</v>
      </c>
      <c r="BF15" s="128">
        <v>0</v>
      </c>
      <c r="BG15" s="111">
        <v>0</v>
      </c>
    </row>
    <row r="16" spans="1:248" s="115" customFormat="1" ht="12" customHeight="1" x14ac:dyDescent="0.3">
      <c r="A16" s="130" t="s">
        <v>111</v>
      </c>
      <c r="B16" s="111">
        <v>1</v>
      </c>
      <c r="C16" s="111">
        <v>0</v>
      </c>
      <c r="D16" s="111">
        <v>0</v>
      </c>
      <c r="E16" s="128">
        <v>0</v>
      </c>
      <c r="F16" s="111">
        <v>0</v>
      </c>
      <c r="G16" s="111">
        <v>0</v>
      </c>
      <c r="H16" s="128">
        <v>0</v>
      </c>
      <c r="I16" s="111">
        <v>0</v>
      </c>
      <c r="J16" s="111">
        <v>0</v>
      </c>
      <c r="K16" s="128">
        <v>0</v>
      </c>
      <c r="L16" s="111">
        <v>0</v>
      </c>
      <c r="M16" s="111">
        <v>0</v>
      </c>
      <c r="N16" s="128">
        <v>0</v>
      </c>
      <c r="O16" s="111">
        <v>0</v>
      </c>
      <c r="P16" s="111">
        <v>0</v>
      </c>
      <c r="Q16" s="128">
        <v>0</v>
      </c>
      <c r="R16" s="111">
        <v>0</v>
      </c>
      <c r="S16" s="111">
        <v>0</v>
      </c>
      <c r="T16" s="128">
        <v>0</v>
      </c>
      <c r="U16" s="111">
        <v>0</v>
      </c>
      <c r="V16" s="130" t="s">
        <v>111</v>
      </c>
      <c r="W16" s="111">
        <v>0</v>
      </c>
      <c r="X16" s="128">
        <v>0</v>
      </c>
      <c r="Y16" s="111">
        <v>0</v>
      </c>
      <c r="Z16" s="111">
        <v>0</v>
      </c>
      <c r="AA16" s="128">
        <v>0</v>
      </c>
      <c r="AB16" s="111">
        <v>0</v>
      </c>
      <c r="AC16" s="111">
        <v>0</v>
      </c>
      <c r="AD16" s="128">
        <v>0</v>
      </c>
      <c r="AE16" s="111">
        <v>0</v>
      </c>
      <c r="AF16" s="111">
        <v>0</v>
      </c>
      <c r="AG16" s="128">
        <v>0</v>
      </c>
      <c r="AH16" s="111">
        <v>0</v>
      </c>
      <c r="AI16" s="111">
        <v>0</v>
      </c>
      <c r="AJ16" s="128">
        <v>0</v>
      </c>
      <c r="AK16" s="111">
        <v>0</v>
      </c>
      <c r="AL16" s="111">
        <v>0</v>
      </c>
      <c r="AM16" s="128">
        <v>0</v>
      </c>
      <c r="AN16" s="111">
        <v>0</v>
      </c>
      <c r="AO16" s="130" t="s">
        <v>111</v>
      </c>
      <c r="AP16" s="152">
        <v>0</v>
      </c>
      <c r="AQ16" s="153">
        <v>0</v>
      </c>
      <c r="AR16" s="152">
        <v>0</v>
      </c>
      <c r="AS16" s="111">
        <v>0</v>
      </c>
      <c r="AT16" s="128">
        <v>0</v>
      </c>
      <c r="AU16" s="111">
        <v>0</v>
      </c>
      <c r="AV16" s="111">
        <v>0</v>
      </c>
      <c r="AW16" s="128">
        <v>0</v>
      </c>
      <c r="AX16" s="111">
        <v>0</v>
      </c>
      <c r="AY16" s="111">
        <v>0</v>
      </c>
      <c r="AZ16" s="128">
        <v>0</v>
      </c>
      <c r="BA16" s="111">
        <v>0</v>
      </c>
      <c r="BB16" s="111">
        <v>0</v>
      </c>
      <c r="BC16" s="128">
        <v>0</v>
      </c>
      <c r="BD16" s="111">
        <v>0</v>
      </c>
      <c r="BE16" s="111">
        <v>0</v>
      </c>
      <c r="BF16" s="128">
        <v>0</v>
      </c>
      <c r="BG16" s="111">
        <v>0</v>
      </c>
    </row>
    <row r="17" spans="1:59" s="115" customFormat="1" ht="12" customHeight="1" x14ac:dyDescent="0.3">
      <c r="A17" s="130" t="s">
        <v>112</v>
      </c>
      <c r="B17" s="111">
        <v>4</v>
      </c>
      <c r="C17" s="111">
        <v>1</v>
      </c>
      <c r="D17" s="111">
        <v>0</v>
      </c>
      <c r="E17" s="128">
        <v>0</v>
      </c>
      <c r="F17" s="111">
        <v>0</v>
      </c>
      <c r="G17" s="111">
        <v>0</v>
      </c>
      <c r="H17" s="128">
        <v>0</v>
      </c>
      <c r="I17" s="111">
        <v>0</v>
      </c>
      <c r="J17" s="111">
        <v>1</v>
      </c>
      <c r="K17" s="128">
        <v>25</v>
      </c>
      <c r="L17" s="111">
        <v>1</v>
      </c>
      <c r="M17" s="111">
        <v>0</v>
      </c>
      <c r="N17" s="128">
        <v>0</v>
      </c>
      <c r="O17" s="111">
        <v>0</v>
      </c>
      <c r="P17" s="111">
        <v>0</v>
      </c>
      <c r="Q17" s="128">
        <v>0</v>
      </c>
      <c r="R17" s="111">
        <v>0</v>
      </c>
      <c r="S17" s="111">
        <v>0</v>
      </c>
      <c r="T17" s="128">
        <v>0</v>
      </c>
      <c r="U17" s="111">
        <v>0</v>
      </c>
      <c r="V17" s="130" t="s">
        <v>112</v>
      </c>
      <c r="W17" s="111">
        <v>0</v>
      </c>
      <c r="X17" s="128">
        <v>0</v>
      </c>
      <c r="Y17" s="111">
        <v>0</v>
      </c>
      <c r="Z17" s="111">
        <v>0</v>
      </c>
      <c r="AA17" s="128">
        <v>0</v>
      </c>
      <c r="AB17" s="111">
        <v>0</v>
      </c>
      <c r="AC17" s="111">
        <v>0</v>
      </c>
      <c r="AD17" s="128">
        <v>0</v>
      </c>
      <c r="AE17" s="111">
        <v>0</v>
      </c>
      <c r="AF17" s="111">
        <v>0</v>
      </c>
      <c r="AG17" s="128">
        <v>0</v>
      </c>
      <c r="AH17" s="111">
        <v>0</v>
      </c>
      <c r="AI17" s="111">
        <v>0</v>
      </c>
      <c r="AJ17" s="128">
        <v>0</v>
      </c>
      <c r="AK17" s="111">
        <v>0</v>
      </c>
      <c r="AL17" s="111">
        <v>0</v>
      </c>
      <c r="AM17" s="128">
        <v>0</v>
      </c>
      <c r="AN17" s="111">
        <v>0</v>
      </c>
      <c r="AO17" s="130" t="s">
        <v>112</v>
      </c>
      <c r="AP17" s="152">
        <v>0</v>
      </c>
      <c r="AQ17" s="153">
        <v>0</v>
      </c>
      <c r="AR17" s="152">
        <v>0</v>
      </c>
      <c r="AS17" s="111">
        <v>0</v>
      </c>
      <c r="AT17" s="128">
        <v>0</v>
      </c>
      <c r="AU17" s="111">
        <v>0</v>
      </c>
      <c r="AV17" s="111">
        <v>0</v>
      </c>
      <c r="AW17" s="128">
        <v>0</v>
      </c>
      <c r="AX17" s="111">
        <v>0</v>
      </c>
      <c r="AY17" s="111">
        <v>0</v>
      </c>
      <c r="AZ17" s="128">
        <v>0</v>
      </c>
      <c r="BA17" s="111">
        <v>0</v>
      </c>
      <c r="BB17" s="111">
        <v>0</v>
      </c>
      <c r="BC17" s="128">
        <v>0</v>
      </c>
      <c r="BD17" s="111">
        <v>0</v>
      </c>
      <c r="BE17" s="111">
        <v>0</v>
      </c>
      <c r="BF17" s="128">
        <v>0</v>
      </c>
      <c r="BG17" s="111">
        <v>0</v>
      </c>
    </row>
    <row r="18" spans="1:59" s="115" customFormat="1" ht="12" customHeight="1" x14ac:dyDescent="0.3">
      <c r="A18" s="130" t="s">
        <v>113</v>
      </c>
      <c r="B18" s="111">
        <v>0</v>
      </c>
      <c r="C18" s="111">
        <v>0</v>
      </c>
      <c r="D18" s="111">
        <v>0</v>
      </c>
      <c r="E18" s="128">
        <v>0</v>
      </c>
      <c r="F18" s="111">
        <v>0</v>
      </c>
      <c r="G18" s="111">
        <v>0</v>
      </c>
      <c r="H18" s="128">
        <v>0</v>
      </c>
      <c r="I18" s="111">
        <v>0</v>
      </c>
      <c r="J18" s="111">
        <v>0</v>
      </c>
      <c r="K18" s="128">
        <v>0</v>
      </c>
      <c r="L18" s="111">
        <v>0</v>
      </c>
      <c r="M18" s="111">
        <v>0</v>
      </c>
      <c r="N18" s="128">
        <v>0</v>
      </c>
      <c r="O18" s="111">
        <v>0</v>
      </c>
      <c r="P18" s="111">
        <v>0</v>
      </c>
      <c r="Q18" s="128">
        <v>0</v>
      </c>
      <c r="R18" s="111">
        <v>0</v>
      </c>
      <c r="S18" s="111">
        <v>0</v>
      </c>
      <c r="T18" s="128">
        <v>0</v>
      </c>
      <c r="U18" s="111">
        <v>0</v>
      </c>
      <c r="V18" s="130" t="s">
        <v>113</v>
      </c>
      <c r="W18" s="111">
        <v>0</v>
      </c>
      <c r="X18" s="128">
        <v>0</v>
      </c>
      <c r="Y18" s="111">
        <v>0</v>
      </c>
      <c r="Z18" s="111">
        <v>0</v>
      </c>
      <c r="AA18" s="128">
        <v>0</v>
      </c>
      <c r="AB18" s="111">
        <v>0</v>
      </c>
      <c r="AC18" s="111">
        <v>0</v>
      </c>
      <c r="AD18" s="128">
        <v>0</v>
      </c>
      <c r="AE18" s="111">
        <v>0</v>
      </c>
      <c r="AF18" s="111">
        <v>0</v>
      </c>
      <c r="AG18" s="128">
        <v>0</v>
      </c>
      <c r="AH18" s="111">
        <v>0</v>
      </c>
      <c r="AI18" s="111">
        <v>0</v>
      </c>
      <c r="AJ18" s="128">
        <v>0</v>
      </c>
      <c r="AK18" s="111">
        <v>0</v>
      </c>
      <c r="AL18" s="111">
        <v>0</v>
      </c>
      <c r="AM18" s="128">
        <v>0</v>
      </c>
      <c r="AN18" s="111">
        <v>0</v>
      </c>
      <c r="AO18" s="130" t="s">
        <v>113</v>
      </c>
      <c r="AP18" s="152">
        <v>0</v>
      </c>
      <c r="AQ18" s="153">
        <v>0</v>
      </c>
      <c r="AR18" s="152">
        <v>0</v>
      </c>
      <c r="AS18" s="111">
        <v>0</v>
      </c>
      <c r="AT18" s="128">
        <v>0</v>
      </c>
      <c r="AU18" s="111">
        <v>0</v>
      </c>
      <c r="AV18" s="111">
        <v>0</v>
      </c>
      <c r="AW18" s="128">
        <v>0</v>
      </c>
      <c r="AX18" s="111">
        <v>0</v>
      </c>
      <c r="AY18" s="111">
        <v>0</v>
      </c>
      <c r="AZ18" s="128">
        <v>0</v>
      </c>
      <c r="BA18" s="111">
        <v>0</v>
      </c>
      <c r="BB18" s="111">
        <v>0</v>
      </c>
      <c r="BC18" s="128">
        <v>0</v>
      </c>
      <c r="BD18" s="111">
        <v>0</v>
      </c>
      <c r="BE18" s="111">
        <v>0</v>
      </c>
      <c r="BF18" s="128">
        <v>0</v>
      </c>
      <c r="BG18" s="111">
        <v>0</v>
      </c>
    </row>
    <row r="19" spans="1:59" s="115" customFormat="1" ht="12" customHeight="1" x14ac:dyDescent="0.3">
      <c r="A19" s="130" t="s">
        <v>114</v>
      </c>
      <c r="B19" s="111">
        <v>1</v>
      </c>
      <c r="C19" s="111">
        <v>0</v>
      </c>
      <c r="D19" s="111">
        <v>0</v>
      </c>
      <c r="E19" s="128">
        <v>0</v>
      </c>
      <c r="F19" s="111">
        <v>0</v>
      </c>
      <c r="G19" s="111">
        <v>0</v>
      </c>
      <c r="H19" s="128">
        <v>0</v>
      </c>
      <c r="I19" s="111">
        <v>0</v>
      </c>
      <c r="J19" s="111">
        <v>0</v>
      </c>
      <c r="K19" s="128">
        <v>0</v>
      </c>
      <c r="L19" s="111">
        <v>0</v>
      </c>
      <c r="M19" s="111">
        <v>0</v>
      </c>
      <c r="N19" s="128">
        <v>0</v>
      </c>
      <c r="O19" s="111">
        <v>0</v>
      </c>
      <c r="P19" s="111">
        <v>0</v>
      </c>
      <c r="Q19" s="128">
        <v>0</v>
      </c>
      <c r="R19" s="111">
        <v>0</v>
      </c>
      <c r="S19" s="111">
        <v>0</v>
      </c>
      <c r="T19" s="128">
        <v>0</v>
      </c>
      <c r="U19" s="111">
        <v>0</v>
      </c>
      <c r="V19" s="130" t="s">
        <v>114</v>
      </c>
      <c r="W19" s="111">
        <v>0</v>
      </c>
      <c r="X19" s="128">
        <v>0</v>
      </c>
      <c r="Y19" s="111">
        <v>0</v>
      </c>
      <c r="Z19" s="111">
        <v>0</v>
      </c>
      <c r="AA19" s="128">
        <v>0</v>
      </c>
      <c r="AB19" s="111">
        <v>0</v>
      </c>
      <c r="AC19" s="111">
        <v>0</v>
      </c>
      <c r="AD19" s="128">
        <v>0</v>
      </c>
      <c r="AE19" s="111">
        <v>0</v>
      </c>
      <c r="AF19" s="111">
        <v>0</v>
      </c>
      <c r="AG19" s="128">
        <v>0</v>
      </c>
      <c r="AH19" s="111">
        <v>0</v>
      </c>
      <c r="AI19" s="111">
        <v>0</v>
      </c>
      <c r="AJ19" s="128">
        <v>0</v>
      </c>
      <c r="AK19" s="111">
        <v>0</v>
      </c>
      <c r="AL19" s="111">
        <v>0</v>
      </c>
      <c r="AM19" s="128">
        <v>0</v>
      </c>
      <c r="AN19" s="111">
        <v>0</v>
      </c>
      <c r="AO19" s="130" t="s">
        <v>114</v>
      </c>
      <c r="AP19" s="152">
        <v>0</v>
      </c>
      <c r="AQ19" s="153">
        <v>0</v>
      </c>
      <c r="AR19" s="152">
        <v>0</v>
      </c>
      <c r="AS19" s="111">
        <v>0</v>
      </c>
      <c r="AT19" s="128">
        <v>0</v>
      </c>
      <c r="AU19" s="111">
        <v>0</v>
      </c>
      <c r="AV19" s="111">
        <v>0</v>
      </c>
      <c r="AW19" s="128">
        <v>0</v>
      </c>
      <c r="AX19" s="111">
        <v>0</v>
      </c>
      <c r="AY19" s="111">
        <v>0</v>
      </c>
      <c r="AZ19" s="128">
        <v>0</v>
      </c>
      <c r="BA19" s="111">
        <v>0</v>
      </c>
      <c r="BB19" s="111">
        <v>0</v>
      </c>
      <c r="BC19" s="128">
        <v>0</v>
      </c>
      <c r="BD19" s="111">
        <v>0</v>
      </c>
      <c r="BE19" s="111">
        <v>0</v>
      </c>
      <c r="BF19" s="128">
        <v>0</v>
      </c>
      <c r="BG19" s="111">
        <v>0</v>
      </c>
    </row>
    <row r="20" spans="1:59" s="132" customFormat="1" ht="22.8" x14ac:dyDescent="0.25">
      <c r="A20" s="131" t="s">
        <v>291</v>
      </c>
      <c r="B20" s="154">
        <v>6</v>
      </c>
      <c r="C20" s="154">
        <v>0</v>
      </c>
      <c r="D20" s="154">
        <v>0</v>
      </c>
      <c r="E20" s="155">
        <v>0</v>
      </c>
      <c r="F20" s="154">
        <v>0</v>
      </c>
      <c r="G20" s="154">
        <v>0</v>
      </c>
      <c r="H20" s="155">
        <v>0</v>
      </c>
      <c r="I20" s="154">
        <v>0</v>
      </c>
      <c r="J20" s="154">
        <v>0</v>
      </c>
      <c r="K20" s="155">
        <v>0</v>
      </c>
      <c r="L20" s="154">
        <v>0</v>
      </c>
      <c r="M20" s="154">
        <v>0</v>
      </c>
      <c r="N20" s="155">
        <v>0</v>
      </c>
      <c r="O20" s="154">
        <v>0</v>
      </c>
      <c r="P20" s="154">
        <v>0</v>
      </c>
      <c r="Q20" s="155">
        <v>0</v>
      </c>
      <c r="R20" s="154">
        <v>0</v>
      </c>
      <c r="S20" s="154">
        <v>0</v>
      </c>
      <c r="T20" s="155">
        <v>0</v>
      </c>
      <c r="U20" s="154">
        <v>0</v>
      </c>
      <c r="V20" s="131" t="s">
        <v>291</v>
      </c>
      <c r="W20" s="154">
        <v>0</v>
      </c>
      <c r="X20" s="155">
        <v>0</v>
      </c>
      <c r="Y20" s="154">
        <v>0</v>
      </c>
      <c r="Z20" s="154">
        <v>0</v>
      </c>
      <c r="AA20" s="155">
        <v>0</v>
      </c>
      <c r="AB20" s="154">
        <v>0</v>
      </c>
      <c r="AC20" s="154">
        <v>0</v>
      </c>
      <c r="AD20" s="155">
        <v>0</v>
      </c>
      <c r="AE20" s="154">
        <v>0</v>
      </c>
      <c r="AF20" s="154">
        <v>0</v>
      </c>
      <c r="AG20" s="155">
        <v>0</v>
      </c>
      <c r="AH20" s="154">
        <v>0</v>
      </c>
      <c r="AI20" s="154">
        <v>0</v>
      </c>
      <c r="AJ20" s="155">
        <v>0</v>
      </c>
      <c r="AK20" s="154">
        <v>0</v>
      </c>
      <c r="AL20" s="154">
        <v>0</v>
      </c>
      <c r="AM20" s="155">
        <v>0</v>
      </c>
      <c r="AN20" s="154">
        <v>0</v>
      </c>
      <c r="AO20" s="131" t="s">
        <v>291</v>
      </c>
      <c r="AP20" s="152">
        <v>0</v>
      </c>
      <c r="AQ20" s="153">
        <v>0</v>
      </c>
      <c r="AR20" s="152">
        <v>0</v>
      </c>
      <c r="AS20" s="154">
        <v>0</v>
      </c>
      <c r="AT20" s="155">
        <v>0</v>
      </c>
      <c r="AU20" s="154">
        <v>0</v>
      </c>
      <c r="AV20" s="154">
        <v>0</v>
      </c>
      <c r="AW20" s="155">
        <v>0</v>
      </c>
      <c r="AX20" s="154">
        <v>0</v>
      </c>
      <c r="AY20" s="154">
        <v>0</v>
      </c>
      <c r="AZ20" s="155">
        <v>0</v>
      </c>
      <c r="BA20" s="154">
        <v>0</v>
      </c>
      <c r="BB20" s="154">
        <v>0</v>
      </c>
      <c r="BC20" s="155">
        <v>0</v>
      </c>
      <c r="BD20" s="154">
        <v>0</v>
      </c>
      <c r="BE20" s="154">
        <v>0</v>
      </c>
      <c r="BF20" s="155">
        <v>0</v>
      </c>
      <c r="BG20" s="154">
        <v>0</v>
      </c>
    </row>
    <row r="21" spans="1:59" s="115" customFormat="1" ht="12" customHeight="1" x14ac:dyDescent="0.3">
      <c r="A21" s="130" t="s">
        <v>116</v>
      </c>
      <c r="B21" s="111">
        <v>8</v>
      </c>
      <c r="C21" s="111">
        <v>1</v>
      </c>
      <c r="D21" s="111">
        <v>0</v>
      </c>
      <c r="E21" s="128">
        <v>0</v>
      </c>
      <c r="F21" s="111">
        <v>0</v>
      </c>
      <c r="G21" s="111">
        <v>0</v>
      </c>
      <c r="H21" s="128">
        <v>0</v>
      </c>
      <c r="I21" s="111">
        <v>0</v>
      </c>
      <c r="J21" s="111">
        <v>1</v>
      </c>
      <c r="K21" s="128">
        <v>12.5</v>
      </c>
      <c r="L21" s="111">
        <v>1</v>
      </c>
      <c r="M21" s="111">
        <v>0</v>
      </c>
      <c r="N21" s="128">
        <v>0</v>
      </c>
      <c r="O21" s="111">
        <v>0</v>
      </c>
      <c r="P21" s="111">
        <v>0</v>
      </c>
      <c r="Q21" s="128">
        <v>0</v>
      </c>
      <c r="R21" s="111">
        <v>0</v>
      </c>
      <c r="S21" s="111">
        <v>0</v>
      </c>
      <c r="T21" s="128">
        <v>0</v>
      </c>
      <c r="U21" s="111">
        <v>0</v>
      </c>
      <c r="V21" s="130" t="s">
        <v>116</v>
      </c>
      <c r="W21" s="111">
        <v>0</v>
      </c>
      <c r="X21" s="128">
        <v>0</v>
      </c>
      <c r="Y21" s="111">
        <v>0</v>
      </c>
      <c r="Z21" s="111">
        <v>0</v>
      </c>
      <c r="AA21" s="128">
        <v>0</v>
      </c>
      <c r="AB21" s="111">
        <v>0</v>
      </c>
      <c r="AC21" s="111">
        <v>0</v>
      </c>
      <c r="AD21" s="128">
        <v>0</v>
      </c>
      <c r="AE21" s="111">
        <v>0</v>
      </c>
      <c r="AF21" s="111">
        <v>0</v>
      </c>
      <c r="AG21" s="128">
        <v>0</v>
      </c>
      <c r="AH21" s="111">
        <v>0</v>
      </c>
      <c r="AI21" s="111">
        <v>0</v>
      </c>
      <c r="AJ21" s="128">
        <v>0</v>
      </c>
      <c r="AK21" s="111">
        <v>0</v>
      </c>
      <c r="AL21" s="111">
        <v>0</v>
      </c>
      <c r="AM21" s="128">
        <v>0</v>
      </c>
      <c r="AN21" s="111">
        <v>0</v>
      </c>
      <c r="AO21" s="130" t="s">
        <v>116</v>
      </c>
      <c r="AP21" s="152">
        <v>0</v>
      </c>
      <c r="AQ21" s="153">
        <v>0</v>
      </c>
      <c r="AR21" s="152">
        <v>0</v>
      </c>
      <c r="AS21" s="111">
        <v>0</v>
      </c>
      <c r="AT21" s="128">
        <v>0</v>
      </c>
      <c r="AU21" s="111">
        <v>0</v>
      </c>
      <c r="AV21" s="111">
        <v>0</v>
      </c>
      <c r="AW21" s="128">
        <v>0</v>
      </c>
      <c r="AX21" s="111">
        <v>0</v>
      </c>
      <c r="AY21" s="111">
        <v>0</v>
      </c>
      <c r="AZ21" s="128">
        <v>0</v>
      </c>
      <c r="BA21" s="111">
        <v>0</v>
      </c>
      <c r="BB21" s="111">
        <v>0</v>
      </c>
      <c r="BC21" s="128">
        <v>0</v>
      </c>
      <c r="BD21" s="111">
        <v>0</v>
      </c>
      <c r="BE21" s="111">
        <v>0</v>
      </c>
      <c r="BF21" s="128">
        <v>0</v>
      </c>
      <c r="BG21" s="111">
        <v>0</v>
      </c>
    </row>
    <row r="22" spans="1:59" s="115" customFormat="1" ht="12" customHeight="1" x14ac:dyDescent="0.3">
      <c r="A22" s="130" t="s">
        <v>292</v>
      </c>
      <c r="B22" s="111">
        <v>2</v>
      </c>
      <c r="C22" s="111">
        <v>0</v>
      </c>
      <c r="D22" s="111">
        <v>0</v>
      </c>
      <c r="E22" s="128">
        <v>0</v>
      </c>
      <c r="F22" s="111">
        <v>0</v>
      </c>
      <c r="G22" s="111">
        <v>0</v>
      </c>
      <c r="H22" s="128">
        <v>0</v>
      </c>
      <c r="I22" s="111">
        <v>0</v>
      </c>
      <c r="J22" s="111">
        <v>0</v>
      </c>
      <c r="K22" s="128">
        <v>0</v>
      </c>
      <c r="L22" s="111">
        <v>0</v>
      </c>
      <c r="M22" s="111">
        <v>0</v>
      </c>
      <c r="N22" s="128">
        <v>0</v>
      </c>
      <c r="O22" s="111">
        <v>0</v>
      </c>
      <c r="P22" s="111">
        <v>0</v>
      </c>
      <c r="Q22" s="128">
        <v>0</v>
      </c>
      <c r="R22" s="111">
        <v>0</v>
      </c>
      <c r="S22" s="111">
        <v>0</v>
      </c>
      <c r="T22" s="128">
        <v>0</v>
      </c>
      <c r="U22" s="111">
        <v>0</v>
      </c>
      <c r="V22" s="130" t="s">
        <v>292</v>
      </c>
      <c r="W22" s="111">
        <v>0</v>
      </c>
      <c r="X22" s="128">
        <v>0</v>
      </c>
      <c r="Y22" s="111">
        <v>0</v>
      </c>
      <c r="Z22" s="111">
        <v>0</v>
      </c>
      <c r="AA22" s="128">
        <v>0</v>
      </c>
      <c r="AB22" s="111">
        <v>0</v>
      </c>
      <c r="AC22" s="111">
        <v>0</v>
      </c>
      <c r="AD22" s="128">
        <v>0</v>
      </c>
      <c r="AE22" s="111">
        <v>0</v>
      </c>
      <c r="AF22" s="111">
        <v>0</v>
      </c>
      <c r="AG22" s="128">
        <v>0</v>
      </c>
      <c r="AH22" s="111">
        <v>0</v>
      </c>
      <c r="AI22" s="111">
        <v>0</v>
      </c>
      <c r="AJ22" s="128">
        <v>0</v>
      </c>
      <c r="AK22" s="111">
        <v>0</v>
      </c>
      <c r="AL22" s="111">
        <v>0</v>
      </c>
      <c r="AM22" s="128">
        <v>0</v>
      </c>
      <c r="AN22" s="111">
        <v>0</v>
      </c>
      <c r="AO22" s="130" t="s">
        <v>292</v>
      </c>
      <c r="AP22" s="152">
        <v>0</v>
      </c>
      <c r="AQ22" s="153">
        <v>0</v>
      </c>
      <c r="AR22" s="152">
        <v>0</v>
      </c>
      <c r="AS22" s="111">
        <v>0</v>
      </c>
      <c r="AT22" s="128">
        <v>0</v>
      </c>
      <c r="AU22" s="111">
        <v>0</v>
      </c>
      <c r="AV22" s="111">
        <v>0</v>
      </c>
      <c r="AW22" s="128">
        <v>0</v>
      </c>
      <c r="AX22" s="111">
        <v>0</v>
      </c>
      <c r="AY22" s="111">
        <v>0</v>
      </c>
      <c r="AZ22" s="128">
        <v>0</v>
      </c>
      <c r="BA22" s="111">
        <v>0</v>
      </c>
      <c r="BB22" s="111">
        <v>0</v>
      </c>
      <c r="BC22" s="128">
        <v>0</v>
      </c>
      <c r="BD22" s="111">
        <v>0</v>
      </c>
      <c r="BE22" s="111">
        <v>0</v>
      </c>
      <c r="BF22" s="128">
        <v>0</v>
      </c>
      <c r="BG22" s="111">
        <v>0</v>
      </c>
    </row>
    <row r="23" spans="1:59" s="115" customFormat="1" ht="12" customHeight="1" x14ac:dyDescent="0.3">
      <c r="A23" s="130" t="s">
        <v>118</v>
      </c>
      <c r="B23" s="111">
        <v>8</v>
      </c>
      <c r="C23" s="111">
        <v>1</v>
      </c>
      <c r="D23" s="111">
        <v>0</v>
      </c>
      <c r="E23" s="128">
        <v>0</v>
      </c>
      <c r="F23" s="111">
        <v>0</v>
      </c>
      <c r="G23" s="111">
        <v>0</v>
      </c>
      <c r="H23" s="128">
        <v>0</v>
      </c>
      <c r="I23" s="111">
        <v>0</v>
      </c>
      <c r="J23" s="111">
        <v>1</v>
      </c>
      <c r="K23" s="128">
        <v>12.5</v>
      </c>
      <c r="L23" s="111">
        <v>1</v>
      </c>
      <c r="M23" s="111">
        <v>0</v>
      </c>
      <c r="N23" s="128">
        <v>0</v>
      </c>
      <c r="O23" s="111">
        <v>0</v>
      </c>
      <c r="P23" s="111">
        <v>0</v>
      </c>
      <c r="Q23" s="128">
        <v>0</v>
      </c>
      <c r="R23" s="111">
        <v>0</v>
      </c>
      <c r="S23" s="111">
        <v>0</v>
      </c>
      <c r="T23" s="128">
        <v>0</v>
      </c>
      <c r="U23" s="111">
        <v>0</v>
      </c>
      <c r="V23" s="130" t="s">
        <v>118</v>
      </c>
      <c r="W23" s="111">
        <v>0</v>
      </c>
      <c r="X23" s="128">
        <v>0</v>
      </c>
      <c r="Y23" s="111">
        <v>0</v>
      </c>
      <c r="Z23" s="111">
        <v>0</v>
      </c>
      <c r="AA23" s="128">
        <v>0</v>
      </c>
      <c r="AB23" s="111">
        <v>0</v>
      </c>
      <c r="AC23" s="111">
        <v>0</v>
      </c>
      <c r="AD23" s="128">
        <v>0</v>
      </c>
      <c r="AE23" s="111">
        <v>0</v>
      </c>
      <c r="AF23" s="111">
        <v>0</v>
      </c>
      <c r="AG23" s="128">
        <v>0</v>
      </c>
      <c r="AH23" s="111">
        <v>0</v>
      </c>
      <c r="AI23" s="111">
        <v>0</v>
      </c>
      <c r="AJ23" s="128">
        <v>0</v>
      </c>
      <c r="AK23" s="111">
        <v>0</v>
      </c>
      <c r="AL23" s="111">
        <v>0</v>
      </c>
      <c r="AM23" s="128">
        <v>0</v>
      </c>
      <c r="AN23" s="111">
        <v>0</v>
      </c>
      <c r="AO23" s="130" t="s">
        <v>118</v>
      </c>
      <c r="AP23" s="152">
        <v>0</v>
      </c>
      <c r="AQ23" s="153">
        <v>0</v>
      </c>
      <c r="AR23" s="152">
        <v>0</v>
      </c>
      <c r="AS23" s="111">
        <v>0</v>
      </c>
      <c r="AT23" s="128">
        <v>0</v>
      </c>
      <c r="AU23" s="111">
        <v>0</v>
      </c>
      <c r="AV23" s="111">
        <v>0</v>
      </c>
      <c r="AW23" s="128">
        <v>0</v>
      </c>
      <c r="AX23" s="111">
        <v>0</v>
      </c>
      <c r="AY23" s="111">
        <v>0</v>
      </c>
      <c r="AZ23" s="128">
        <v>0</v>
      </c>
      <c r="BA23" s="111">
        <v>0</v>
      </c>
      <c r="BB23" s="111">
        <v>0</v>
      </c>
      <c r="BC23" s="128">
        <v>0</v>
      </c>
      <c r="BD23" s="111">
        <v>0</v>
      </c>
      <c r="BE23" s="111">
        <v>0</v>
      </c>
      <c r="BF23" s="128">
        <v>0</v>
      </c>
      <c r="BG23" s="111">
        <v>0</v>
      </c>
    </row>
    <row r="24" spans="1:59" s="115" customFormat="1" ht="12" customHeight="1" x14ac:dyDescent="0.3">
      <c r="A24" s="130" t="s">
        <v>119</v>
      </c>
      <c r="B24" s="111">
        <v>3</v>
      </c>
      <c r="C24" s="111">
        <v>1</v>
      </c>
      <c r="D24" s="111">
        <v>0</v>
      </c>
      <c r="E24" s="128">
        <v>0</v>
      </c>
      <c r="F24" s="111">
        <v>0</v>
      </c>
      <c r="G24" s="111">
        <v>0</v>
      </c>
      <c r="H24" s="128">
        <v>0</v>
      </c>
      <c r="I24" s="111">
        <v>0</v>
      </c>
      <c r="J24" s="111">
        <v>0</v>
      </c>
      <c r="K24" s="128">
        <v>0</v>
      </c>
      <c r="L24" s="111">
        <v>0</v>
      </c>
      <c r="M24" s="111">
        <v>0</v>
      </c>
      <c r="N24" s="128">
        <v>0</v>
      </c>
      <c r="O24" s="111">
        <v>0</v>
      </c>
      <c r="P24" s="111">
        <v>1</v>
      </c>
      <c r="Q24" s="128">
        <v>33.333333333333329</v>
      </c>
      <c r="R24" s="111">
        <v>1</v>
      </c>
      <c r="S24" s="111">
        <v>0</v>
      </c>
      <c r="T24" s="128">
        <v>0</v>
      </c>
      <c r="U24" s="111">
        <v>0</v>
      </c>
      <c r="V24" s="130" t="s">
        <v>119</v>
      </c>
      <c r="W24" s="111">
        <v>0</v>
      </c>
      <c r="X24" s="128">
        <v>0</v>
      </c>
      <c r="Y24" s="111">
        <v>0</v>
      </c>
      <c r="Z24" s="111">
        <v>0</v>
      </c>
      <c r="AA24" s="128">
        <v>0</v>
      </c>
      <c r="AB24" s="111">
        <v>0</v>
      </c>
      <c r="AC24" s="111">
        <v>0</v>
      </c>
      <c r="AD24" s="128">
        <v>0</v>
      </c>
      <c r="AE24" s="111">
        <v>0</v>
      </c>
      <c r="AF24" s="111">
        <v>0</v>
      </c>
      <c r="AG24" s="128">
        <v>0</v>
      </c>
      <c r="AH24" s="111">
        <v>0</v>
      </c>
      <c r="AI24" s="111">
        <v>0</v>
      </c>
      <c r="AJ24" s="128">
        <v>0</v>
      </c>
      <c r="AK24" s="111">
        <v>0</v>
      </c>
      <c r="AL24" s="111">
        <v>0</v>
      </c>
      <c r="AM24" s="128">
        <v>0</v>
      </c>
      <c r="AN24" s="111">
        <v>0</v>
      </c>
      <c r="AO24" s="130" t="s">
        <v>119</v>
      </c>
      <c r="AP24" s="152">
        <v>0</v>
      </c>
      <c r="AQ24" s="153">
        <v>0</v>
      </c>
      <c r="AR24" s="152">
        <v>0</v>
      </c>
      <c r="AS24" s="111">
        <v>0</v>
      </c>
      <c r="AT24" s="128">
        <v>0</v>
      </c>
      <c r="AU24" s="111">
        <v>0</v>
      </c>
      <c r="AV24" s="111">
        <v>0</v>
      </c>
      <c r="AW24" s="128">
        <v>0</v>
      </c>
      <c r="AX24" s="111">
        <v>0</v>
      </c>
      <c r="AY24" s="111">
        <v>0</v>
      </c>
      <c r="AZ24" s="128">
        <v>0</v>
      </c>
      <c r="BA24" s="111">
        <v>0</v>
      </c>
      <c r="BB24" s="111">
        <v>0</v>
      </c>
      <c r="BC24" s="128">
        <v>0</v>
      </c>
      <c r="BD24" s="111">
        <v>0</v>
      </c>
      <c r="BE24" s="111">
        <v>0</v>
      </c>
      <c r="BF24" s="128">
        <v>0</v>
      </c>
      <c r="BG24" s="111">
        <v>0</v>
      </c>
    </row>
    <row r="25" spans="1:59" s="115" customFormat="1" ht="12" customHeight="1" x14ac:dyDescent="0.3">
      <c r="A25" s="130" t="s">
        <v>120</v>
      </c>
      <c r="B25" s="111">
        <v>7</v>
      </c>
      <c r="C25" s="111">
        <v>1</v>
      </c>
      <c r="D25" s="111">
        <v>0</v>
      </c>
      <c r="E25" s="128">
        <v>0</v>
      </c>
      <c r="F25" s="111">
        <v>0</v>
      </c>
      <c r="G25" s="111">
        <v>0</v>
      </c>
      <c r="H25" s="128">
        <v>0</v>
      </c>
      <c r="I25" s="111">
        <v>0</v>
      </c>
      <c r="J25" s="111">
        <v>0</v>
      </c>
      <c r="K25" s="128">
        <v>0</v>
      </c>
      <c r="L25" s="111">
        <v>0</v>
      </c>
      <c r="M25" s="111">
        <v>1</v>
      </c>
      <c r="N25" s="128">
        <v>14.285714285714285</v>
      </c>
      <c r="O25" s="111">
        <v>1</v>
      </c>
      <c r="P25" s="111">
        <v>0</v>
      </c>
      <c r="Q25" s="128">
        <v>0</v>
      </c>
      <c r="R25" s="111">
        <v>0</v>
      </c>
      <c r="S25" s="111">
        <v>0</v>
      </c>
      <c r="T25" s="128">
        <v>0</v>
      </c>
      <c r="U25" s="111">
        <v>0</v>
      </c>
      <c r="V25" s="130" t="s">
        <v>120</v>
      </c>
      <c r="W25" s="111">
        <v>0</v>
      </c>
      <c r="X25" s="128">
        <v>0</v>
      </c>
      <c r="Y25" s="111">
        <v>0</v>
      </c>
      <c r="Z25" s="111">
        <v>0</v>
      </c>
      <c r="AA25" s="128">
        <v>0</v>
      </c>
      <c r="AB25" s="111">
        <v>0</v>
      </c>
      <c r="AC25" s="111">
        <v>0</v>
      </c>
      <c r="AD25" s="128">
        <v>0</v>
      </c>
      <c r="AE25" s="111">
        <v>0</v>
      </c>
      <c r="AF25" s="111">
        <v>0</v>
      </c>
      <c r="AG25" s="128">
        <v>0</v>
      </c>
      <c r="AH25" s="111">
        <v>0</v>
      </c>
      <c r="AI25" s="111">
        <v>0</v>
      </c>
      <c r="AJ25" s="128">
        <v>0</v>
      </c>
      <c r="AK25" s="111">
        <v>0</v>
      </c>
      <c r="AL25" s="111">
        <v>0</v>
      </c>
      <c r="AM25" s="128">
        <v>0</v>
      </c>
      <c r="AN25" s="111">
        <v>0</v>
      </c>
      <c r="AO25" s="130" t="s">
        <v>120</v>
      </c>
      <c r="AP25" s="152">
        <v>0</v>
      </c>
      <c r="AQ25" s="153">
        <v>0</v>
      </c>
      <c r="AR25" s="152">
        <v>0</v>
      </c>
      <c r="AS25" s="111">
        <v>0</v>
      </c>
      <c r="AT25" s="128">
        <v>0</v>
      </c>
      <c r="AU25" s="111">
        <v>0</v>
      </c>
      <c r="AV25" s="111">
        <v>0</v>
      </c>
      <c r="AW25" s="128">
        <v>0</v>
      </c>
      <c r="AX25" s="111">
        <v>0</v>
      </c>
      <c r="AY25" s="111">
        <v>0</v>
      </c>
      <c r="AZ25" s="128">
        <v>0</v>
      </c>
      <c r="BA25" s="111">
        <v>0</v>
      </c>
      <c r="BB25" s="111">
        <v>0</v>
      </c>
      <c r="BC25" s="128">
        <v>0</v>
      </c>
      <c r="BD25" s="111">
        <v>0</v>
      </c>
      <c r="BE25" s="111">
        <v>0</v>
      </c>
      <c r="BF25" s="128">
        <v>0</v>
      </c>
      <c r="BG25" s="111">
        <v>0</v>
      </c>
    </row>
    <row r="26" spans="1:59" s="115" customFormat="1" ht="12" customHeight="1" x14ac:dyDescent="0.3">
      <c r="A26" s="130" t="s">
        <v>121</v>
      </c>
      <c r="B26" s="111">
        <v>5</v>
      </c>
      <c r="C26" s="111">
        <v>5</v>
      </c>
      <c r="D26" s="111">
        <v>0</v>
      </c>
      <c r="E26" s="128">
        <v>0</v>
      </c>
      <c r="F26" s="111">
        <v>0</v>
      </c>
      <c r="G26" s="111">
        <v>0</v>
      </c>
      <c r="H26" s="128">
        <v>0</v>
      </c>
      <c r="I26" s="111">
        <v>0</v>
      </c>
      <c r="J26" s="111">
        <v>2</v>
      </c>
      <c r="K26" s="128">
        <v>40</v>
      </c>
      <c r="L26" s="111">
        <v>2</v>
      </c>
      <c r="M26" s="111">
        <v>1</v>
      </c>
      <c r="N26" s="128">
        <v>20</v>
      </c>
      <c r="O26" s="111">
        <v>1</v>
      </c>
      <c r="P26" s="111">
        <v>2</v>
      </c>
      <c r="Q26" s="128">
        <v>40</v>
      </c>
      <c r="R26" s="111">
        <v>2</v>
      </c>
      <c r="S26" s="111">
        <v>0</v>
      </c>
      <c r="T26" s="128">
        <v>0</v>
      </c>
      <c r="U26" s="111">
        <v>0</v>
      </c>
      <c r="V26" s="130" t="s">
        <v>121</v>
      </c>
      <c r="W26" s="111">
        <v>0</v>
      </c>
      <c r="X26" s="128">
        <v>0</v>
      </c>
      <c r="Y26" s="111">
        <v>0</v>
      </c>
      <c r="Z26" s="111">
        <v>0</v>
      </c>
      <c r="AA26" s="128">
        <v>0</v>
      </c>
      <c r="AB26" s="111">
        <v>0</v>
      </c>
      <c r="AC26" s="111">
        <v>0</v>
      </c>
      <c r="AD26" s="128">
        <v>0</v>
      </c>
      <c r="AE26" s="111">
        <v>0</v>
      </c>
      <c r="AF26" s="111">
        <v>0</v>
      </c>
      <c r="AG26" s="128">
        <v>0</v>
      </c>
      <c r="AH26" s="111">
        <v>0</v>
      </c>
      <c r="AI26" s="111">
        <v>0</v>
      </c>
      <c r="AJ26" s="128">
        <v>0</v>
      </c>
      <c r="AK26" s="111">
        <v>0</v>
      </c>
      <c r="AL26" s="111">
        <v>0</v>
      </c>
      <c r="AM26" s="128">
        <v>0</v>
      </c>
      <c r="AN26" s="111">
        <v>0</v>
      </c>
      <c r="AO26" s="130" t="s">
        <v>121</v>
      </c>
      <c r="AP26" s="152">
        <v>0</v>
      </c>
      <c r="AQ26" s="153">
        <v>0</v>
      </c>
      <c r="AR26" s="152">
        <v>0</v>
      </c>
      <c r="AS26" s="111">
        <v>0</v>
      </c>
      <c r="AT26" s="128">
        <v>0</v>
      </c>
      <c r="AU26" s="111">
        <v>0</v>
      </c>
      <c r="AV26" s="111">
        <v>0</v>
      </c>
      <c r="AW26" s="128">
        <v>0</v>
      </c>
      <c r="AX26" s="111">
        <v>0</v>
      </c>
      <c r="AY26" s="111">
        <v>0</v>
      </c>
      <c r="AZ26" s="128">
        <v>0</v>
      </c>
      <c r="BA26" s="111">
        <v>0</v>
      </c>
      <c r="BB26" s="111">
        <v>0</v>
      </c>
      <c r="BC26" s="128">
        <v>0</v>
      </c>
      <c r="BD26" s="111">
        <v>0</v>
      </c>
      <c r="BE26" s="111">
        <v>0</v>
      </c>
      <c r="BF26" s="128">
        <v>0</v>
      </c>
      <c r="BG26" s="111">
        <v>0</v>
      </c>
    </row>
    <row r="27" spans="1:59" s="115" customFormat="1" ht="12" customHeight="1" x14ac:dyDescent="0.3">
      <c r="A27" s="130" t="s">
        <v>122</v>
      </c>
      <c r="B27" s="111">
        <v>18</v>
      </c>
      <c r="C27" s="111">
        <v>10</v>
      </c>
      <c r="D27" s="111">
        <v>0</v>
      </c>
      <c r="E27" s="128">
        <v>0</v>
      </c>
      <c r="F27" s="111">
        <v>0</v>
      </c>
      <c r="G27" s="111">
        <v>0</v>
      </c>
      <c r="H27" s="128">
        <v>0</v>
      </c>
      <c r="I27" s="111">
        <v>0</v>
      </c>
      <c r="J27" s="111">
        <v>5</v>
      </c>
      <c r="K27" s="128">
        <v>27.777777777777779</v>
      </c>
      <c r="L27" s="111">
        <v>5</v>
      </c>
      <c r="M27" s="111">
        <v>2</v>
      </c>
      <c r="N27" s="128">
        <v>11.111111111111111</v>
      </c>
      <c r="O27" s="111">
        <v>2</v>
      </c>
      <c r="P27" s="111">
        <v>3</v>
      </c>
      <c r="Q27" s="128">
        <v>16.666666666666664</v>
      </c>
      <c r="R27" s="111">
        <v>3</v>
      </c>
      <c r="S27" s="111">
        <v>0</v>
      </c>
      <c r="T27" s="128">
        <v>0</v>
      </c>
      <c r="U27" s="111">
        <v>0</v>
      </c>
      <c r="V27" s="130" t="s">
        <v>122</v>
      </c>
      <c r="W27" s="111">
        <v>0</v>
      </c>
      <c r="X27" s="128">
        <v>0</v>
      </c>
      <c r="Y27" s="111">
        <v>0</v>
      </c>
      <c r="Z27" s="111">
        <v>0</v>
      </c>
      <c r="AA27" s="128">
        <v>0</v>
      </c>
      <c r="AB27" s="111">
        <v>0</v>
      </c>
      <c r="AC27" s="111">
        <v>0</v>
      </c>
      <c r="AD27" s="128">
        <v>0</v>
      </c>
      <c r="AE27" s="111">
        <v>0</v>
      </c>
      <c r="AF27" s="111">
        <v>0</v>
      </c>
      <c r="AG27" s="128">
        <v>0</v>
      </c>
      <c r="AH27" s="111">
        <v>0</v>
      </c>
      <c r="AI27" s="111">
        <v>0</v>
      </c>
      <c r="AJ27" s="128">
        <v>0</v>
      </c>
      <c r="AK27" s="111">
        <v>0</v>
      </c>
      <c r="AL27" s="111">
        <v>0</v>
      </c>
      <c r="AM27" s="128">
        <v>0</v>
      </c>
      <c r="AN27" s="111">
        <v>0</v>
      </c>
      <c r="AO27" s="130" t="s">
        <v>122</v>
      </c>
      <c r="AP27" s="152">
        <v>0</v>
      </c>
      <c r="AQ27" s="153">
        <v>0</v>
      </c>
      <c r="AR27" s="152">
        <v>0</v>
      </c>
      <c r="AS27" s="111">
        <v>0</v>
      </c>
      <c r="AT27" s="128">
        <v>0</v>
      </c>
      <c r="AU27" s="111">
        <v>0</v>
      </c>
      <c r="AV27" s="111">
        <v>0</v>
      </c>
      <c r="AW27" s="128">
        <v>0</v>
      </c>
      <c r="AX27" s="111">
        <v>0</v>
      </c>
      <c r="AY27" s="111">
        <v>0</v>
      </c>
      <c r="AZ27" s="128">
        <v>0</v>
      </c>
      <c r="BA27" s="111">
        <v>0</v>
      </c>
      <c r="BB27" s="111">
        <v>0</v>
      </c>
      <c r="BC27" s="128">
        <v>0</v>
      </c>
      <c r="BD27" s="111">
        <v>0</v>
      </c>
      <c r="BE27" s="111">
        <v>0</v>
      </c>
      <c r="BF27" s="128">
        <v>0</v>
      </c>
      <c r="BG27" s="111">
        <v>0</v>
      </c>
    </row>
    <row r="28" spans="1:59" s="115" customFormat="1" ht="12" customHeight="1" x14ac:dyDescent="0.3">
      <c r="A28" s="130" t="s">
        <v>123</v>
      </c>
      <c r="B28" s="111">
        <v>40</v>
      </c>
      <c r="C28" s="111">
        <v>8</v>
      </c>
      <c r="D28" s="111">
        <v>0</v>
      </c>
      <c r="E28" s="128">
        <v>0</v>
      </c>
      <c r="F28" s="111">
        <v>0</v>
      </c>
      <c r="G28" s="111">
        <v>0</v>
      </c>
      <c r="H28" s="128">
        <v>0</v>
      </c>
      <c r="I28" s="111">
        <v>0</v>
      </c>
      <c r="J28" s="111">
        <v>0</v>
      </c>
      <c r="K28" s="128">
        <v>0</v>
      </c>
      <c r="L28" s="111">
        <v>0</v>
      </c>
      <c r="M28" s="111">
        <v>5</v>
      </c>
      <c r="N28" s="128">
        <v>12.5</v>
      </c>
      <c r="O28" s="111">
        <v>5</v>
      </c>
      <c r="P28" s="111">
        <v>1</v>
      </c>
      <c r="Q28" s="128">
        <v>2.5</v>
      </c>
      <c r="R28" s="111">
        <v>1</v>
      </c>
      <c r="S28" s="111">
        <v>0</v>
      </c>
      <c r="T28" s="128">
        <v>0</v>
      </c>
      <c r="U28" s="111">
        <v>0</v>
      </c>
      <c r="V28" s="130" t="s">
        <v>123</v>
      </c>
      <c r="W28" s="111">
        <v>0</v>
      </c>
      <c r="X28" s="128">
        <v>0</v>
      </c>
      <c r="Y28" s="111">
        <v>0</v>
      </c>
      <c r="Z28" s="111">
        <v>0</v>
      </c>
      <c r="AA28" s="128">
        <v>0</v>
      </c>
      <c r="AB28" s="111">
        <v>0</v>
      </c>
      <c r="AC28" s="111">
        <v>2</v>
      </c>
      <c r="AD28" s="128">
        <v>5</v>
      </c>
      <c r="AE28" s="111">
        <v>2</v>
      </c>
      <c r="AF28" s="111">
        <v>0</v>
      </c>
      <c r="AG28" s="128">
        <v>0</v>
      </c>
      <c r="AH28" s="111">
        <v>0</v>
      </c>
      <c r="AI28" s="111">
        <v>0</v>
      </c>
      <c r="AJ28" s="128">
        <v>0</v>
      </c>
      <c r="AK28" s="111">
        <v>0</v>
      </c>
      <c r="AL28" s="111">
        <v>0</v>
      </c>
      <c r="AM28" s="128">
        <v>0</v>
      </c>
      <c r="AN28" s="111">
        <v>0</v>
      </c>
      <c r="AO28" s="130" t="s">
        <v>123</v>
      </c>
      <c r="AP28" s="152">
        <v>0</v>
      </c>
      <c r="AQ28" s="153">
        <v>0</v>
      </c>
      <c r="AR28" s="152">
        <v>0</v>
      </c>
      <c r="AS28" s="111">
        <v>0</v>
      </c>
      <c r="AT28" s="128">
        <v>0</v>
      </c>
      <c r="AU28" s="111">
        <v>0</v>
      </c>
      <c r="AV28" s="111">
        <v>0</v>
      </c>
      <c r="AW28" s="128">
        <v>0</v>
      </c>
      <c r="AX28" s="111">
        <v>0</v>
      </c>
      <c r="AY28" s="111">
        <v>0</v>
      </c>
      <c r="AZ28" s="128">
        <v>0</v>
      </c>
      <c r="BA28" s="111">
        <v>0</v>
      </c>
      <c r="BB28" s="111">
        <v>0</v>
      </c>
      <c r="BC28" s="128">
        <v>0</v>
      </c>
      <c r="BD28" s="111">
        <v>0</v>
      </c>
      <c r="BE28" s="111">
        <v>0</v>
      </c>
      <c r="BF28" s="128">
        <v>0</v>
      </c>
      <c r="BG28" s="111">
        <v>0</v>
      </c>
    </row>
    <row r="29" spans="1:59" s="115" customFormat="1" ht="12" customHeight="1" x14ac:dyDescent="0.3">
      <c r="A29" s="130" t="s">
        <v>124</v>
      </c>
      <c r="B29" s="111">
        <v>17</v>
      </c>
      <c r="C29" s="111">
        <v>10</v>
      </c>
      <c r="D29" s="111">
        <v>0</v>
      </c>
      <c r="E29" s="128">
        <v>0</v>
      </c>
      <c r="F29" s="111">
        <v>0</v>
      </c>
      <c r="G29" s="111">
        <v>0</v>
      </c>
      <c r="H29" s="128">
        <v>0</v>
      </c>
      <c r="I29" s="111">
        <v>0</v>
      </c>
      <c r="J29" s="111">
        <v>2</v>
      </c>
      <c r="K29" s="128">
        <v>11.76470588235294</v>
      </c>
      <c r="L29" s="111">
        <v>2</v>
      </c>
      <c r="M29" s="111">
        <v>4</v>
      </c>
      <c r="N29" s="128">
        <v>23.52941176470588</v>
      </c>
      <c r="O29" s="111">
        <v>4</v>
      </c>
      <c r="P29" s="111">
        <v>3</v>
      </c>
      <c r="Q29" s="128">
        <v>17.647058823529413</v>
      </c>
      <c r="R29" s="111">
        <v>3</v>
      </c>
      <c r="S29" s="111">
        <v>0</v>
      </c>
      <c r="T29" s="128">
        <v>0</v>
      </c>
      <c r="U29" s="111">
        <v>0</v>
      </c>
      <c r="V29" s="130" t="s">
        <v>124</v>
      </c>
      <c r="W29" s="111">
        <v>0</v>
      </c>
      <c r="X29" s="128">
        <v>0</v>
      </c>
      <c r="Y29" s="111">
        <v>0</v>
      </c>
      <c r="Z29" s="111">
        <v>0</v>
      </c>
      <c r="AA29" s="128">
        <v>0</v>
      </c>
      <c r="AB29" s="111">
        <v>0</v>
      </c>
      <c r="AC29" s="111">
        <v>0</v>
      </c>
      <c r="AD29" s="128">
        <v>0</v>
      </c>
      <c r="AE29" s="111">
        <v>0</v>
      </c>
      <c r="AF29" s="111">
        <v>0</v>
      </c>
      <c r="AG29" s="128">
        <v>0</v>
      </c>
      <c r="AH29" s="111">
        <v>0</v>
      </c>
      <c r="AI29" s="111">
        <v>0</v>
      </c>
      <c r="AJ29" s="128">
        <v>0</v>
      </c>
      <c r="AK29" s="111">
        <v>0</v>
      </c>
      <c r="AL29" s="111">
        <v>0</v>
      </c>
      <c r="AM29" s="128">
        <v>0</v>
      </c>
      <c r="AN29" s="111">
        <v>0</v>
      </c>
      <c r="AO29" s="130" t="s">
        <v>124</v>
      </c>
      <c r="AP29" s="152">
        <v>0</v>
      </c>
      <c r="AQ29" s="153">
        <v>0</v>
      </c>
      <c r="AR29" s="152">
        <v>0</v>
      </c>
      <c r="AS29" s="111">
        <v>0</v>
      </c>
      <c r="AT29" s="128">
        <v>0</v>
      </c>
      <c r="AU29" s="111">
        <v>0</v>
      </c>
      <c r="AV29" s="111">
        <v>0</v>
      </c>
      <c r="AW29" s="128">
        <v>0</v>
      </c>
      <c r="AX29" s="111">
        <v>0</v>
      </c>
      <c r="AY29" s="111">
        <v>0</v>
      </c>
      <c r="AZ29" s="128">
        <v>0</v>
      </c>
      <c r="BA29" s="111">
        <v>0</v>
      </c>
      <c r="BB29" s="111">
        <v>0</v>
      </c>
      <c r="BC29" s="128">
        <v>0</v>
      </c>
      <c r="BD29" s="111">
        <v>0</v>
      </c>
      <c r="BE29" s="111">
        <v>1</v>
      </c>
      <c r="BF29" s="128">
        <v>5.8823529411764701</v>
      </c>
      <c r="BG29" s="111">
        <v>1</v>
      </c>
    </row>
    <row r="30" spans="1:59" s="115" customFormat="1" ht="12" customHeight="1" x14ac:dyDescent="0.3">
      <c r="A30" s="130" t="s">
        <v>293</v>
      </c>
      <c r="B30" s="111">
        <v>5</v>
      </c>
      <c r="C30" s="111">
        <v>0</v>
      </c>
      <c r="D30" s="111">
        <v>0</v>
      </c>
      <c r="E30" s="128">
        <v>0</v>
      </c>
      <c r="F30" s="111">
        <v>0</v>
      </c>
      <c r="G30" s="111">
        <v>0</v>
      </c>
      <c r="H30" s="128">
        <v>0</v>
      </c>
      <c r="I30" s="111">
        <v>0</v>
      </c>
      <c r="J30" s="111">
        <v>0</v>
      </c>
      <c r="K30" s="128">
        <v>0</v>
      </c>
      <c r="L30" s="111">
        <v>0</v>
      </c>
      <c r="M30" s="111">
        <v>0</v>
      </c>
      <c r="N30" s="128">
        <v>0</v>
      </c>
      <c r="O30" s="111">
        <v>0</v>
      </c>
      <c r="P30" s="111">
        <v>0</v>
      </c>
      <c r="Q30" s="128">
        <v>0</v>
      </c>
      <c r="R30" s="111">
        <v>0</v>
      </c>
      <c r="S30" s="111">
        <v>0</v>
      </c>
      <c r="T30" s="128">
        <v>0</v>
      </c>
      <c r="U30" s="111">
        <v>0</v>
      </c>
      <c r="V30" s="130" t="s">
        <v>293</v>
      </c>
      <c r="W30" s="111">
        <v>0</v>
      </c>
      <c r="X30" s="128">
        <v>0</v>
      </c>
      <c r="Y30" s="111">
        <v>0</v>
      </c>
      <c r="Z30" s="111">
        <v>0</v>
      </c>
      <c r="AA30" s="128">
        <v>0</v>
      </c>
      <c r="AB30" s="111">
        <v>0</v>
      </c>
      <c r="AC30" s="111">
        <v>0</v>
      </c>
      <c r="AD30" s="128">
        <v>0</v>
      </c>
      <c r="AE30" s="111">
        <v>0</v>
      </c>
      <c r="AF30" s="111">
        <v>0</v>
      </c>
      <c r="AG30" s="128">
        <v>0</v>
      </c>
      <c r="AH30" s="111">
        <v>0</v>
      </c>
      <c r="AI30" s="111">
        <v>0</v>
      </c>
      <c r="AJ30" s="128">
        <v>0</v>
      </c>
      <c r="AK30" s="111">
        <v>0</v>
      </c>
      <c r="AL30" s="111">
        <v>0</v>
      </c>
      <c r="AM30" s="128">
        <v>0</v>
      </c>
      <c r="AN30" s="111">
        <v>0</v>
      </c>
      <c r="AO30" s="130" t="s">
        <v>293</v>
      </c>
      <c r="AP30" s="152">
        <v>0</v>
      </c>
      <c r="AQ30" s="153">
        <v>0</v>
      </c>
      <c r="AR30" s="152">
        <v>0</v>
      </c>
      <c r="AS30" s="111">
        <v>0</v>
      </c>
      <c r="AT30" s="128">
        <v>0</v>
      </c>
      <c r="AU30" s="111">
        <v>0</v>
      </c>
      <c r="AV30" s="111">
        <v>0</v>
      </c>
      <c r="AW30" s="128">
        <v>0</v>
      </c>
      <c r="AX30" s="111">
        <v>0</v>
      </c>
      <c r="AY30" s="111">
        <v>0</v>
      </c>
      <c r="AZ30" s="128">
        <v>0</v>
      </c>
      <c r="BA30" s="111">
        <v>0</v>
      </c>
      <c r="BB30" s="111">
        <v>0</v>
      </c>
      <c r="BC30" s="128">
        <v>0</v>
      </c>
      <c r="BD30" s="111">
        <v>0</v>
      </c>
      <c r="BE30" s="111">
        <v>0</v>
      </c>
      <c r="BF30" s="128">
        <v>0</v>
      </c>
      <c r="BG30" s="111">
        <v>0</v>
      </c>
    </row>
    <row r="31" spans="1:59" s="115" customFormat="1" ht="12" customHeight="1" x14ac:dyDescent="0.3">
      <c r="A31" s="130" t="s">
        <v>126</v>
      </c>
      <c r="B31" s="111">
        <v>7</v>
      </c>
      <c r="C31" s="111">
        <v>2</v>
      </c>
      <c r="D31" s="111">
        <v>0</v>
      </c>
      <c r="E31" s="128">
        <v>0</v>
      </c>
      <c r="F31" s="111">
        <v>0</v>
      </c>
      <c r="G31" s="111">
        <v>0</v>
      </c>
      <c r="H31" s="128">
        <v>0</v>
      </c>
      <c r="I31" s="111">
        <v>0</v>
      </c>
      <c r="J31" s="111">
        <v>1</v>
      </c>
      <c r="K31" s="128">
        <v>14.285714285714285</v>
      </c>
      <c r="L31" s="111">
        <v>1</v>
      </c>
      <c r="M31" s="111">
        <v>1</v>
      </c>
      <c r="N31" s="128">
        <v>14.285714285714285</v>
      </c>
      <c r="O31" s="111">
        <v>1</v>
      </c>
      <c r="P31" s="111">
        <v>0</v>
      </c>
      <c r="Q31" s="128">
        <v>0</v>
      </c>
      <c r="R31" s="111">
        <v>0</v>
      </c>
      <c r="S31" s="111">
        <v>0</v>
      </c>
      <c r="T31" s="128">
        <v>0</v>
      </c>
      <c r="U31" s="111">
        <v>0</v>
      </c>
      <c r="V31" s="130" t="s">
        <v>126</v>
      </c>
      <c r="W31" s="111">
        <v>0</v>
      </c>
      <c r="X31" s="128">
        <v>0</v>
      </c>
      <c r="Y31" s="111">
        <v>0</v>
      </c>
      <c r="Z31" s="111">
        <v>0</v>
      </c>
      <c r="AA31" s="128">
        <v>0</v>
      </c>
      <c r="AB31" s="111">
        <v>0</v>
      </c>
      <c r="AC31" s="111">
        <v>0</v>
      </c>
      <c r="AD31" s="128">
        <v>0</v>
      </c>
      <c r="AE31" s="111">
        <v>0</v>
      </c>
      <c r="AF31" s="111">
        <v>0</v>
      </c>
      <c r="AG31" s="128">
        <v>0</v>
      </c>
      <c r="AH31" s="111">
        <v>0</v>
      </c>
      <c r="AI31" s="111">
        <v>0</v>
      </c>
      <c r="AJ31" s="128">
        <v>0</v>
      </c>
      <c r="AK31" s="111">
        <v>0</v>
      </c>
      <c r="AL31" s="111">
        <v>0</v>
      </c>
      <c r="AM31" s="128">
        <v>0</v>
      </c>
      <c r="AN31" s="111">
        <v>0</v>
      </c>
      <c r="AO31" s="130" t="s">
        <v>126</v>
      </c>
      <c r="AP31" s="152">
        <v>0</v>
      </c>
      <c r="AQ31" s="153">
        <v>0</v>
      </c>
      <c r="AR31" s="152">
        <v>0</v>
      </c>
      <c r="AS31" s="111">
        <v>0</v>
      </c>
      <c r="AT31" s="128">
        <v>0</v>
      </c>
      <c r="AU31" s="111">
        <v>0</v>
      </c>
      <c r="AV31" s="111">
        <v>0</v>
      </c>
      <c r="AW31" s="128">
        <v>0</v>
      </c>
      <c r="AX31" s="111">
        <v>0</v>
      </c>
      <c r="AY31" s="111">
        <v>0</v>
      </c>
      <c r="AZ31" s="128">
        <v>0</v>
      </c>
      <c r="BA31" s="111">
        <v>0</v>
      </c>
      <c r="BB31" s="111">
        <v>0</v>
      </c>
      <c r="BC31" s="128">
        <v>0</v>
      </c>
      <c r="BD31" s="111">
        <v>0</v>
      </c>
      <c r="BE31" s="111">
        <v>0</v>
      </c>
      <c r="BF31" s="128">
        <v>0</v>
      </c>
      <c r="BG31" s="111">
        <v>0</v>
      </c>
    </row>
    <row r="32" spans="1:59" s="115" customFormat="1" ht="12" customHeight="1" x14ac:dyDescent="0.3">
      <c r="A32" s="130" t="s">
        <v>127</v>
      </c>
      <c r="B32" s="111">
        <v>11</v>
      </c>
      <c r="C32" s="111">
        <v>6</v>
      </c>
      <c r="D32" s="111">
        <v>0</v>
      </c>
      <c r="E32" s="128">
        <v>0</v>
      </c>
      <c r="F32" s="111">
        <v>0</v>
      </c>
      <c r="G32" s="111">
        <v>0</v>
      </c>
      <c r="H32" s="128">
        <v>0</v>
      </c>
      <c r="I32" s="111">
        <v>0</v>
      </c>
      <c r="J32" s="111">
        <v>1</v>
      </c>
      <c r="K32" s="128">
        <v>9.0909090909090917</v>
      </c>
      <c r="L32" s="111">
        <v>1</v>
      </c>
      <c r="M32" s="111">
        <v>5</v>
      </c>
      <c r="N32" s="128">
        <v>45.454545454545453</v>
      </c>
      <c r="O32" s="111">
        <v>5</v>
      </c>
      <c r="P32" s="111">
        <v>0</v>
      </c>
      <c r="Q32" s="128">
        <v>0</v>
      </c>
      <c r="R32" s="111">
        <v>0</v>
      </c>
      <c r="S32" s="111">
        <v>0</v>
      </c>
      <c r="T32" s="128">
        <v>0</v>
      </c>
      <c r="U32" s="111">
        <v>0</v>
      </c>
      <c r="V32" s="130" t="s">
        <v>127</v>
      </c>
      <c r="W32" s="111">
        <v>0</v>
      </c>
      <c r="X32" s="128">
        <v>0</v>
      </c>
      <c r="Y32" s="111">
        <v>0</v>
      </c>
      <c r="Z32" s="111">
        <v>0</v>
      </c>
      <c r="AA32" s="128">
        <v>0</v>
      </c>
      <c r="AB32" s="111">
        <v>0</v>
      </c>
      <c r="AC32" s="111">
        <v>0</v>
      </c>
      <c r="AD32" s="128">
        <v>0</v>
      </c>
      <c r="AE32" s="111">
        <v>0</v>
      </c>
      <c r="AF32" s="111">
        <v>0</v>
      </c>
      <c r="AG32" s="128">
        <v>0</v>
      </c>
      <c r="AH32" s="111">
        <v>0</v>
      </c>
      <c r="AI32" s="111">
        <v>0</v>
      </c>
      <c r="AJ32" s="128">
        <v>0</v>
      </c>
      <c r="AK32" s="111">
        <v>0</v>
      </c>
      <c r="AL32" s="111">
        <v>0</v>
      </c>
      <c r="AM32" s="128">
        <v>0</v>
      </c>
      <c r="AN32" s="111">
        <v>0</v>
      </c>
      <c r="AO32" s="130" t="s">
        <v>127</v>
      </c>
      <c r="AP32" s="152">
        <v>0</v>
      </c>
      <c r="AQ32" s="153">
        <v>0</v>
      </c>
      <c r="AR32" s="152">
        <v>0</v>
      </c>
      <c r="AS32" s="111">
        <v>0</v>
      </c>
      <c r="AT32" s="128">
        <v>0</v>
      </c>
      <c r="AU32" s="111">
        <v>0</v>
      </c>
      <c r="AV32" s="111">
        <v>0</v>
      </c>
      <c r="AW32" s="128">
        <v>0</v>
      </c>
      <c r="AX32" s="111">
        <v>0</v>
      </c>
      <c r="AY32" s="111">
        <v>0</v>
      </c>
      <c r="AZ32" s="128">
        <v>0</v>
      </c>
      <c r="BA32" s="111">
        <v>0</v>
      </c>
      <c r="BB32" s="111">
        <v>0</v>
      </c>
      <c r="BC32" s="128">
        <v>0</v>
      </c>
      <c r="BD32" s="111">
        <v>0</v>
      </c>
      <c r="BE32" s="111">
        <v>0</v>
      </c>
      <c r="BF32" s="128">
        <v>0</v>
      </c>
      <c r="BG32" s="111">
        <v>0</v>
      </c>
    </row>
    <row r="33" spans="1:59" s="115" customFormat="1" ht="12" customHeight="1" x14ac:dyDescent="0.3">
      <c r="A33" s="130" t="s">
        <v>294</v>
      </c>
      <c r="B33" s="111">
        <v>1</v>
      </c>
      <c r="C33" s="111">
        <v>0</v>
      </c>
      <c r="D33" s="111">
        <v>0</v>
      </c>
      <c r="E33" s="128">
        <v>0</v>
      </c>
      <c r="F33" s="111">
        <v>0</v>
      </c>
      <c r="G33" s="111">
        <v>0</v>
      </c>
      <c r="H33" s="128">
        <v>0</v>
      </c>
      <c r="I33" s="111">
        <v>0</v>
      </c>
      <c r="J33" s="111">
        <v>0</v>
      </c>
      <c r="K33" s="128">
        <v>0</v>
      </c>
      <c r="L33" s="111">
        <v>0</v>
      </c>
      <c r="M33" s="111">
        <v>0</v>
      </c>
      <c r="N33" s="128">
        <v>0</v>
      </c>
      <c r="O33" s="111">
        <v>0</v>
      </c>
      <c r="P33" s="111">
        <v>0</v>
      </c>
      <c r="Q33" s="128">
        <v>0</v>
      </c>
      <c r="R33" s="111">
        <v>0</v>
      </c>
      <c r="S33" s="111">
        <v>0</v>
      </c>
      <c r="T33" s="128">
        <v>0</v>
      </c>
      <c r="U33" s="111">
        <v>0</v>
      </c>
      <c r="V33" s="130" t="s">
        <v>294</v>
      </c>
      <c r="W33" s="111">
        <v>0</v>
      </c>
      <c r="X33" s="128">
        <v>0</v>
      </c>
      <c r="Y33" s="111">
        <v>0</v>
      </c>
      <c r="Z33" s="111">
        <v>0</v>
      </c>
      <c r="AA33" s="128">
        <v>0</v>
      </c>
      <c r="AB33" s="111">
        <v>0</v>
      </c>
      <c r="AC33" s="111">
        <v>0</v>
      </c>
      <c r="AD33" s="128">
        <v>0</v>
      </c>
      <c r="AE33" s="111">
        <v>0</v>
      </c>
      <c r="AF33" s="111">
        <v>0</v>
      </c>
      <c r="AG33" s="128">
        <v>0</v>
      </c>
      <c r="AH33" s="111">
        <v>0</v>
      </c>
      <c r="AI33" s="111">
        <v>0</v>
      </c>
      <c r="AJ33" s="128">
        <v>0</v>
      </c>
      <c r="AK33" s="111">
        <v>0</v>
      </c>
      <c r="AL33" s="111">
        <v>0</v>
      </c>
      <c r="AM33" s="128">
        <v>0</v>
      </c>
      <c r="AN33" s="111">
        <v>0</v>
      </c>
      <c r="AO33" s="130" t="s">
        <v>294</v>
      </c>
      <c r="AP33" s="152">
        <v>0</v>
      </c>
      <c r="AQ33" s="153">
        <v>0</v>
      </c>
      <c r="AR33" s="152">
        <v>0</v>
      </c>
      <c r="AS33" s="111">
        <v>0</v>
      </c>
      <c r="AT33" s="128">
        <v>0</v>
      </c>
      <c r="AU33" s="111">
        <v>0</v>
      </c>
      <c r="AV33" s="111">
        <v>0</v>
      </c>
      <c r="AW33" s="128">
        <v>0</v>
      </c>
      <c r="AX33" s="111">
        <v>0</v>
      </c>
      <c r="AY33" s="111">
        <v>0</v>
      </c>
      <c r="AZ33" s="128">
        <v>0</v>
      </c>
      <c r="BA33" s="111">
        <v>0</v>
      </c>
      <c r="BB33" s="111">
        <v>0</v>
      </c>
      <c r="BC33" s="128">
        <v>0</v>
      </c>
      <c r="BD33" s="111">
        <v>0</v>
      </c>
      <c r="BE33" s="111">
        <v>0</v>
      </c>
      <c r="BF33" s="128">
        <v>0</v>
      </c>
      <c r="BG33" s="111">
        <v>0</v>
      </c>
    </row>
    <row r="34" spans="1:59" s="115" customFormat="1" ht="12" customHeight="1" x14ac:dyDescent="0.3">
      <c r="A34" s="130" t="s">
        <v>129</v>
      </c>
      <c r="B34" s="111">
        <v>1</v>
      </c>
      <c r="C34" s="111">
        <v>1</v>
      </c>
      <c r="D34" s="111">
        <v>0</v>
      </c>
      <c r="E34" s="128">
        <v>0</v>
      </c>
      <c r="F34" s="111">
        <v>0</v>
      </c>
      <c r="G34" s="111">
        <v>0</v>
      </c>
      <c r="H34" s="128">
        <v>0</v>
      </c>
      <c r="I34" s="111">
        <v>0</v>
      </c>
      <c r="J34" s="111">
        <v>0</v>
      </c>
      <c r="K34" s="128">
        <v>0</v>
      </c>
      <c r="L34" s="111">
        <v>0</v>
      </c>
      <c r="M34" s="111">
        <v>0</v>
      </c>
      <c r="N34" s="128">
        <v>0</v>
      </c>
      <c r="O34" s="111">
        <v>0</v>
      </c>
      <c r="P34" s="111">
        <v>0</v>
      </c>
      <c r="Q34" s="128">
        <v>0</v>
      </c>
      <c r="R34" s="111">
        <v>0</v>
      </c>
      <c r="S34" s="111">
        <v>0</v>
      </c>
      <c r="T34" s="128">
        <v>0</v>
      </c>
      <c r="U34" s="111">
        <v>0</v>
      </c>
      <c r="V34" s="130" t="s">
        <v>129</v>
      </c>
      <c r="W34" s="111">
        <v>0</v>
      </c>
      <c r="X34" s="128">
        <v>0</v>
      </c>
      <c r="Y34" s="111">
        <v>0</v>
      </c>
      <c r="Z34" s="111">
        <v>0</v>
      </c>
      <c r="AA34" s="128">
        <v>0</v>
      </c>
      <c r="AB34" s="111">
        <v>0</v>
      </c>
      <c r="AC34" s="111">
        <v>1</v>
      </c>
      <c r="AD34" s="128">
        <v>100</v>
      </c>
      <c r="AE34" s="111">
        <v>1</v>
      </c>
      <c r="AF34" s="111">
        <v>0</v>
      </c>
      <c r="AG34" s="128">
        <v>0</v>
      </c>
      <c r="AH34" s="111">
        <v>0</v>
      </c>
      <c r="AI34" s="111">
        <v>0</v>
      </c>
      <c r="AJ34" s="128">
        <v>0</v>
      </c>
      <c r="AK34" s="111">
        <v>0</v>
      </c>
      <c r="AL34" s="111">
        <v>0</v>
      </c>
      <c r="AM34" s="128">
        <v>0</v>
      </c>
      <c r="AN34" s="111">
        <v>0</v>
      </c>
      <c r="AO34" s="130" t="s">
        <v>129</v>
      </c>
      <c r="AP34" s="152">
        <v>0</v>
      </c>
      <c r="AQ34" s="153">
        <v>0</v>
      </c>
      <c r="AR34" s="152">
        <v>0</v>
      </c>
      <c r="AS34" s="111">
        <v>0</v>
      </c>
      <c r="AT34" s="128">
        <v>0</v>
      </c>
      <c r="AU34" s="111">
        <v>0</v>
      </c>
      <c r="AV34" s="111">
        <v>0</v>
      </c>
      <c r="AW34" s="128">
        <v>0</v>
      </c>
      <c r="AX34" s="111">
        <v>0</v>
      </c>
      <c r="AY34" s="111">
        <v>0</v>
      </c>
      <c r="AZ34" s="128">
        <v>0</v>
      </c>
      <c r="BA34" s="111">
        <v>0</v>
      </c>
      <c r="BB34" s="111">
        <v>0</v>
      </c>
      <c r="BC34" s="128">
        <v>0</v>
      </c>
      <c r="BD34" s="111">
        <v>0</v>
      </c>
      <c r="BE34" s="111">
        <v>0</v>
      </c>
      <c r="BF34" s="128">
        <v>0</v>
      </c>
      <c r="BG34" s="111">
        <v>0</v>
      </c>
    </row>
    <row r="35" spans="1:59" s="115" customFormat="1" ht="12" customHeight="1" x14ac:dyDescent="0.3">
      <c r="A35" s="130" t="s">
        <v>130</v>
      </c>
      <c r="B35" s="111">
        <v>3</v>
      </c>
      <c r="C35" s="111">
        <v>1</v>
      </c>
      <c r="D35" s="111">
        <v>0</v>
      </c>
      <c r="E35" s="128">
        <v>0</v>
      </c>
      <c r="F35" s="111">
        <v>0</v>
      </c>
      <c r="G35" s="111">
        <v>0</v>
      </c>
      <c r="H35" s="128">
        <v>0</v>
      </c>
      <c r="I35" s="111">
        <v>0</v>
      </c>
      <c r="J35" s="111">
        <v>1</v>
      </c>
      <c r="K35" s="128">
        <v>33.333333333333329</v>
      </c>
      <c r="L35" s="111">
        <v>1</v>
      </c>
      <c r="M35" s="111">
        <v>0</v>
      </c>
      <c r="N35" s="128">
        <v>0</v>
      </c>
      <c r="O35" s="111">
        <v>0</v>
      </c>
      <c r="P35" s="111">
        <v>0</v>
      </c>
      <c r="Q35" s="128">
        <v>0</v>
      </c>
      <c r="R35" s="111">
        <v>0</v>
      </c>
      <c r="S35" s="111">
        <v>0</v>
      </c>
      <c r="T35" s="128">
        <v>0</v>
      </c>
      <c r="U35" s="111">
        <v>0</v>
      </c>
      <c r="V35" s="130" t="s">
        <v>130</v>
      </c>
      <c r="W35" s="111">
        <v>0</v>
      </c>
      <c r="X35" s="128">
        <v>0</v>
      </c>
      <c r="Y35" s="111">
        <v>0</v>
      </c>
      <c r="Z35" s="111">
        <v>0</v>
      </c>
      <c r="AA35" s="128">
        <v>0</v>
      </c>
      <c r="AB35" s="111">
        <v>0</v>
      </c>
      <c r="AC35" s="111">
        <v>0</v>
      </c>
      <c r="AD35" s="128">
        <v>0</v>
      </c>
      <c r="AE35" s="111">
        <v>0</v>
      </c>
      <c r="AF35" s="111">
        <v>0</v>
      </c>
      <c r="AG35" s="128">
        <v>0</v>
      </c>
      <c r="AH35" s="111">
        <v>0</v>
      </c>
      <c r="AI35" s="111">
        <v>0</v>
      </c>
      <c r="AJ35" s="128">
        <v>0</v>
      </c>
      <c r="AK35" s="111">
        <v>0</v>
      </c>
      <c r="AL35" s="111">
        <v>0</v>
      </c>
      <c r="AM35" s="128">
        <v>0</v>
      </c>
      <c r="AN35" s="111">
        <v>0</v>
      </c>
      <c r="AO35" s="130" t="s">
        <v>130</v>
      </c>
      <c r="AP35" s="152">
        <v>0</v>
      </c>
      <c r="AQ35" s="153">
        <v>0</v>
      </c>
      <c r="AR35" s="152">
        <v>0</v>
      </c>
      <c r="AS35" s="111">
        <v>0</v>
      </c>
      <c r="AT35" s="128">
        <v>0</v>
      </c>
      <c r="AU35" s="111">
        <v>0</v>
      </c>
      <c r="AV35" s="111">
        <v>0</v>
      </c>
      <c r="AW35" s="128">
        <v>0</v>
      </c>
      <c r="AX35" s="111">
        <v>0</v>
      </c>
      <c r="AY35" s="111">
        <v>0</v>
      </c>
      <c r="AZ35" s="128">
        <v>0</v>
      </c>
      <c r="BA35" s="111">
        <v>0</v>
      </c>
      <c r="BB35" s="111">
        <v>0</v>
      </c>
      <c r="BC35" s="128">
        <v>0</v>
      </c>
      <c r="BD35" s="111">
        <v>0</v>
      </c>
      <c r="BE35" s="111">
        <v>0</v>
      </c>
      <c r="BF35" s="128">
        <v>0</v>
      </c>
      <c r="BG35" s="111">
        <v>0</v>
      </c>
    </row>
    <row r="36" spans="1:59" s="115" customFormat="1" ht="12" customHeight="1" x14ac:dyDescent="0.3">
      <c r="A36" s="130" t="s">
        <v>131</v>
      </c>
      <c r="B36" s="111">
        <v>0</v>
      </c>
      <c r="C36" s="111">
        <v>0</v>
      </c>
      <c r="D36" s="111">
        <v>0</v>
      </c>
      <c r="E36" s="128">
        <v>0</v>
      </c>
      <c r="F36" s="111">
        <v>0</v>
      </c>
      <c r="G36" s="111">
        <v>0</v>
      </c>
      <c r="H36" s="128">
        <v>0</v>
      </c>
      <c r="I36" s="111">
        <v>0</v>
      </c>
      <c r="J36" s="111">
        <v>0</v>
      </c>
      <c r="K36" s="128">
        <v>0</v>
      </c>
      <c r="L36" s="111">
        <v>0</v>
      </c>
      <c r="M36" s="111">
        <v>0</v>
      </c>
      <c r="N36" s="128">
        <v>0</v>
      </c>
      <c r="O36" s="111">
        <v>0</v>
      </c>
      <c r="P36" s="111">
        <v>0</v>
      </c>
      <c r="Q36" s="128">
        <v>0</v>
      </c>
      <c r="R36" s="111">
        <v>0</v>
      </c>
      <c r="S36" s="111">
        <v>0</v>
      </c>
      <c r="T36" s="128">
        <v>0</v>
      </c>
      <c r="U36" s="111">
        <v>0</v>
      </c>
      <c r="V36" s="130" t="s">
        <v>131</v>
      </c>
      <c r="W36" s="111">
        <v>0</v>
      </c>
      <c r="X36" s="128">
        <v>0</v>
      </c>
      <c r="Y36" s="111">
        <v>0</v>
      </c>
      <c r="Z36" s="111">
        <v>0</v>
      </c>
      <c r="AA36" s="128">
        <v>0</v>
      </c>
      <c r="AB36" s="111">
        <v>0</v>
      </c>
      <c r="AC36" s="111">
        <v>0</v>
      </c>
      <c r="AD36" s="128">
        <v>0</v>
      </c>
      <c r="AE36" s="111">
        <v>0</v>
      </c>
      <c r="AF36" s="111">
        <v>0</v>
      </c>
      <c r="AG36" s="128">
        <v>0</v>
      </c>
      <c r="AH36" s="111">
        <v>0</v>
      </c>
      <c r="AI36" s="111">
        <v>0</v>
      </c>
      <c r="AJ36" s="128">
        <v>0</v>
      </c>
      <c r="AK36" s="111">
        <v>0</v>
      </c>
      <c r="AL36" s="111">
        <v>0</v>
      </c>
      <c r="AM36" s="128">
        <v>0</v>
      </c>
      <c r="AN36" s="111">
        <v>0</v>
      </c>
      <c r="AO36" s="130" t="s">
        <v>131</v>
      </c>
      <c r="AP36" s="152">
        <v>0</v>
      </c>
      <c r="AQ36" s="153">
        <v>0</v>
      </c>
      <c r="AR36" s="152">
        <v>0</v>
      </c>
      <c r="AS36" s="111">
        <v>0</v>
      </c>
      <c r="AT36" s="128">
        <v>0</v>
      </c>
      <c r="AU36" s="111">
        <v>0</v>
      </c>
      <c r="AV36" s="111">
        <v>0</v>
      </c>
      <c r="AW36" s="128">
        <v>0</v>
      </c>
      <c r="AX36" s="111">
        <v>0</v>
      </c>
      <c r="AY36" s="111">
        <v>0</v>
      </c>
      <c r="AZ36" s="128">
        <v>0</v>
      </c>
      <c r="BA36" s="111">
        <v>0</v>
      </c>
      <c r="BB36" s="111">
        <v>0</v>
      </c>
      <c r="BC36" s="128">
        <v>0</v>
      </c>
      <c r="BD36" s="111">
        <v>0</v>
      </c>
      <c r="BE36" s="111">
        <v>0</v>
      </c>
      <c r="BF36" s="128">
        <v>0</v>
      </c>
      <c r="BG36" s="111">
        <v>0</v>
      </c>
    </row>
    <row r="37" spans="1:59" s="115" customFormat="1" ht="13.35" customHeight="1" x14ac:dyDescent="0.3">
      <c r="A37" s="129" t="s">
        <v>295</v>
      </c>
      <c r="B37" s="111">
        <v>1</v>
      </c>
      <c r="C37" s="111">
        <v>1</v>
      </c>
      <c r="D37" s="111">
        <v>0</v>
      </c>
      <c r="E37" s="128">
        <v>0</v>
      </c>
      <c r="F37" s="111">
        <v>0</v>
      </c>
      <c r="G37" s="111">
        <v>0</v>
      </c>
      <c r="H37" s="128">
        <v>0</v>
      </c>
      <c r="I37" s="111">
        <v>0</v>
      </c>
      <c r="J37" s="111">
        <v>1</v>
      </c>
      <c r="K37" s="128">
        <v>100</v>
      </c>
      <c r="L37" s="111">
        <v>1</v>
      </c>
      <c r="M37" s="111">
        <v>0</v>
      </c>
      <c r="N37" s="128">
        <v>0</v>
      </c>
      <c r="O37" s="111">
        <v>0</v>
      </c>
      <c r="P37" s="111">
        <v>0</v>
      </c>
      <c r="Q37" s="128">
        <v>0</v>
      </c>
      <c r="R37" s="111">
        <v>0</v>
      </c>
      <c r="S37" s="111">
        <v>0</v>
      </c>
      <c r="T37" s="128">
        <v>0</v>
      </c>
      <c r="U37" s="111">
        <v>0</v>
      </c>
      <c r="V37" s="129" t="s">
        <v>295</v>
      </c>
      <c r="W37" s="111">
        <v>0</v>
      </c>
      <c r="X37" s="128">
        <v>0</v>
      </c>
      <c r="Y37" s="111">
        <v>0</v>
      </c>
      <c r="Z37" s="111">
        <v>0</v>
      </c>
      <c r="AA37" s="128">
        <v>0</v>
      </c>
      <c r="AB37" s="111">
        <v>0</v>
      </c>
      <c r="AC37" s="111">
        <v>0</v>
      </c>
      <c r="AD37" s="128">
        <v>0</v>
      </c>
      <c r="AE37" s="111">
        <v>0</v>
      </c>
      <c r="AF37" s="111">
        <v>0</v>
      </c>
      <c r="AG37" s="128">
        <v>0</v>
      </c>
      <c r="AH37" s="111">
        <v>0</v>
      </c>
      <c r="AI37" s="111">
        <v>0</v>
      </c>
      <c r="AJ37" s="128">
        <v>0</v>
      </c>
      <c r="AK37" s="111">
        <v>0</v>
      </c>
      <c r="AL37" s="111">
        <v>0</v>
      </c>
      <c r="AM37" s="128">
        <v>0</v>
      </c>
      <c r="AN37" s="111">
        <v>0</v>
      </c>
      <c r="AO37" s="129" t="s">
        <v>295</v>
      </c>
      <c r="AP37" s="152">
        <v>0</v>
      </c>
      <c r="AQ37" s="153">
        <v>0</v>
      </c>
      <c r="AR37" s="152">
        <v>0</v>
      </c>
      <c r="AS37" s="111">
        <v>0</v>
      </c>
      <c r="AT37" s="128">
        <v>0</v>
      </c>
      <c r="AU37" s="111">
        <v>0</v>
      </c>
      <c r="AV37" s="111">
        <v>0</v>
      </c>
      <c r="AW37" s="128">
        <v>0</v>
      </c>
      <c r="AX37" s="111">
        <v>0</v>
      </c>
      <c r="AY37" s="111">
        <v>0</v>
      </c>
      <c r="AZ37" s="128">
        <v>0</v>
      </c>
      <c r="BA37" s="111">
        <v>0</v>
      </c>
      <c r="BB37" s="111">
        <v>0</v>
      </c>
      <c r="BC37" s="128">
        <v>0</v>
      </c>
      <c r="BD37" s="111">
        <v>0</v>
      </c>
      <c r="BE37" s="111">
        <v>0</v>
      </c>
      <c r="BF37" s="128">
        <v>0</v>
      </c>
      <c r="BG37" s="111">
        <v>0</v>
      </c>
    </row>
    <row r="38" spans="1:59" s="115" customFormat="1" ht="13.35" customHeight="1" x14ac:dyDescent="0.3">
      <c r="A38" s="129" t="s">
        <v>296</v>
      </c>
      <c r="B38" s="111">
        <v>6</v>
      </c>
      <c r="C38" s="111">
        <v>2</v>
      </c>
      <c r="D38" s="111">
        <v>0</v>
      </c>
      <c r="E38" s="128">
        <v>0</v>
      </c>
      <c r="F38" s="111">
        <v>0</v>
      </c>
      <c r="G38" s="111">
        <v>0</v>
      </c>
      <c r="H38" s="128">
        <v>0</v>
      </c>
      <c r="I38" s="111">
        <v>0</v>
      </c>
      <c r="J38" s="111">
        <v>0</v>
      </c>
      <c r="K38" s="128">
        <v>0</v>
      </c>
      <c r="L38" s="111">
        <v>0</v>
      </c>
      <c r="M38" s="111">
        <v>0</v>
      </c>
      <c r="N38" s="128">
        <v>0</v>
      </c>
      <c r="O38" s="111">
        <v>0</v>
      </c>
      <c r="P38" s="111">
        <v>2</v>
      </c>
      <c r="Q38" s="128">
        <v>33.333333333333329</v>
      </c>
      <c r="R38" s="111">
        <v>2</v>
      </c>
      <c r="S38" s="111">
        <v>0</v>
      </c>
      <c r="T38" s="128">
        <v>0</v>
      </c>
      <c r="U38" s="111">
        <v>0</v>
      </c>
      <c r="V38" s="129" t="s">
        <v>296</v>
      </c>
      <c r="W38" s="111">
        <v>0</v>
      </c>
      <c r="X38" s="128">
        <v>0</v>
      </c>
      <c r="Y38" s="111">
        <v>0</v>
      </c>
      <c r="Z38" s="111">
        <v>0</v>
      </c>
      <c r="AA38" s="128">
        <v>0</v>
      </c>
      <c r="AB38" s="111">
        <v>0</v>
      </c>
      <c r="AC38" s="111">
        <v>0</v>
      </c>
      <c r="AD38" s="128">
        <v>0</v>
      </c>
      <c r="AE38" s="111">
        <v>0</v>
      </c>
      <c r="AF38" s="111">
        <v>0</v>
      </c>
      <c r="AG38" s="128">
        <v>0</v>
      </c>
      <c r="AH38" s="111">
        <v>0</v>
      </c>
      <c r="AI38" s="111">
        <v>0</v>
      </c>
      <c r="AJ38" s="128">
        <v>0</v>
      </c>
      <c r="AK38" s="111">
        <v>0</v>
      </c>
      <c r="AL38" s="111">
        <v>0</v>
      </c>
      <c r="AM38" s="128">
        <v>0</v>
      </c>
      <c r="AN38" s="111">
        <v>0</v>
      </c>
      <c r="AO38" s="129" t="s">
        <v>296</v>
      </c>
      <c r="AP38" s="152">
        <v>0</v>
      </c>
      <c r="AQ38" s="153">
        <v>0</v>
      </c>
      <c r="AR38" s="152">
        <v>0</v>
      </c>
      <c r="AS38" s="111">
        <v>0</v>
      </c>
      <c r="AT38" s="128">
        <v>0</v>
      </c>
      <c r="AU38" s="111">
        <v>0</v>
      </c>
      <c r="AV38" s="111">
        <v>0</v>
      </c>
      <c r="AW38" s="128">
        <v>0</v>
      </c>
      <c r="AX38" s="111">
        <v>0</v>
      </c>
      <c r="AY38" s="111">
        <v>0</v>
      </c>
      <c r="AZ38" s="128">
        <v>0</v>
      </c>
      <c r="BA38" s="111">
        <v>0</v>
      </c>
      <c r="BB38" s="111">
        <v>0</v>
      </c>
      <c r="BC38" s="128">
        <v>0</v>
      </c>
      <c r="BD38" s="111">
        <v>0</v>
      </c>
      <c r="BE38" s="111">
        <v>0</v>
      </c>
      <c r="BF38" s="128">
        <v>0</v>
      </c>
      <c r="BG38" s="111">
        <v>0</v>
      </c>
    </row>
    <row r="39" spans="1:59" s="115" customFormat="1" ht="13.35" customHeight="1" x14ac:dyDescent="0.3">
      <c r="A39" s="129" t="s">
        <v>234</v>
      </c>
      <c r="B39" s="111">
        <v>32</v>
      </c>
      <c r="C39" s="111">
        <v>9</v>
      </c>
      <c r="D39" s="111">
        <v>1</v>
      </c>
      <c r="E39" s="128">
        <v>3.125</v>
      </c>
      <c r="F39" s="111">
        <v>1</v>
      </c>
      <c r="G39" s="111">
        <v>0</v>
      </c>
      <c r="H39" s="128">
        <v>0</v>
      </c>
      <c r="I39" s="111">
        <v>0</v>
      </c>
      <c r="J39" s="111">
        <v>2</v>
      </c>
      <c r="K39" s="128">
        <v>6.25</v>
      </c>
      <c r="L39" s="111">
        <v>2</v>
      </c>
      <c r="M39" s="111">
        <v>3</v>
      </c>
      <c r="N39" s="128">
        <v>9.375</v>
      </c>
      <c r="O39" s="111">
        <v>3</v>
      </c>
      <c r="P39" s="111">
        <v>1</v>
      </c>
      <c r="Q39" s="128">
        <v>3.125</v>
      </c>
      <c r="R39" s="111">
        <v>2</v>
      </c>
      <c r="S39" s="111">
        <v>0</v>
      </c>
      <c r="T39" s="128">
        <v>0</v>
      </c>
      <c r="U39" s="111">
        <v>0</v>
      </c>
      <c r="V39" s="129" t="s">
        <v>234</v>
      </c>
      <c r="W39" s="111">
        <v>0</v>
      </c>
      <c r="X39" s="128">
        <v>0</v>
      </c>
      <c r="Y39" s="111">
        <v>0</v>
      </c>
      <c r="Z39" s="111">
        <v>0</v>
      </c>
      <c r="AA39" s="128">
        <v>0</v>
      </c>
      <c r="AB39" s="111">
        <v>0</v>
      </c>
      <c r="AC39" s="111">
        <v>1</v>
      </c>
      <c r="AD39" s="128">
        <v>3.125</v>
      </c>
      <c r="AE39" s="111">
        <v>1</v>
      </c>
      <c r="AF39" s="111">
        <v>0</v>
      </c>
      <c r="AG39" s="128">
        <v>0</v>
      </c>
      <c r="AH39" s="111">
        <v>0</v>
      </c>
      <c r="AI39" s="111">
        <v>0</v>
      </c>
      <c r="AJ39" s="128">
        <v>0</v>
      </c>
      <c r="AK39" s="111">
        <v>0</v>
      </c>
      <c r="AL39" s="111">
        <v>0</v>
      </c>
      <c r="AM39" s="128">
        <v>0</v>
      </c>
      <c r="AN39" s="111">
        <v>0</v>
      </c>
      <c r="AO39" s="129" t="s">
        <v>234</v>
      </c>
      <c r="AP39" s="152">
        <v>0</v>
      </c>
      <c r="AQ39" s="153">
        <v>0</v>
      </c>
      <c r="AR39" s="152">
        <v>0</v>
      </c>
      <c r="AS39" s="111">
        <v>0</v>
      </c>
      <c r="AT39" s="128">
        <v>0</v>
      </c>
      <c r="AU39" s="111">
        <v>0</v>
      </c>
      <c r="AV39" s="111">
        <v>0</v>
      </c>
      <c r="AW39" s="128">
        <v>0</v>
      </c>
      <c r="AX39" s="111">
        <v>0</v>
      </c>
      <c r="AY39" s="111">
        <v>0</v>
      </c>
      <c r="AZ39" s="128">
        <v>0</v>
      </c>
      <c r="BA39" s="111">
        <v>0</v>
      </c>
      <c r="BB39" s="111">
        <v>0</v>
      </c>
      <c r="BC39" s="128">
        <v>0</v>
      </c>
      <c r="BD39" s="111">
        <v>0</v>
      </c>
      <c r="BE39" s="111">
        <v>0</v>
      </c>
      <c r="BF39" s="128">
        <v>0</v>
      </c>
      <c r="BG39" s="111">
        <v>0</v>
      </c>
    </row>
    <row r="40" spans="1:59" s="115" customFormat="1" ht="13.35" customHeight="1" x14ac:dyDescent="0.3">
      <c r="A40" s="129" t="s">
        <v>135</v>
      </c>
      <c r="B40" s="111">
        <v>91</v>
      </c>
      <c r="C40" s="111">
        <v>23</v>
      </c>
      <c r="D40" s="111">
        <v>0</v>
      </c>
      <c r="E40" s="128">
        <v>0</v>
      </c>
      <c r="F40" s="111">
        <v>0</v>
      </c>
      <c r="G40" s="111">
        <v>0</v>
      </c>
      <c r="H40" s="128">
        <v>0</v>
      </c>
      <c r="I40" s="111">
        <v>0</v>
      </c>
      <c r="J40" s="111">
        <v>7</v>
      </c>
      <c r="K40" s="128">
        <v>7.6923076923076925</v>
      </c>
      <c r="L40" s="111">
        <v>8</v>
      </c>
      <c r="M40" s="111">
        <v>6</v>
      </c>
      <c r="N40" s="128">
        <v>6.593406593406594</v>
      </c>
      <c r="O40" s="111">
        <v>6</v>
      </c>
      <c r="P40" s="111">
        <v>8</v>
      </c>
      <c r="Q40" s="128">
        <v>8.791208791208792</v>
      </c>
      <c r="R40" s="111">
        <v>8</v>
      </c>
      <c r="S40" s="111">
        <v>0</v>
      </c>
      <c r="T40" s="128">
        <v>0</v>
      </c>
      <c r="U40" s="111">
        <v>0</v>
      </c>
      <c r="V40" s="129" t="s">
        <v>135</v>
      </c>
      <c r="W40" s="111">
        <v>0</v>
      </c>
      <c r="X40" s="128">
        <v>0</v>
      </c>
      <c r="Y40" s="111">
        <v>0</v>
      </c>
      <c r="Z40" s="111">
        <v>0</v>
      </c>
      <c r="AA40" s="128">
        <v>0</v>
      </c>
      <c r="AB40" s="111">
        <v>0</v>
      </c>
      <c r="AC40" s="111">
        <v>0</v>
      </c>
      <c r="AD40" s="128">
        <v>0</v>
      </c>
      <c r="AE40" s="111">
        <v>0</v>
      </c>
      <c r="AF40" s="111">
        <v>0</v>
      </c>
      <c r="AG40" s="128">
        <v>0</v>
      </c>
      <c r="AH40" s="111">
        <v>0</v>
      </c>
      <c r="AI40" s="111">
        <v>0</v>
      </c>
      <c r="AJ40" s="128">
        <v>0</v>
      </c>
      <c r="AK40" s="111">
        <v>0</v>
      </c>
      <c r="AL40" s="111">
        <v>0</v>
      </c>
      <c r="AM40" s="128">
        <v>0</v>
      </c>
      <c r="AN40" s="111">
        <v>0</v>
      </c>
      <c r="AO40" s="129" t="s">
        <v>135</v>
      </c>
      <c r="AP40" s="152">
        <v>0</v>
      </c>
      <c r="AQ40" s="153">
        <v>0</v>
      </c>
      <c r="AR40" s="152">
        <v>0</v>
      </c>
      <c r="AS40" s="111">
        <v>0</v>
      </c>
      <c r="AT40" s="128">
        <v>0</v>
      </c>
      <c r="AU40" s="111">
        <v>0</v>
      </c>
      <c r="AV40" s="111">
        <v>0</v>
      </c>
      <c r="AW40" s="128">
        <v>0</v>
      </c>
      <c r="AX40" s="111">
        <v>0</v>
      </c>
      <c r="AY40" s="111">
        <v>0</v>
      </c>
      <c r="AZ40" s="128">
        <v>0</v>
      </c>
      <c r="BA40" s="111">
        <v>0</v>
      </c>
      <c r="BB40" s="111">
        <v>0</v>
      </c>
      <c r="BC40" s="128">
        <v>0</v>
      </c>
      <c r="BD40" s="111">
        <v>0</v>
      </c>
      <c r="BE40" s="111">
        <v>1</v>
      </c>
      <c r="BF40" s="128">
        <v>1.098901098901099</v>
      </c>
      <c r="BG40" s="111">
        <v>1</v>
      </c>
    </row>
    <row r="41" spans="1:59" s="115" customFormat="1" ht="13.35" customHeight="1" x14ac:dyDescent="0.3">
      <c r="A41" s="129" t="s">
        <v>297</v>
      </c>
      <c r="B41" s="111">
        <v>270</v>
      </c>
      <c r="C41" s="111">
        <v>49</v>
      </c>
      <c r="D41" s="111">
        <v>0</v>
      </c>
      <c r="E41" s="128">
        <v>0</v>
      </c>
      <c r="F41" s="111">
        <v>0</v>
      </c>
      <c r="G41" s="111">
        <v>0</v>
      </c>
      <c r="H41" s="128">
        <v>0</v>
      </c>
      <c r="I41" s="111">
        <v>0</v>
      </c>
      <c r="J41" s="111">
        <v>8</v>
      </c>
      <c r="K41" s="128">
        <v>2.9629629629629632</v>
      </c>
      <c r="L41" s="111">
        <v>10</v>
      </c>
      <c r="M41" s="111">
        <v>19</v>
      </c>
      <c r="N41" s="128">
        <v>7.0370370370370372</v>
      </c>
      <c r="O41" s="111">
        <v>24</v>
      </c>
      <c r="P41" s="111">
        <v>11</v>
      </c>
      <c r="Q41" s="128">
        <v>4.0740740740740744</v>
      </c>
      <c r="R41" s="111">
        <v>11</v>
      </c>
      <c r="S41" s="111">
        <v>0</v>
      </c>
      <c r="T41" s="128">
        <v>0</v>
      </c>
      <c r="U41" s="111">
        <v>0</v>
      </c>
      <c r="V41" s="129" t="s">
        <v>297</v>
      </c>
      <c r="W41" s="111">
        <v>0</v>
      </c>
      <c r="X41" s="128">
        <v>0</v>
      </c>
      <c r="Y41" s="111">
        <v>0</v>
      </c>
      <c r="Z41" s="111">
        <v>0</v>
      </c>
      <c r="AA41" s="128">
        <v>0</v>
      </c>
      <c r="AB41" s="111">
        <v>0</v>
      </c>
      <c r="AC41" s="111">
        <v>2</v>
      </c>
      <c r="AD41" s="128">
        <v>0.74074074074074081</v>
      </c>
      <c r="AE41" s="111">
        <v>2</v>
      </c>
      <c r="AF41" s="111">
        <v>0</v>
      </c>
      <c r="AG41" s="128">
        <v>0</v>
      </c>
      <c r="AH41" s="111">
        <v>0</v>
      </c>
      <c r="AI41" s="111">
        <v>0</v>
      </c>
      <c r="AJ41" s="128">
        <v>0</v>
      </c>
      <c r="AK41" s="111">
        <v>0</v>
      </c>
      <c r="AL41" s="111">
        <v>2</v>
      </c>
      <c r="AM41" s="128">
        <v>0.74074074074074081</v>
      </c>
      <c r="AN41" s="111">
        <v>2</v>
      </c>
      <c r="AO41" s="129" t="s">
        <v>297</v>
      </c>
      <c r="AP41" s="152">
        <v>0</v>
      </c>
      <c r="AQ41" s="153">
        <v>0</v>
      </c>
      <c r="AR41" s="152">
        <v>0</v>
      </c>
      <c r="AS41" s="111">
        <v>0</v>
      </c>
      <c r="AT41" s="128">
        <v>0</v>
      </c>
      <c r="AU41" s="111">
        <v>0</v>
      </c>
      <c r="AV41" s="111">
        <v>0</v>
      </c>
      <c r="AW41" s="128">
        <v>0</v>
      </c>
      <c r="AX41" s="111">
        <v>0</v>
      </c>
      <c r="AY41" s="111">
        <v>0</v>
      </c>
      <c r="AZ41" s="128">
        <v>0</v>
      </c>
      <c r="BA41" s="111">
        <v>0</v>
      </c>
      <c r="BB41" s="111">
        <v>0</v>
      </c>
      <c r="BC41" s="128">
        <v>0</v>
      </c>
      <c r="BD41" s="111">
        <v>0</v>
      </c>
      <c r="BE41" s="111">
        <v>0</v>
      </c>
      <c r="BF41" s="128">
        <v>0</v>
      </c>
      <c r="BG41" s="111">
        <v>0</v>
      </c>
    </row>
    <row r="42" spans="1:59" s="115" customFormat="1" ht="13.35" customHeight="1" x14ac:dyDescent="0.3">
      <c r="A42" s="129" t="s">
        <v>137</v>
      </c>
      <c r="B42" s="111">
        <v>120</v>
      </c>
      <c r="C42" s="111">
        <v>17</v>
      </c>
      <c r="D42" s="111">
        <v>0</v>
      </c>
      <c r="E42" s="128">
        <v>0</v>
      </c>
      <c r="F42" s="111">
        <v>0</v>
      </c>
      <c r="G42" s="111">
        <v>0</v>
      </c>
      <c r="H42" s="128">
        <v>0</v>
      </c>
      <c r="I42" s="111">
        <v>0</v>
      </c>
      <c r="J42" s="111">
        <v>5</v>
      </c>
      <c r="K42" s="128">
        <v>4.1666666666666661</v>
      </c>
      <c r="L42" s="111">
        <v>5</v>
      </c>
      <c r="M42" s="111">
        <v>2</v>
      </c>
      <c r="N42" s="128">
        <v>1.6666666666666667</v>
      </c>
      <c r="O42" s="111">
        <v>2</v>
      </c>
      <c r="P42" s="111">
        <v>8</v>
      </c>
      <c r="Q42" s="128">
        <v>6.666666666666667</v>
      </c>
      <c r="R42" s="111">
        <v>8</v>
      </c>
      <c r="S42" s="111">
        <v>0</v>
      </c>
      <c r="T42" s="128">
        <v>0</v>
      </c>
      <c r="U42" s="111">
        <v>0</v>
      </c>
      <c r="V42" s="129" t="s">
        <v>137</v>
      </c>
      <c r="W42" s="111">
        <v>0</v>
      </c>
      <c r="X42" s="128">
        <v>0</v>
      </c>
      <c r="Y42" s="111">
        <v>0</v>
      </c>
      <c r="Z42" s="111">
        <v>0</v>
      </c>
      <c r="AA42" s="128">
        <v>0</v>
      </c>
      <c r="AB42" s="111">
        <v>0</v>
      </c>
      <c r="AC42" s="111">
        <v>0</v>
      </c>
      <c r="AD42" s="128">
        <v>0</v>
      </c>
      <c r="AE42" s="111">
        <v>0</v>
      </c>
      <c r="AF42" s="111">
        <v>0</v>
      </c>
      <c r="AG42" s="128">
        <v>0</v>
      </c>
      <c r="AH42" s="111">
        <v>0</v>
      </c>
      <c r="AI42" s="111">
        <v>1</v>
      </c>
      <c r="AJ42" s="128">
        <v>0.83333333333333337</v>
      </c>
      <c r="AK42" s="111">
        <v>1</v>
      </c>
      <c r="AL42" s="111">
        <v>1</v>
      </c>
      <c r="AM42" s="128">
        <v>0.83333333333333337</v>
      </c>
      <c r="AN42" s="111">
        <v>1</v>
      </c>
      <c r="AO42" s="129" t="s">
        <v>137</v>
      </c>
      <c r="AP42" s="152">
        <v>0</v>
      </c>
      <c r="AQ42" s="153">
        <v>0</v>
      </c>
      <c r="AR42" s="152">
        <v>0</v>
      </c>
      <c r="AS42" s="111">
        <v>0</v>
      </c>
      <c r="AT42" s="128">
        <v>0</v>
      </c>
      <c r="AU42" s="111">
        <v>0</v>
      </c>
      <c r="AV42" s="111">
        <v>0</v>
      </c>
      <c r="AW42" s="128">
        <v>0</v>
      </c>
      <c r="AX42" s="111">
        <v>0</v>
      </c>
      <c r="AY42" s="111">
        <v>0</v>
      </c>
      <c r="AZ42" s="128">
        <v>0</v>
      </c>
      <c r="BA42" s="111">
        <v>0</v>
      </c>
      <c r="BB42" s="111">
        <v>0</v>
      </c>
      <c r="BC42" s="128">
        <v>0</v>
      </c>
      <c r="BD42" s="111">
        <v>0</v>
      </c>
      <c r="BE42" s="111">
        <v>0</v>
      </c>
      <c r="BF42" s="128">
        <v>0</v>
      </c>
      <c r="BG42" s="111">
        <v>0</v>
      </c>
    </row>
    <row r="43" spans="1:59" s="115" customFormat="1" ht="13.35" customHeight="1" x14ac:dyDescent="0.3">
      <c r="A43" s="129" t="s">
        <v>138</v>
      </c>
      <c r="B43" s="111">
        <v>26</v>
      </c>
      <c r="C43" s="111">
        <v>3</v>
      </c>
      <c r="D43" s="111">
        <v>0</v>
      </c>
      <c r="E43" s="128">
        <v>0</v>
      </c>
      <c r="F43" s="111">
        <v>0</v>
      </c>
      <c r="G43" s="111">
        <v>0</v>
      </c>
      <c r="H43" s="128">
        <v>0</v>
      </c>
      <c r="I43" s="111">
        <v>0</v>
      </c>
      <c r="J43" s="111">
        <v>1</v>
      </c>
      <c r="K43" s="128">
        <v>3.8461538461538463</v>
      </c>
      <c r="L43" s="111">
        <v>1</v>
      </c>
      <c r="M43" s="111">
        <v>1</v>
      </c>
      <c r="N43" s="128">
        <v>3.8461538461538463</v>
      </c>
      <c r="O43" s="111">
        <v>1</v>
      </c>
      <c r="P43" s="111">
        <v>1</v>
      </c>
      <c r="Q43" s="128">
        <v>3.8461538461538463</v>
      </c>
      <c r="R43" s="111">
        <v>1</v>
      </c>
      <c r="S43" s="111">
        <v>0</v>
      </c>
      <c r="T43" s="128">
        <v>0</v>
      </c>
      <c r="U43" s="111">
        <v>0</v>
      </c>
      <c r="V43" s="129" t="s">
        <v>138</v>
      </c>
      <c r="W43" s="111">
        <v>0</v>
      </c>
      <c r="X43" s="128">
        <v>0</v>
      </c>
      <c r="Y43" s="111">
        <v>0</v>
      </c>
      <c r="Z43" s="111">
        <v>0</v>
      </c>
      <c r="AA43" s="128">
        <v>0</v>
      </c>
      <c r="AB43" s="111">
        <v>0</v>
      </c>
      <c r="AC43" s="111">
        <v>0</v>
      </c>
      <c r="AD43" s="128">
        <v>0</v>
      </c>
      <c r="AE43" s="111">
        <v>0</v>
      </c>
      <c r="AF43" s="111">
        <v>0</v>
      </c>
      <c r="AG43" s="128">
        <v>0</v>
      </c>
      <c r="AH43" s="111">
        <v>0</v>
      </c>
      <c r="AI43" s="111">
        <v>0</v>
      </c>
      <c r="AJ43" s="128">
        <v>0</v>
      </c>
      <c r="AK43" s="111">
        <v>0</v>
      </c>
      <c r="AL43" s="111">
        <v>0</v>
      </c>
      <c r="AM43" s="128">
        <v>0</v>
      </c>
      <c r="AN43" s="111">
        <v>0</v>
      </c>
      <c r="AO43" s="129" t="s">
        <v>138</v>
      </c>
      <c r="AP43" s="152">
        <v>0</v>
      </c>
      <c r="AQ43" s="153">
        <v>0</v>
      </c>
      <c r="AR43" s="152">
        <v>0</v>
      </c>
      <c r="AS43" s="111">
        <v>0</v>
      </c>
      <c r="AT43" s="128">
        <v>0</v>
      </c>
      <c r="AU43" s="111">
        <v>0</v>
      </c>
      <c r="AV43" s="111">
        <v>0</v>
      </c>
      <c r="AW43" s="128">
        <v>0</v>
      </c>
      <c r="AX43" s="111">
        <v>0</v>
      </c>
      <c r="AY43" s="111">
        <v>0</v>
      </c>
      <c r="AZ43" s="128">
        <v>0</v>
      </c>
      <c r="BA43" s="111">
        <v>0</v>
      </c>
      <c r="BB43" s="111">
        <v>0</v>
      </c>
      <c r="BC43" s="128">
        <v>0</v>
      </c>
      <c r="BD43" s="111">
        <v>0</v>
      </c>
      <c r="BE43" s="111">
        <v>0</v>
      </c>
      <c r="BF43" s="128">
        <v>0</v>
      </c>
      <c r="BG43" s="111">
        <v>0</v>
      </c>
    </row>
    <row r="44" spans="1:59" s="115" customFormat="1" ht="13.35" customHeight="1" x14ac:dyDescent="0.3">
      <c r="A44" s="129" t="s">
        <v>139</v>
      </c>
      <c r="B44" s="111">
        <v>4</v>
      </c>
      <c r="C44" s="111">
        <v>0</v>
      </c>
      <c r="D44" s="111">
        <v>0</v>
      </c>
      <c r="E44" s="128">
        <v>0</v>
      </c>
      <c r="F44" s="111">
        <v>0</v>
      </c>
      <c r="G44" s="111">
        <v>0</v>
      </c>
      <c r="H44" s="128">
        <v>0</v>
      </c>
      <c r="I44" s="111">
        <v>0</v>
      </c>
      <c r="J44" s="111">
        <v>0</v>
      </c>
      <c r="K44" s="128">
        <v>0</v>
      </c>
      <c r="L44" s="111">
        <v>0</v>
      </c>
      <c r="M44" s="111">
        <v>0</v>
      </c>
      <c r="N44" s="128">
        <v>0</v>
      </c>
      <c r="O44" s="111">
        <v>0</v>
      </c>
      <c r="P44" s="111">
        <v>0</v>
      </c>
      <c r="Q44" s="128">
        <v>0</v>
      </c>
      <c r="R44" s="111">
        <v>0</v>
      </c>
      <c r="S44" s="111">
        <v>0</v>
      </c>
      <c r="T44" s="128">
        <v>0</v>
      </c>
      <c r="U44" s="111">
        <v>0</v>
      </c>
      <c r="V44" s="129" t="s">
        <v>139</v>
      </c>
      <c r="W44" s="111">
        <v>0</v>
      </c>
      <c r="X44" s="128">
        <v>0</v>
      </c>
      <c r="Y44" s="111">
        <v>0</v>
      </c>
      <c r="Z44" s="111">
        <v>0</v>
      </c>
      <c r="AA44" s="128">
        <v>0</v>
      </c>
      <c r="AB44" s="111">
        <v>0</v>
      </c>
      <c r="AC44" s="111">
        <v>0</v>
      </c>
      <c r="AD44" s="128">
        <v>0</v>
      </c>
      <c r="AE44" s="111">
        <v>0</v>
      </c>
      <c r="AF44" s="111">
        <v>0</v>
      </c>
      <c r="AG44" s="128">
        <v>0</v>
      </c>
      <c r="AH44" s="111">
        <v>0</v>
      </c>
      <c r="AI44" s="111">
        <v>0</v>
      </c>
      <c r="AJ44" s="128">
        <v>0</v>
      </c>
      <c r="AK44" s="111">
        <v>0</v>
      </c>
      <c r="AL44" s="111">
        <v>0</v>
      </c>
      <c r="AM44" s="128">
        <v>0</v>
      </c>
      <c r="AN44" s="111">
        <v>0</v>
      </c>
      <c r="AO44" s="129" t="s">
        <v>139</v>
      </c>
      <c r="AP44" s="152">
        <v>0</v>
      </c>
      <c r="AQ44" s="153">
        <v>0</v>
      </c>
      <c r="AR44" s="152">
        <v>0</v>
      </c>
      <c r="AS44" s="111">
        <v>0</v>
      </c>
      <c r="AT44" s="128">
        <v>0</v>
      </c>
      <c r="AU44" s="111">
        <v>0</v>
      </c>
      <c r="AV44" s="111">
        <v>0</v>
      </c>
      <c r="AW44" s="128">
        <v>0</v>
      </c>
      <c r="AX44" s="111">
        <v>0</v>
      </c>
      <c r="AY44" s="111">
        <v>0</v>
      </c>
      <c r="AZ44" s="128">
        <v>0</v>
      </c>
      <c r="BA44" s="111">
        <v>0</v>
      </c>
      <c r="BB44" s="111">
        <v>0</v>
      </c>
      <c r="BC44" s="128">
        <v>0</v>
      </c>
      <c r="BD44" s="111">
        <v>0</v>
      </c>
      <c r="BE44" s="111">
        <v>0</v>
      </c>
      <c r="BF44" s="128">
        <v>0</v>
      </c>
      <c r="BG44" s="111">
        <v>0</v>
      </c>
    </row>
    <row r="45" spans="1:59" s="115" customFormat="1" ht="13.35" customHeight="1" x14ac:dyDescent="0.3">
      <c r="A45" s="133" t="s">
        <v>298</v>
      </c>
      <c r="B45" s="111">
        <v>12</v>
      </c>
      <c r="C45" s="111">
        <v>4</v>
      </c>
      <c r="D45" s="111">
        <v>0</v>
      </c>
      <c r="E45" s="128">
        <v>0</v>
      </c>
      <c r="F45" s="111">
        <v>0</v>
      </c>
      <c r="G45" s="111">
        <v>0</v>
      </c>
      <c r="H45" s="128">
        <v>0</v>
      </c>
      <c r="I45" s="111">
        <v>0</v>
      </c>
      <c r="J45" s="111">
        <v>1</v>
      </c>
      <c r="K45" s="128">
        <v>8.3333333333333321</v>
      </c>
      <c r="L45" s="111">
        <v>1</v>
      </c>
      <c r="M45" s="111">
        <v>2</v>
      </c>
      <c r="N45" s="128">
        <v>16.666666666666664</v>
      </c>
      <c r="O45" s="111">
        <v>2</v>
      </c>
      <c r="P45" s="111">
        <v>1</v>
      </c>
      <c r="Q45" s="128">
        <v>8.3333333333333321</v>
      </c>
      <c r="R45" s="111">
        <v>1</v>
      </c>
      <c r="S45" s="111">
        <v>0</v>
      </c>
      <c r="T45" s="128">
        <v>0</v>
      </c>
      <c r="U45" s="111">
        <v>0</v>
      </c>
      <c r="V45" s="133" t="s">
        <v>298</v>
      </c>
      <c r="W45" s="111">
        <v>0</v>
      </c>
      <c r="X45" s="128">
        <v>0</v>
      </c>
      <c r="Y45" s="111">
        <v>0</v>
      </c>
      <c r="Z45" s="111">
        <v>0</v>
      </c>
      <c r="AA45" s="128">
        <v>0</v>
      </c>
      <c r="AB45" s="111">
        <v>0</v>
      </c>
      <c r="AC45" s="111">
        <v>0</v>
      </c>
      <c r="AD45" s="128">
        <v>0</v>
      </c>
      <c r="AE45" s="111">
        <v>0</v>
      </c>
      <c r="AF45" s="111">
        <v>0</v>
      </c>
      <c r="AG45" s="128">
        <v>0</v>
      </c>
      <c r="AH45" s="111">
        <v>0</v>
      </c>
      <c r="AI45" s="111">
        <v>0</v>
      </c>
      <c r="AJ45" s="128">
        <v>0</v>
      </c>
      <c r="AK45" s="111">
        <v>0</v>
      </c>
      <c r="AL45" s="111">
        <v>0</v>
      </c>
      <c r="AM45" s="128">
        <v>0</v>
      </c>
      <c r="AN45" s="111">
        <v>0</v>
      </c>
      <c r="AO45" s="133" t="s">
        <v>298</v>
      </c>
      <c r="AP45" s="152">
        <v>0</v>
      </c>
      <c r="AQ45" s="153">
        <v>0</v>
      </c>
      <c r="AR45" s="152">
        <v>0</v>
      </c>
      <c r="AS45" s="111">
        <v>0</v>
      </c>
      <c r="AT45" s="128">
        <v>0</v>
      </c>
      <c r="AU45" s="111">
        <v>0</v>
      </c>
      <c r="AV45" s="111">
        <v>0</v>
      </c>
      <c r="AW45" s="128">
        <v>0</v>
      </c>
      <c r="AX45" s="111">
        <v>0</v>
      </c>
      <c r="AY45" s="111">
        <v>0</v>
      </c>
      <c r="AZ45" s="128">
        <v>0</v>
      </c>
      <c r="BA45" s="111">
        <v>0</v>
      </c>
      <c r="BB45" s="111">
        <v>0</v>
      </c>
      <c r="BC45" s="128">
        <v>0</v>
      </c>
      <c r="BD45" s="111">
        <v>0</v>
      </c>
      <c r="BE45" s="111">
        <v>0</v>
      </c>
      <c r="BF45" s="128">
        <v>0</v>
      </c>
      <c r="BG45" s="111">
        <v>0</v>
      </c>
    </row>
    <row r="46" spans="1:59" s="115" customFormat="1" ht="13.35" customHeight="1" x14ac:dyDescent="0.3">
      <c r="A46" s="133" t="s">
        <v>141</v>
      </c>
      <c r="B46" s="111">
        <v>10</v>
      </c>
      <c r="C46" s="111">
        <v>10</v>
      </c>
      <c r="D46" s="111">
        <v>0</v>
      </c>
      <c r="E46" s="128">
        <v>0</v>
      </c>
      <c r="F46" s="111">
        <v>0</v>
      </c>
      <c r="G46" s="111">
        <v>0</v>
      </c>
      <c r="H46" s="128">
        <v>0</v>
      </c>
      <c r="I46" s="111">
        <v>0</v>
      </c>
      <c r="J46" s="111">
        <v>4</v>
      </c>
      <c r="K46" s="128">
        <v>40</v>
      </c>
      <c r="L46" s="111">
        <v>4</v>
      </c>
      <c r="M46" s="111">
        <v>2</v>
      </c>
      <c r="N46" s="128">
        <v>20</v>
      </c>
      <c r="O46" s="111">
        <v>3</v>
      </c>
      <c r="P46" s="111">
        <v>3</v>
      </c>
      <c r="Q46" s="128">
        <v>30</v>
      </c>
      <c r="R46" s="111">
        <v>3</v>
      </c>
      <c r="S46" s="111">
        <v>0</v>
      </c>
      <c r="T46" s="128">
        <v>0</v>
      </c>
      <c r="U46" s="111">
        <v>0</v>
      </c>
      <c r="V46" s="133" t="s">
        <v>141</v>
      </c>
      <c r="W46" s="111">
        <v>0</v>
      </c>
      <c r="X46" s="128">
        <v>0</v>
      </c>
      <c r="Y46" s="111">
        <v>0</v>
      </c>
      <c r="Z46" s="111">
        <v>0</v>
      </c>
      <c r="AA46" s="128">
        <v>0</v>
      </c>
      <c r="AB46" s="111">
        <v>0</v>
      </c>
      <c r="AC46" s="111">
        <v>0</v>
      </c>
      <c r="AD46" s="128">
        <v>0</v>
      </c>
      <c r="AE46" s="111">
        <v>0</v>
      </c>
      <c r="AF46" s="111">
        <v>0</v>
      </c>
      <c r="AG46" s="128">
        <v>0</v>
      </c>
      <c r="AH46" s="111">
        <v>0</v>
      </c>
      <c r="AI46" s="111">
        <v>0</v>
      </c>
      <c r="AJ46" s="128">
        <v>0</v>
      </c>
      <c r="AK46" s="111">
        <v>0</v>
      </c>
      <c r="AL46" s="111">
        <v>0</v>
      </c>
      <c r="AM46" s="128">
        <v>0</v>
      </c>
      <c r="AN46" s="111">
        <v>0</v>
      </c>
      <c r="AO46" s="133" t="s">
        <v>141</v>
      </c>
      <c r="AP46" s="152">
        <v>0</v>
      </c>
      <c r="AQ46" s="153">
        <v>0</v>
      </c>
      <c r="AR46" s="152">
        <v>0</v>
      </c>
      <c r="AS46" s="111">
        <v>0</v>
      </c>
      <c r="AT46" s="128">
        <v>0</v>
      </c>
      <c r="AU46" s="111">
        <v>0</v>
      </c>
      <c r="AV46" s="111">
        <v>0</v>
      </c>
      <c r="AW46" s="128">
        <v>0</v>
      </c>
      <c r="AX46" s="111">
        <v>0</v>
      </c>
      <c r="AY46" s="111">
        <v>0</v>
      </c>
      <c r="AZ46" s="128">
        <v>0</v>
      </c>
      <c r="BA46" s="111">
        <v>0</v>
      </c>
      <c r="BB46" s="111">
        <v>0</v>
      </c>
      <c r="BC46" s="128">
        <v>0</v>
      </c>
      <c r="BD46" s="111">
        <v>0</v>
      </c>
      <c r="BE46" s="111">
        <v>0</v>
      </c>
      <c r="BF46" s="128">
        <v>0</v>
      </c>
      <c r="BG46" s="111">
        <v>0</v>
      </c>
    </row>
    <row r="47" spans="1:59" s="115" customFormat="1" ht="13.35" customHeight="1" x14ac:dyDescent="0.3">
      <c r="A47" s="133" t="s">
        <v>299</v>
      </c>
      <c r="B47" s="111">
        <v>82</v>
      </c>
      <c r="C47" s="111">
        <v>43</v>
      </c>
      <c r="D47" s="111">
        <v>0</v>
      </c>
      <c r="E47" s="128">
        <v>0</v>
      </c>
      <c r="F47" s="111">
        <v>0</v>
      </c>
      <c r="G47" s="111">
        <v>1</v>
      </c>
      <c r="H47" s="128">
        <v>1.2195121951219512</v>
      </c>
      <c r="I47" s="111">
        <v>1</v>
      </c>
      <c r="J47" s="111">
        <v>16</v>
      </c>
      <c r="K47" s="128">
        <v>19.512195121951219</v>
      </c>
      <c r="L47" s="111">
        <v>18</v>
      </c>
      <c r="M47" s="111">
        <v>6</v>
      </c>
      <c r="N47" s="128">
        <v>7.3170731707317067</v>
      </c>
      <c r="O47" s="111">
        <v>6</v>
      </c>
      <c r="P47" s="111">
        <v>11</v>
      </c>
      <c r="Q47" s="128">
        <v>13.414634146341465</v>
      </c>
      <c r="R47" s="111">
        <v>15</v>
      </c>
      <c r="S47" s="111">
        <v>0</v>
      </c>
      <c r="T47" s="128">
        <v>0</v>
      </c>
      <c r="U47" s="111">
        <v>0</v>
      </c>
      <c r="V47" s="133" t="s">
        <v>299</v>
      </c>
      <c r="W47" s="111">
        <v>0</v>
      </c>
      <c r="X47" s="128">
        <v>0</v>
      </c>
      <c r="Y47" s="111">
        <v>0</v>
      </c>
      <c r="Z47" s="111">
        <v>0</v>
      </c>
      <c r="AA47" s="128">
        <v>0</v>
      </c>
      <c r="AB47" s="111">
        <v>0</v>
      </c>
      <c r="AC47" s="111">
        <v>1</v>
      </c>
      <c r="AD47" s="128">
        <v>1.2195121951219512</v>
      </c>
      <c r="AE47" s="111">
        <v>2</v>
      </c>
      <c r="AF47" s="111">
        <v>0</v>
      </c>
      <c r="AG47" s="128">
        <v>0</v>
      </c>
      <c r="AH47" s="111">
        <v>0</v>
      </c>
      <c r="AI47" s="111">
        <v>0</v>
      </c>
      <c r="AJ47" s="128">
        <v>0</v>
      </c>
      <c r="AK47" s="111">
        <v>0</v>
      </c>
      <c r="AL47" s="111">
        <v>0</v>
      </c>
      <c r="AM47" s="128">
        <v>0</v>
      </c>
      <c r="AN47" s="111">
        <v>0</v>
      </c>
      <c r="AO47" s="133" t="s">
        <v>299</v>
      </c>
      <c r="AP47" s="152">
        <v>1</v>
      </c>
      <c r="AQ47" s="153">
        <v>1.2195121951219512</v>
      </c>
      <c r="AR47" s="152">
        <v>1</v>
      </c>
      <c r="AS47" s="111">
        <v>0</v>
      </c>
      <c r="AT47" s="128">
        <v>0</v>
      </c>
      <c r="AU47" s="111">
        <v>0</v>
      </c>
      <c r="AV47" s="111">
        <v>0</v>
      </c>
      <c r="AW47" s="128">
        <v>0</v>
      </c>
      <c r="AX47" s="111">
        <v>0</v>
      </c>
      <c r="AY47" s="111">
        <v>0</v>
      </c>
      <c r="AZ47" s="128">
        <v>0</v>
      </c>
      <c r="BA47" s="111">
        <v>0</v>
      </c>
      <c r="BB47" s="111">
        <v>0</v>
      </c>
      <c r="BC47" s="128">
        <v>0</v>
      </c>
      <c r="BD47" s="111">
        <v>0</v>
      </c>
      <c r="BE47" s="111">
        <v>0</v>
      </c>
      <c r="BF47" s="128">
        <v>0</v>
      </c>
      <c r="BG47" s="111">
        <v>0</v>
      </c>
    </row>
    <row r="48" spans="1:59" s="115" customFormat="1" ht="13.35" customHeight="1" x14ac:dyDescent="0.3">
      <c r="A48" s="133" t="s">
        <v>300</v>
      </c>
      <c r="B48" s="111">
        <v>2</v>
      </c>
      <c r="C48" s="111">
        <v>0</v>
      </c>
      <c r="D48" s="111">
        <v>0</v>
      </c>
      <c r="E48" s="128">
        <v>0</v>
      </c>
      <c r="F48" s="111">
        <v>0</v>
      </c>
      <c r="G48" s="111">
        <v>0</v>
      </c>
      <c r="H48" s="128">
        <v>0</v>
      </c>
      <c r="I48" s="111">
        <v>0</v>
      </c>
      <c r="J48" s="111">
        <v>0</v>
      </c>
      <c r="K48" s="128">
        <v>0</v>
      </c>
      <c r="L48" s="111">
        <v>0</v>
      </c>
      <c r="M48" s="111">
        <v>0</v>
      </c>
      <c r="N48" s="128">
        <v>0</v>
      </c>
      <c r="O48" s="111">
        <v>0</v>
      </c>
      <c r="P48" s="111">
        <v>0</v>
      </c>
      <c r="Q48" s="128">
        <v>0</v>
      </c>
      <c r="R48" s="111">
        <v>0</v>
      </c>
      <c r="S48" s="111">
        <v>0</v>
      </c>
      <c r="T48" s="128">
        <v>0</v>
      </c>
      <c r="U48" s="111">
        <v>0</v>
      </c>
      <c r="V48" s="133" t="s">
        <v>300</v>
      </c>
      <c r="W48" s="111">
        <v>0</v>
      </c>
      <c r="X48" s="128">
        <v>0</v>
      </c>
      <c r="Y48" s="111">
        <v>0</v>
      </c>
      <c r="Z48" s="111">
        <v>0</v>
      </c>
      <c r="AA48" s="128">
        <v>0</v>
      </c>
      <c r="AB48" s="111">
        <v>0</v>
      </c>
      <c r="AC48" s="111">
        <v>0</v>
      </c>
      <c r="AD48" s="128">
        <v>0</v>
      </c>
      <c r="AE48" s="111">
        <v>0</v>
      </c>
      <c r="AF48" s="111">
        <v>0</v>
      </c>
      <c r="AG48" s="128">
        <v>0</v>
      </c>
      <c r="AH48" s="111">
        <v>0</v>
      </c>
      <c r="AI48" s="111">
        <v>0</v>
      </c>
      <c r="AJ48" s="128">
        <v>0</v>
      </c>
      <c r="AK48" s="111">
        <v>0</v>
      </c>
      <c r="AL48" s="111">
        <v>0</v>
      </c>
      <c r="AM48" s="128">
        <v>0</v>
      </c>
      <c r="AN48" s="111">
        <v>0</v>
      </c>
      <c r="AO48" s="133" t="s">
        <v>300</v>
      </c>
      <c r="AP48" s="152">
        <v>0</v>
      </c>
      <c r="AQ48" s="153">
        <v>0</v>
      </c>
      <c r="AR48" s="152">
        <v>0</v>
      </c>
      <c r="AS48" s="111">
        <v>0</v>
      </c>
      <c r="AT48" s="128">
        <v>0</v>
      </c>
      <c r="AU48" s="111">
        <v>0</v>
      </c>
      <c r="AV48" s="111">
        <v>0</v>
      </c>
      <c r="AW48" s="128">
        <v>0</v>
      </c>
      <c r="AX48" s="111">
        <v>0</v>
      </c>
      <c r="AY48" s="111">
        <v>0</v>
      </c>
      <c r="AZ48" s="128">
        <v>0</v>
      </c>
      <c r="BA48" s="111">
        <v>0</v>
      </c>
      <c r="BB48" s="111">
        <v>0</v>
      </c>
      <c r="BC48" s="128">
        <v>0</v>
      </c>
      <c r="BD48" s="111">
        <v>0</v>
      </c>
      <c r="BE48" s="111">
        <v>0</v>
      </c>
      <c r="BF48" s="128">
        <v>0</v>
      </c>
      <c r="BG48" s="111">
        <v>0</v>
      </c>
    </row>
    <row r="49" spans="1:248" s="115" customFormat="1" ht="13.35" customHeight="1" x14ac:dyDescent="0.3">
      <c r="A49" s="133" t="s">
        <v>301</v>
      </c>
      <c r="B49" s="111">
        <v>56</v>
      </c>
      <c r="C49" s="111">
        <v>11</v>
      </c>
      <c r="D49" s="111">
        <v>0</v>
      </c>
      <c r="E49" s="128">
        <v>0</v>
      </c>
      <c r="F49" s="111">
        <v>0</v>
      </c>
      <c r="G49" s="111">
        <v>0</v>
      </c>
      <c r="H49" s="128">
        <v>0</v>
      </c>
      <c r="I49" s="111">
        <v>0</v>
      </c>
      <c r="J49" s="111">
        <v>6</v>
      </c>
      <c r="K49" s="128">
        <v>10.714285714285714</v>
      </c>
      <c r="L49" s="111">
        <v>7</v>
      </c>
      <c r="M49" s="111">
        <v>2</v>
      </c>
      <c r="N49" s="128">
        <v>3.5714285714285712</v>
      </c>
      <c r="O49" s="111">
        <v>2</v>
      </c>
      <c r="P49" s="111">
        <v>1</v>
      </c>
      <c r="Q49" s="128">
        <v>1.7857142857142856</v>
      </c>
      <c r="R49" s="111">
        <v>2</v>
      </c>
      <c r="S49" s="111">
        <v>0</v>
      </c>
      <c r="T49" s="128">
        <v>0</v>
      </c>
      <c r="U49" s="111">
        <v>0</v>
      </c>
      <c r="V49" s="133" t="s">
        <v>301</v>
      </c>
      <c r="W49" s="111">
        <v>0</v>
      </c>
      <c r="X49" s="128">
        <v>0</v>
      </c>
      <c r="Y49" s="111">
        <v>0</v>
      </c>
      <c r="Z49" s="111">
        <v>0</v>
      </c>
      <c r="AA49" s="128">
        <v>0</v>
      </c>
      <c r="AB49" s="111">
        <v>0</v>
      </c>
      <c r="AC49" s="111">
        <v>0</v>
      </c>
      <c r="AD49" s="128">
        <v>0</v>
      </c>
      <c r="AE49" s="111">
        <v>0</v>
      </c>
      <c r="AF49" s="111">
        <v>0</v>
      </c>
      <c r="AG49" s="128">
        <v>0</v>
      </c>
      <c r="AH49" s="111">
        <v>0</v>
      </c>
      <c r="AI49" s="111">
        <v>0</v>
      </c>
      <c r="AJ49" s="128">
        <v>0</v>
      </c>
      <c r="AK49" s="111">
        <v>0</v>
      </c>
      <c r="AL49" s="111">
        <v>0</v>
      </c>
      <c r="AM49" s="128">
        <v>0</v>
      </c>
      <c r="AN49" s="111">
        <v>0</v>
      </c>
      <c r="AO49" s="133" t="s">
        <v>301</v>
      </c>
      <c r="AP49" s="152">
        <v>0</v>
      </c>
      <c r="AQ49" s="153">
        <v>0</v>
      </c>
      <c r="AR49" s="152">
        <v>0</v>
      </c>
      <c r="AS49" s="111">
        <v>0</v>
      </c>
      <c r="AT49" s="128">
        <v>0</v>
      </c>
      <c r="AU49" s="111">
        <v>0</v>
      </c>
      <c r="AV49" s="111">
        <v>0</v>
      </c>
      <c r="AW49" s="128">
        <v>0</v>
      </c>
      <c r="AX49" s="111">
        <v>0</v>
      </c>
      <c r="AY49" s="111">
        <v>0</v>
      </c>
      <c r="AZ49" s="128">
        <v>0</v>
      </c>
      <c r="BA49" s="111">
        <v>0</v>
      </c>
      <c r="BB49" s="111">
        <v>0</v>
      </c>
      <c r="BC49" s="128">
        <v>0</v>
      </c>
      <c r="BD49" s="111">
        <v>0</v>
      </c>
      <c r="BE49" s="111">
        <v>0</v>
      </c>
      <c r="BF49" s="128">
        <v>0</v>
      </c>
      <c r="BG49" s="111">
        <v>0</v>
      </c>
    </row>
    <row r="50" spans="1:248" s="115" customFormat="1" ht="13.35" customHeight="1" x14ac:dyDescent="0.3">
      <c r="A50" s="133" t="s">
        <v>302</v>
      </c>
      <c r="B50" s="111">
        <v>277</v>
      </c>
      <c r="C50" s="111">
        <v>31</v>
      </c>
      <c r="D50" s="111">
        <v>0</v>
      </c>
      <c r="E50" s="128">
        <v>0</v>
      </c>
      <c r="F50" s="111">
        <v>0</v>
      </c>
      <c r="G50" s="111">
        <v>1</v>
      </c>
      <c r="H50" s="128">
        <v>0.36101083032490977</v>
      </c>
      <c r="I50" s="111">
        <v>2</v>
      </c>
      <c r="J50" s="111">
        <v>8</v>
      </c>
      <c r="K50" s="128">
        <v>2.8880866425992782</v>
      </c>
      <c r="L50" s="111">
        <v>8</v>
      </c>
      <c r="M50" s="111">
        <v>7</v>
      </c>
      <c r="N50" s="128">
        <v>2.5270758122743682</v>
      </c>
      <c r="O50" s="111">
        <v>7</v>
      </c>
      <c r="P50" s="111">
        <v>13</v>
      </c>
      <c r="Q50" s="128">
        <v>4.6931407942238268</v>
      </c>
      <c r="R50" s="111">
        <v>13</v>
      </c>
      <c r="S50" s="111">
        <v>0</v>
      </c>
      <c r="T50" s="128">
        <v>0</v>
      </c>
      <c r="U50" s="111">
        <v>0</v>
      </c>
      <c r="V50" s="133" t="s">
        <v>302</v>
      </c>
      <c r="W50" s="111">
        <v>0</v>
      </c>
      <c r="X50" s="128">
        <v>0</v>
      </c>
      <c r="Y50" s="111">
        <v>0</v>
      </c>
      <c r="Z50" s="111">
        <v>0</v>
      </c>
      <c r="AA50" s="128">
        <v>0</v>
      </c>
      <c r="AB50" s="111">
        <v>0</v>
      </c>
      <c r="AC50" s="111">
        <v>0</v>
      </c>
      <c r="AD50" s="128">
        <v>0</v>
      </c>
      <c r="AE50" s="111">
        <v>0</v>
      </c>
      <c r="AF50" s="111">
        <v>0</v>
      </c>
      <c r="AG50" s="128">
        <v>0</v>
      </c>
      <c r="AH50" s="111">
        <v>0</v>
      </c>
      <c r="AI50" s="111">
        <v>0</v>
      </c>
      <c r="AJ50" s="128">
        <v>0</v>
      </c>
      <c r="AK50" s="111">
        <v>0</v>
      </c>
      <c r="AL50" s="111">
        <v>0</v>
      </c>
      <c r="AM50" s="128">
        <v>0</v>
      </c>
      <c r="AN50" s="111">
        <v>0</v>
      </c>
      <c r="AO50" s="133" t="s">
        <v>302</v>
      </c>
      <c r="AP50" s="152">
        <v>1</v>
      </c>
      <c r="AQ50" s="153">
        <v>0.36101083032490977</v>
      </c>
      <c r="AR50" s="152">
        <v>1</v>
      </c>
      <c r="AS50" s="111">
        <v>0</v>
      </c>
      <c r="AT50" s="128">
        <v>0</v>
      </c>
      <c r="AU50" s="111">
        <v>0</v>
      </c>
      <c r="AV50" s="111">
        <v>0</v>
      </c>
      <c r="AW50" s="128">
        <v>0</v>
      </c>
      <c r="AX50" s="111">
        <v>0</v>
      </c>
      <c r="AY50" s="111">
        <v>0</v>
      </c>
      <c r="AZ50" s="128">
        <v>0</v>
      </c>
      <c r="BA50" s="111">
        <v>0</v>
      </c>
      <c r="BB50" s="111">
        <v>0</v>
      </c>
      <c r="BC50" s="128">
        <v>0</v>
      </c>
      <c r="BD50" s="111">
        <v>0</v>
      </c>
      <c r="BE50" s="111">
        <v>0</v>
      </c>
      <c r="BF50" s="128">
        <v>0</v>
      </c>
      <c r="BG50" s="111">
        <v>0</v>
      </c>
    </row>
    <row r="51" spans="1:248" s="115" customFormat="1" ht="13.35" customHeight="1" x14ac:dyDescent="0.3">
      <c r="A51" s="133" t="s">
        <v>303</v>
      </c>
      <c r="B51" s="111">
        <v>310</v>
      </c>
      <c r="C51" s="111">
        <v>22</v>
      </c>
      <c r="D51" s="111">
        <v>0</v>
      </c>
      <c r="E51" s="128">
        <v>0</v>
      </c>
      <c r="F51" s="111">
        <v>0</v>
      </c>
      <c r="G51" s="111">
        <v>0</v>
      </c>
      <c r="H51" s="128">
        <v>0</v>
      </c>
      <c r="I51" s="111">
        <v>0</v>
      </c>
      <c r="J51" s="111">
        <v>2</v>
      </c>
      <c r="K51" s="128">
        <v>0.64516129032258063</v>
      </c>
      <c r="L51" s="111">
        <v>4</v>
      </c>
      <c r="M51" s="111">
        <v>4</v>
      </c>
      <c r="N51" s="128">
        <v>1.2903225806451613</v>
      </c>
      <c r="O51" s="111">
        <v>4</v>
      </c>
      <c r="P51" s="111">
        <v>3</v>
      </c>
      <c r="Q51" s="128">
        <v>0.967741935483871</v>
      </c>
      <c r="R51" s="111">
        <v>4</v>
      </c>
      <c r="S51" s="111">
        <v>0</v>
      </c>
      <c r="T51" s="128">
        <v>0</v>
      </c>
      <c r="U51" s="111">
        <v>0</v>
      </c>
      <c r="V51" s="133" t="s">
        <v>303</v>
      </c>
      <c r="W51" s="111">
        <v>0</v>
      </c>
      <c r="X51" s="128">
        <v>0</v>
      </c>
      <c r="Y51" s="111">
        <v>0</v>
      </c>
      <c r="Z51" s="111">
        <v>0</v>
      </c>
      <c r="AA51" s="128">
        <v>0</v>
      </c>
      <c r="AB51" s="111">
        <v>0</v>
      </c>
      <c r="AC51" s="111">
        <v>0</v>
      </c>
      <c r="AD51" s="128">
        <v>0</v>
      </c>
      <c r="AE51" s="111">
        <v>0</v>
      </c>
      <c r="AF51" s="111">
        <v>0</v>
      </c>
      <c r="AG51" s="128">
        <v>0</v>
      </c>
      <c r="AH51" s="111">
        <v>0</v>
      </c>
      <c r="AI51" s="111">
        <v>0</v>
      </c>
      <c r="AJ51" s="128">
        <v>0</v>
      </c>
      <c r="AK51" s="111">
        <v>0</v>
      </c>
      <c r="AL51" s="111">
        <v>8</v>
      </c>
      <c r="AM51" s="128">
        <v>2.5806451612903225</v>
      </c>
      <c r="AN51" s="111">
        <v>8</v>
      </c>
      <c r="AO51" s="133" t="s">
        <v>303</v>
      </c>
      <c r="AP51" s="152">
        <v>2</v>
      </c>
      <c r="AQ51" s="153">
        <v>0.64516129032258063</v>
      </c>
      <c r="AR51" s="152">
        <v>2</v>
      </c>
      <c r="AS51" s="111">
        <v>0</v>
      </c>
      <c r="AT51" s="128">
        <v>0</v>
      </c>
      <c r="AU51" s="111">
        <v>0</v>
      </c>
      <c r="AV51" s="111">
        <v>0</v>
      </c>
      <c r="AW51" s="128">
        <v>0</v>
      </c>
      <c r="AX51" s="111">
        <v>0</v>
      </c>
      <c r="AY51" s="111">
        <v>0</v>
      </c>
      <c r="AZ51" s="128">
        <v>0</v>
      </c>
      <c r="BA51" s="111">
        <v>0</v>
      </c>
      <c r="BB51" s="111">
        <v>0</v>
      </c>
      <c r="BC51" s="128">
        <v>0</v>
      </c>
      <c r="BD51" s="111">
        <v>0</v>
      </c>
      <c r="BE51" s="111">
        <v>0</v>
      </c>
      <c r="BF51" s="128">
        <v>0</v>
      </c>
      <c r="BG51" s="111">
        <v>0</v>
      </c>
    </row>
    <row r="52" spans="1:248" s="156" customFormat="1" ht="13.35" customHeight="1" thickBot="1" x14ac:dyDescent="0.35">
      <c r="A52" s="129" t="s">
        <v>304</v>
      </c>
      <c r="B52" s="111">
        <v>41</v>
      </c>
      <c r="C52" s="111">
        <v>4</v>
      </c>
      <c r="D52" s="111">
        <v>0</v>
      </c>
      <c r="E52" s="128">
        <v>0</v>
      </c>
      <c r="F52" s="111">
        <v>0</v>
      </c>
      <c r="G52" s="111">
        <v>0</v>
      </c>
      <c r="H52" s="128">
        <v>0</v>
      </c>
      <c r="I52" s="111">
        <v>0</v>
      </c>
      <c r="J52" s="111">
        <v>2</v>
      </c>
      <c r="K52" s="128">
        <v>4.8780487804878048</v>
      </c>
      <c r="L52" s="111">
        <v>2</v>
      </c>
      <c r="M52" s="111">
        <v>1</v>
      </c>
      <c r="N52" s="128">
        <v>2.4390243902439024</v>
      </c>
      <c r="O52" s="111">
        <v>1</v>
      </c>
      <c r="P52" s="111">
        <v>1</v>
      </c>
      <c r="Q52" s="128">
        <v>2.4390243902439024</v>
      </c>
      <c r="R52" s="111">
        <v>1</v>
      </c>
      <c r="S52" s="111">
        <v>0</v>
      </c>
      <c r="T52" s="128">
        <v>0</v>
      </c>
      <c r="U52" s="111">
        <v>0</v>
      </c>
      <c r="V52" s="129" t="s">
        <v>304</v>
      </c>
      <c r="W52" s="111">
        <v>0</v>
      </c>
      <c r="X52" s="128">
        <v>0</v>
      </c>
      <c r="Y52" s="111">
        <v>0</v>
      </c>
      <c r="Z52" s="111">
        <v>0</v>
      </c>
      <c r="AA52" s="128">
        <v>0</v>
      </c>
      <c r="AB52" s="111">
        <v>0</v>
      </c>
      <c r="AC52" s="111">
        <v>0</v>
      </c>
      <c r="AD52" s="128">
        <v>0</v>
      </c>
      <c r="AE52" s="111">
        <v>0</v>
      </c>
      <c r="AF52" s="111">
        <v>0</v>
      </c>
      <c r="AG52" s="128">
        <v>0</v>
      </c>
      <c r="AH52" s="111">
        <v>0</v>
      </c>
      <c r="AI52" s="111">
        <v>0</v>
      </c>
      <c r="AJ52" s="128">
        <v>0</v>
      </c>
      <c r="AK52" s="111">
        <v>0</v>
      </c>
      <c r="AL52" s="111">
        <v>0</v>
      </c>
      <c r="AM52" s="128">
        <v>0</v>
      </c>
      <c r="AN52" s="111">
        <v>0</v>
      </c>
      <c r="AO52" s="129" t="s">
        <v>304</v>
      </c>
      <c r="AP52" s="152">
        <v>0</v>
      </c>
      <c r="AQ52" s="153">
        <v>0</v>
      </c>
      <c r="AR52" s="152">
        <v>0</v>
      </c>
      <c r="AS52" s="111">
        <v>0</v>
      </c>
      <c r="AT52" s="128">
        <v>0</v>
      </c>
      <c r="AU52" s="111">
        <v>0</v>
      </c>
      <c r="AV52" s="111">
        <v>0</v>
      </c>
      <c r="AW52" s="128">
        <v>0</v>
      </c>
      <c r="AX52" s="111">
        <v>0</v>
      </c>
      <c r="AY52" s="111">
        <v>0</v>
      </c>
      <c r="AZ52" s="128">
        <v>0</v>
      </c>
      <c r="BA52" s="111">
        <v>0</v>
      </c>
      <c r="BB52" s="111">
        <v>0</v>
      </c>
      <c r="BC52" s="128">
        <v>0</v>
      </c>
      <c r="BD52" s="111">
        <v>0</v>
      </c>
      <c r="BE52" s="111">
        <v>0</v>
      </c>
      <c r="BF52" s="128">
        <v>0</v>
      </c>
      <c r="BG52" s="111">
        <v>0</v>
      </c>
      <c r="BH52" s="115"/>
      <c r="BI52" s="115"/>
      <c r="BJ52" s="115"/>
      <c r="BK52" s="115"/>
      <c r="BL52" s="115"/>
      <c r="BM52" s="115"/>
      <c r="BN52" s="115"/>
      <c r="BO52" s="115"/>
      <c r="BP52" s="115"/>
      <c r="BQ52" s="115"/>
      <c r="BR52" s="115"/>
      <c r="BS52" s="115"/>
      <c r="BT52" s="115"/>
      <c r="BU52" s="115"/>
      <c r="BV52" s="115"/>
      <c r="BW52" s="115"/>
      <c r="BX52" s="115"/>
      <c r="BY52" s="115"/>
      <c r="BZ52" s="115"/>
      <c r="CA52" s="115"/>
      <c r="CB52" s="115"/>
      <c r="CC52" s="115"/>
      <c r="CD52" s="115"/>
      <c r="CE52" s="115"/>
      <c r="CF52" s="115"/>
      <c r="CG52" s="115"/>
      <c r="CH52" s="115"/>
      <c r="CI52" s="115"/>
      <c r="CJ52" s="115"/>
      <c r="CK52" s="115"/>
      <c r="CL52" s="115"/>
      <c r="CM52" s="115"/>
      <c r="CN52" s="115"/>
      <c r="CO52" s="115"/>
      <c r="CP52" s="115"/>
      <c r="CQ52" s="115"/>
      <c r="CR52" s="115"/>
      <c r="CS52" s="115"/>
      <c r="CT52" s="115"/>
      <c r="CU52" s="115"/>
      <c r="CV52" s="115"/>
      <c r="CW52" s="115"/>
      <c r="CX52" s="115"/>
      <c r="CY52" s="115"/>
      <c r="CZ52" s="115"/>
      <c r="DA52" s="115"/>
      <c r="DB52" s="115"/>
      <c r="DC52" s="115"/>
      <c r="DD52" s="115"/>
      <c r="DE52" s="115"/>
      <c r="DF52" s="115"/>
      <c r="DG52" s="115"/>
      <c r="DH52" s="115"/>
      <c r="DI52" s="115"/>
      <c r="DJ52" s="115"/>
      <c r="DK52" s="115"/>
      <c r="DL52" s="115"/>
      <c r="DM52" s="115"/>
      <c r="DN52" s="115"/>
      <c r="DO52" s="115"/>
      <c r="DP52" s="115"/>
      <c r="DQ52" s="115"/>
      <c r="DR52" s="115"/>
      <c r="DS52" s="115"/>
      <c r="DT52" s="115"/>
      <c r="DU52" s="115"/>
      <c r="DV52" s="115"/>
      <c r="DW52" s="115"/>
      <c r="DX52" s="115"/>
      <c r="DY52" s="115"/>
      <c r="DZ52" s="115"/>
      <c r="EA52" s="115"/>
      <c r="EB52" s="115"/>
      <c r="EC52" s="115"/>
      <c r="ED52" s="115"/>
      <c r="EE52" s="115"/>
      <c r="EF52" s="115"/>
      <c r="EG52" s="115"/>
      <c r="EH52" s="115"/>
      <c r="EI52" s="115"/>
      <c r="EJ52" s="115"/>
      <c r="EK52" s="115"/>
      <c r="EL52" s="115"/>
      <c r="EM52" s="115"/>
      <c r="EN52" s="115"/>
      <c r="EO52" s="115"/>
      <c r="EP52" s="115"/>
      <c r="EQ52" s="115"/>
      <c r="ER52" s="115"/>
      <c r="ES52" s="115"/>
      <c r="ET52" s="115"/>
      <c r="EU52" s="115"/>
      <c r="EV52" s="115"/>
      <c r="EW52" s="115"/>
      <c r="EX52" s="115"/>
      <c r="EY52" s="115"/>
      <c r="EZ52" s="115"/>
      <c r="FA52" s="115"/>
      <c r="FB52" s="115"/>
      <c r="FC52" s="115"/>
      <c r="FD52" s="115"/>
      <c r="FE52" s="115"/>
      <c r="FF52" s="115"/>
      <c r="FG52" s="115"/>
      <c r="FH52" s="115"/>
      <c r="FI52" s="115"/>
      <c r="FJ52" s="115"/>
      <c r="FK52" s="115"/>
      <c r="FL52" s="115"/>
      <c r="FM52" s="115"/>
      <c r="FN52" s="115"/>
      <c r="FO52" s="115"/>
      <c r="FP52" s="115"/>
      <c r="FQ52" s="115"/>
      <c r="FR52" s="115"/>
      <c r="FS52" s="115"/>
      <c r="FT52" s="115"/>
      <c r="FU52" s="115"/>
      <c r="FV52" s="115"/>
      <c r="FW52" s="115"/>
      <c r="FX52" s="115"/>
      <c r="FY52" s="115"/>
      <c r="FZ52" s="115"/>
      <c r="GA52" s="115"/>
      <c r="GB52" s="115"/>
      <c r="GC52" s="115"/>
      <c r="GD52" s="115"/>
      <c r="GE52" s="115"/>
      <c r="GF52" s="115"/>
      <c r="GG52" s="115"/>
      <c r="GH52" s="115"/>
      <c r="GI52" s="115"/>
      <c r="GJ52" s="115"/>
      <c r="GK52" s="115"/>
      <c r="GL52" s="115"/>
      <c r="GM52" s="115"/>
      <c r="GN52" s="115"/>
      <c r="GO52" s="115"/>
      <c r="GP52" s="115"/>
      <c r="GQ52" s="115"/>
      <c r="GR52" s="115"/>
      <c r="GS52" s="115"/>
      <c r="GT52" s="115"/>
      <c r="GU52" s="115"/>
      <c r="GV52" s="115"/>
      <c r="GW52" s="115"/>
      <c r="GX52" s="115"/>
      <c r="GY52" s="115"/>
      <c r="GZ52" s="115"/>
      <c r="HA52" s="115"/>
      <c r="HB52" s="115"/>
      <c r="HC52" s="115"/>
      <c r="HD52" s="115"/>
      <c r="HE52" s="115"/>
      <c r="HF52" s="115"/>
      <c r="HG52" s="115"/>
      <c r="HH52" s="115"/>
      <c r="HI52" s="115"/>
      <c r="HJ52" s="115"/>
      <c r="HK52" s="115"/>
      <c r="HL52" s="115"/>
      <c r="HM52" s="115"/>
      <c r="HN52" s="115"/>
      <c r="HO52" s="115"/>
      <c r="HP52" s="115"/>
      <c r="HQ52" s="115"/>
      <c r="HR52" s="115"/>
      <c r="HS52" s="115"/>
      <c r="HT52" s="115"/>
      <c r="HU52" s="115"/>
      <c r="HV52" s="115"/>
      <c r="HW52" s="115"/>
      <c r="HX52" s="115"/>
      <c r="HY52" s="115"/>
      <c r="HZ52" s="115"/>
      <c r="IA52" s="115"/>
      <c r="IB52" s="115"/>
      <c r="IC52" s="115"/>
      <c r="ID52" s="115"/>
      <c r="IE52" s="115"/>
      <c r="IF52" s="115"/>
      <c r="IG52" s="115"/>
      <c r="IH52" s="115"/>
      <c r="II52" s="115"/>
      <c r="IJ52" s="115"/>
      <c r="IK52" s="115"/>
      <c r="IL52" s="115"/>
      <c r="IM52" s="115"/>
      <c r="IN52" s="115"/>
    </row>
    <row r="53" spans="1:248" s="115" customFormat="1" ht="14.25" customHeight="1" x14ac:dyDescent="0.25">
      <c r="A53" s="548" t="s">
        <v>635</v>
      </c>
      <c r="B53" s="548"/>
      <c r="C53" s="548"/>
      <c r="D53" s="548"/>
      <c r="E53" s="548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5"/>
      <c r="AP53" s="137"/>
      <c r="AQ53" s="137"/>
      <c r="AR53" s="137"/>
      <c r="AS53" s="135"/>
      <c r="AT53" s="135"/>
      <c r="AU53" s="135"/>
      <c r="AV53" s="135"/>
      <c r="AW53" s="135"/>
      <c r="AX53" s="135"/>
      <c r="AY53" s="135"/>
      <c r="AZ53" s="135"/>
      <c r="BA53" s="135"/>
      <c r="BB53" s="135"/>
      <c r="BC53" s="135"/>
      <c r="BD53" s="135"/>
      <c r="BE53" s="135"/>
      <c r="BF53" s="135"/>
      <c r="BG53" s="135"/>
    </row>
    <row r="54" spans="1:248" s="115" customFormat="1" ht="6.75" hidden="1" customHeight="1" x14ac:dyDescent="0.25">
      <c r="A54" s="132"/>
      <c r="V54" s="132"/>
      <c r="AO54" s="132"/>
      <c r="AP54" s="138"/>
      <c r="AQ54" s="138"/>
      <c r="AR54" s="138"/>
    </row>
    <row r="55" spans="1:248" s="115" customFormat="1" ht="6.75" customHeight="1" x14ac:dyDescent="0.25">
      <c r="A55" s="132"/>
      <c r="V55" s="132"/>
      <c r="AO55" s="132"/>
      <c r="AP55" s="132"/>
      <c r="AQ55" s="132"/>
      <c r="AR55" s="132"/>
    </row>
    <row r="56" spans="1:248" s="139" customFormat="1" ht="54" customHeight="1" x14ac:dyDescent="0.3">
      <c r="A56" s="514">
        <v>102</v>
      </c>
      <c r="B56" s="514"/>
      <c r="C56" s="514"/>
      <c r="D56" s="514"/>
      <c r="E56" s="514"/>
      <c r="F56" s="514"/>
      <c r="G56" s="514"/>
      <c r="H56" s="514"/>
      <c r="I56" s="514"/>
      <c r="J56" s="514">
        <v>103</v>
      </c>
      <c r="K56" s="514"/>
      <c r="L56" s="514"/>
      <c r="M56" s="514"/>
      <c r="N56" s="514"/>
      <c r="O56" s="514"/>
      <c r="P56" s="514"/>
      <c r="Q56" s="514"/>
      <c r="R56" s="514"/>
      <c r="S56" s="514"/>
      <c r="T56" s="514"/>
      <c r="U56" s="514"/>
      <c r="V56" s="514">
        <v>104</v>
      </c>
      <c r="W56" s="514"/>
      <c r="X56" s="514"/>
      <c r="Y56" s="514"/>
      <c r="Z56" s="514"/>
      <c r="AA56" s="514"/>
      <c r="AB56" s="514"/>
      <c r="AC56" s="514"/>
      <c r="AD56" s="514"/>
      <c r="AE56" s="514"/>
      <c r="AF56" s="514">
        <v>105</v>
      </c>
      <c r="AG56" s="514"/>
      <c r="AH56" s="514"/>
      <c r="AI56" s="514"/>
      <c r="AJ56" s="514"/>
      <c r="AK56" s="514"/>
      <c r="AL56" s="514"/>
      <c r="AM56" s="514"/>
      <c r="AN56" s="514"/>
      <c r="AO56" s="514">
        <v>106</v>
      </c>
      <c r="AP56" s="544"/>
      <c r="AQ56" s="544"/>
      <c r="AR56" s="544"/>
      <c r="AS56" s="544"/>
      <c r="AT56" s="544"/>
      <c r="AU56" s="544"/>
      <c r="AV56" s="544"/>
      <c r="AW56" s="544"/>
      <c r="AX56" s="544"/>
      <c r="AY56" s="514" t="s">
        <v>510</v>
      </c>
      <c r="AZ56" s="514"/>
      <c r="BA56" s="514"/>
      <c r="BB56" s="514"/>
      <c r="BC56" s="514"/>
      <c r="BD56" s="514"/>
      <c r="BE56" s="514"/>
      <c r="BF56" s="515"/>
      <c r="BG56" s="515"/>
    </row>
  </sheetData>
  <mergeCells count="46">
    <mergeCell ref="AO56:AX56"/>
    <mergeCell ref="AY56:BG56"/>
    <mergeCell ref="AL4:AN4"/>
    <mergeCell ref="A53:E53"/>
    <mergeCell ref="A56:I56"/>
    <mergeCell ref="J56:U56"/>
    <mergeCell ref="V56:AE56"/>
    <mergeCell ref="AF56:AN56"/>
    <mergeCell ref="AY3:BA4"/>
    <mergeCell ref="BB3:BD4"/>
    <mergeCell ref="BE3:BG4"/>
    <mergeCell ref="D4:F4"/>
    <mergeCell ref="G4:I4"/>
    <mergeCell ref="J4:L4"/>
    <mergeCell ref="M4:O4"/>
    <mergeCell ref="P4:R4"/>
    <mergeCell ref="W4:Y4"/>
    <mergeCell ref="W3:AE3"/>
    <mergeCell ref="AF3:AN3"/>
    <mergeCell ref="AO3:AO5"/>
    <mergeCell ref="V3:V5"/>
    <mergeCell ref="AP3:AR4"/>
    <mergeCell ref="AS3:AU4"/>
    <mergeCell ref="AV3:AX4"/>
    <mergeCell ref="Z4:AB4"/>
    <mergeCell ref="AC4:AE4"/>
    <mergeCell ref="AF4:AH4"/>
    <mergeCell ref="AI4:AK4"/>
    <mergeCell ref="A3:A5"/>
    <mergeCell ref="B3:B5"/>
    <mergeCell ref="C3:C5"/>
    <mergeCell ref="D3:I3"/>
    <mergeCell ref="J3:U3"/>
    <mergeCell ref="S4:U4"/>
    <mergeCell ref="BE2:BG2"/>
    <mergeCell ref="A1:I1"/>
    <mergeCell ref="J1:U1"/>
    <mergeCell ref="V1:AE1"/>
    <mergeCell ref="AF1:AN1"/>
    <mergeCell ref="AO1:AX1"/>
    <mergeCell ref="AY1:BG1"/>
    <mergeCell ref="A2:I2"/>
    <mergeCell ref="J2:R2"/>
    <mergeCell ref="S2:U2"/>
    <mergeCell ref="V2:AE2"/>
    <mergeCell ref="AL2:AN2"/>
  </mergeCells>
  <phoneticPr fontId="3" type="noConversion"/>
  <dataValidations count="1">
    <dataValidation type="whole" allowBlank="1" showInputMessage="1" showErrorMessage="1" errorTitle="嘿嘿！你粉混喔" error="數字必須素整數而且不得小於 0 也應該不會大於 50000000 吧" sqref="BA52:BB52 BG52 AE52:AF52 W52 AU52:AV52 AN52 AK52:AL52 AB52:AC52 AH52:AI52 BD52:BE52 Y52:Z52 AX52:AY52 B10:B52 AS52" xr:uid="{CEE9E01A-6124-418F-9593-2A5B287D1305}">
      <formula1>0</formula1>
      <formula2>50000000</formula2>
    </dataValidation>
  </dataValidations>
  <printOptions horizontalCentered="1" verticalCentered="1"/>
  <pageMargins left="0.15748031496062992" right="0.15748031496062992" top="0.15748031496062992" bottom="0.15748031496062992" header="0.15748031496062992" footer="0.15748031496062992"/>
  <pageSetup paperSize="9" fitToWidth="0" orientation="portrait" r:id="rId1"/>
  <headerFooter alignWithMargins="0"/>
  <colBreaks count="4" manualBreakCount="4">
    <brk id="9" max="55" man="1"/>
    <brk id="21" max="55" man="1"/>
    <brk id="31" max="55" man="1"/>
    <brk id="50" max="5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A6636-D8EE-4540-B592-5380B7A9B497}">
  <sheetPr>
    <pageSetUpPr fitToPage="1"/>
  </sheetPr>
  <dimension ref="A1:BJ39"/>
  <sheetViews>
    <sheetView showGridLines="0" view="pageBreakPreview" zoomScaleNormal="100" zoomScaleSheetLayoutView="100" workbookViewId="0">
      <selection activeCell="A8" sqref="A8"/>
    </sheetView>
  </sheetViews>
  <sheetFormatPr defaultColWidth="9" defaultRowHeight="16.2" x14ac:dyDescent="0.3"/>
  <cols>
    <col min="1" max="1" width="26.5546875" style="268" customWidth="1"/>
    <col min="2" max="2" width="11.5546875" style="268" customWidth="1"/>
    <col min="3" max="3" width="11.44140625" style="268" customWidth="1"/>
    <col min="4" max="8" width="7" style="268" customWidth="1"/>
    <col min="9" max="9" width="8.21875" style="268" customWidth="1"/>
    <col min="10" max="21" width="7.5546875" style="268" customWidth="1"/>
    <col min="22" max="22" width="26.5546875" style="268" customWidth="1"/>
    <col min="23" max="31" width="7.21875" style="268" customWidth="1"/>
    <col min="32" max="40" width="10.21875" style="268" customWidth="1"/>
    <col min="41" max="41" width="26.5546875" style="268" customWidth="1"/>
    <col min="42" max="50" width="7.44140625" style="268" customWidth="1"/>
    <col min="51" max="62" width="7.6640625" style="268" customWidth="1"/>
    <col min="63" max="16384" width="9" style="268"/>
  </cols>
  <sheetData>
    <row r="1" spans="1:62" s="240" customFormat="1" ht="38.1" customHeight="1" x14ac:dyDescent="0.4">
      <c r="A1" s="562" t="s">
        <v>644</v>
      </c>
      <c r="B1" s="562"/>
      <c r="C1" s="562"/>
      <c r="D1" s="562"/>
      <c r="E1" s="562"/>
      <c r="F1" s="562"/>
      <c r="G1" s="562"/>
      <c r="H1" s="562"/>
      <c r="I1" s="562"/>
      <c r="J1" s="561" t="s">
        <v>511</v>
      </c>
      <c r="K1" s="561"/>
      <c r="L1" s="561"/>
      <c r="M1" s="561"/>
      <c r="N1" s="561"/>
      <c r="O1" s="561"/>
      <c r="P1" s="561"/>
      <c r="Q1" s="561"/>
      <c r="R1" s="561"/>
      <c r="S1" s="561"/>
      <c r="T1" s="561"/>
      <c r="U1" s="561"/>
      <c r="V1" s="562" t="s">
        <v>644</v>
      </c>
      <c r="W1" s="562"/>
      <c r="X1" s="562"/>
      <c r="Y1" s="562"/>
      <c r="Z1" s="562"/>
      <c r="AA1" s="562"/>
      <c r="AB1" s="562"/>
      <c r="AC1" s="562"/>
      <c r="AD1" s="562"/>
      <c r="AE1" s="562"/>
      <c r="AF1" s="561" t="s">
        <v>512</v>
      </c>
      <c r="AG1" s="561"/>
      <c r="AH1" s="561"/>
      <c r="AI1" s="561"/>
      <c r="AJ1" s="561"/>
      <c r="AK1" s="561"/>
      <c r="AL1" s="561"/>
      <c r="AM1" s="561"/>
      <c r="AN1" s="561"/>
      <c r="AO1" s="563" t="s">
        <v>642</v>
      </c>
      <c r="AP1" s="564"/>
      <c r="AQ1" s="564"/>
      <c r="AR1" s="564"/>
      <c r="AS1" s="564"/>
      <c r="AT1" s="564"/>
      <c r="AU1" s="564"/>
      <c r="AV1" s="564"/>
      <c r="AW1" s="564"/>
      <c r="AX1" s="564"/>
      <c r="AY1" s="561" t="s">
        <v>643</v>
      </c>
      <c r="AZ1" s="465"/>
      <c r="BA1" s="465"/>
      <c r="BB1" s="465"/>
      <c r="BC1" s="465"/>
      <c r="BD1" s="465"/>
      <c r="BE1" s="465"/>
      <c r="BF1" s="465"/>
      <c r="BG1" s="465"/>
      <c r="BH1" s="465"/>
      <c r="BI1" s="465"/>
      <c r="BJ1" s="465"/>
    </row>
    <row r="2" spans="1:62" s="244" customFormat="1" ht="17.25" customHeight="1" thickBot="1" x14ac:dyDescent="0.3">
      <c r="A2" s="581" t="s">
        <v>157</v>
      </c>
      <c r="B2" s="581"/>
      <c r="C2" s="581"/>
      <c r="D2" s="581"/>
      <c r="E2" s="581"/>
      <c r="F2" s="581"/>
      <c r="G2" s="581"/>
      <c r="H2" s="581"/>
      <c r="I2" s="581"/>
      <c r="J2" s="582" t="s">
        <v>513</v>
      </c>
      <c r="K2" s="582"/>
      <c r="L2" s="582"/>
      <c r="M2" s="582"/>
      <c r="N2" s="582"/>
      <c r="O2" s="582"/>
      <c r="P2" s="582"/>
      <c r="Q2" s="582"/>
      <c r="R2" s="582"/>
      <c r="S2" s="583" t="s">
        <v>316</v>
      </c>
      <c r="T2" s="583"/>
      <c r="U2" s="583"/>
      <c r="V2" s="581" t="s">
        <v>52</v>
      </c>
      <c r="W2" s="581"/>
      <c r="X2" s="581"/>
      <c r="Y2" s="581"/>
      <c r="Z2" s="581"/>
      <c r="AA2" s="581"/>
      <c r="AB2" s="581"/>
      <c r="AC2" s="581"/>
      <c r="AD2" s="581"/>
      <c r="AE2" s="581"/>
      <c r="AF2" s="241" t="s">
        <v>217</v>
      </c>
      <c r="AG2" s="241"/>
      <c r="AH2" s="241"/>
      <c r="AI2" s="241"/>
      <c r="AJ2" s="241"/>
      <c r="AK2" s="241"/>
      <c r="AL2" s="583" t="s">
        <v>316</v>
      </c>
      <c r="AM2" s="583"/>
      <c r="AN2" s="583"/>
      <c r="AO2" s="565" t="s">
        <v>596</v>
      </c>
      <c r="AP2" s="584"/>
      <c r="AQ2" s="584"/>
      <c r="AR2" s="584"/>
      <c r="AS2" s="584"/>
      <c r="AT2" s="584"/>
      <c r="AU2" s="584"/>
      <c r="AV2" s="584"/>
      <c r="AW2" s="584"/>
      <c r="AX2" s="584"/>
      <c r="AY2" s="242" t="s">
        <v>529</v>
      </c>
      <c r="AZ2" s="243"/>
      <c r="BA2" s="243"/>
      <c r="BB2" s="243"/>
      <c r="BC2" s="243"/>
      <c r="BD2" s="243"/>
      <c r="BE2" s="565"/>
      <c r="BF2" s="565"/>
      <c r="BG2" s="565"/>
      <c r="BH2" s="565" t="s">
        <v>316</v>
      </c>
      <c r="BI2" s="565"/>
      <c r="BJ2" s="565"/>
    </row>
    <row r="3" spans="1:62" s="245" customFormat="1" ht="18" customHeight="1" x14ac:dyDescent="0.3">
      <c r="A3" s="566" t="s">
        <v>514</v>
      </c>
      <c r="B3" s="569" t="s">
        <v>467</v>
      </c>
      <c r="C3" s="572" t="s">
        <v>468</v>
      </c>
      <c r="D3" s="575" t="s">
        <v>515</v>
      </c>
      <c r="E3" s="576"/>
      <c r="F3" s="576"/>
      <c r="G3" s="576"/>
      <c r="H3" s="576"/>
      <c r="I3" s="576"/>
      <c r="J3" s="576" t="s">
        <v>516</v>
      </c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66" t="s">
        <v>514</v>
      </c>
      <c r="W3" s="577" t="s">
        <v>517</v>
      </c>
      <c r="X3" s="578"/>
      <c r="Y3" s="578"/>
      <c r="Z3" s="578"/>
      <c r="AA3" s="578"/>
      <c r="AB3" s="578"/>
      <c r="AC3" s="578"/>
      <c r="AD3" s="578"/>
      <c r="AE3" s="578"/>
      <c r="AF3" s="579" t="s">
        <v>518</v>
      </c>
      <c r="AG3" s="579"/>
      <c r="AH3" s="579"/>
      <c r="AI3" s="580"/>
      <c r="AJ3" s="580"/>
      <c r="AK3" s="580"/>
      <c r="AL3" s="580"/>
      <c r="AM3" s="580"/>
      <c r="AN3" s="580"/>
      <c r="AO3" s="566" t="s">
        <v>514</v>
      </c>
      <c r="AP3" s="587" t="s">
        <v>591</v>
      </c>
      <c r="AQ3" s="588"/>
      <c r="AR3" s="588"/>
      <c r="AS3" s="587" t="s">
        <v>500</v>
      </c>
      <c r="AT3" s="588"/>
      <c r="AU3" s="588"/>
      <c r="AV3" s="587" t="s">
        <v>474</v>
      </c>
      <c r="AW3" s="588"/>
      <c r="AX3" s="588"/>
      <c r="AY3" s="587" t="s">
        <v>475</v>
      </c>
      <c r="AZ3" s="588"/>
      <c r="BA3" s="588"/>
      <c r="BB3" s="587" t="s">
        <v>476</v>
      </c>
      <c r="BC3" s="588"/>
      <c r="BD3" s="588"/>
      <c r="BE3" s="587" t="s">
        <v>477</v>
      </c>
      <c r="BF3" s="588"/>
      <c r="BG3" s="588"/>
      <c r="BH3" s="587" t="s">
        <v>519</v>
      </c>
      <c r="BI3" s="588"/>
      <c r="BJ3" s="605"/>
    </row>
    <row r="4" spans="1:62" s="246" customFormat="1" ht="48.75" customHeight="1" x14ac:dyDescent="0.3">
      <c r="A4" s="567"/>
      <c r="B4" s="570"/>
      <c r="C4" s="573"/>
      <c r="D4" s="590" t="s">
        <v>478</v>
      </c>
      <c r="E4" s="591"/>
      <c r="F4" s="592"/>
      <c r="G4" s="593" t="s">
        <v>502</v>
      </c>
      <c r="H4" s="594"/>
      <c r="I4" s="595"/>
      <c r="J4" s="590" t="s">
        <v>520</v>
      </c>
      <c r="K4" s="591"/>
      <c r="L4" s="592"/>
      <c r="M4" s="596" t="s">
        <v>504</v>
      </c>
      <c r="N4" s="597"/>
      <c r="O4" s="598"/>
      <c r="P4" s="590" t="s">
        <v>482</v>
      </c>
      <c r="Q4" s="591"/>
      <c r="R4" s="592"/>
      <c r="S4" s="590" t="s">
        <v>521</v>
      </c>
      <c r="T4" s="591"/>
      <c r="U4" s="592"/>
      <c r="V4" s="567"/>
      <c r="W4" s="599" t="s">
        <v>484</v>
      </c>
      <c r="X4" s="591"/>
      <c r="Y4" s="592"/>
      <c r="Z4" s="590" t="s">
        <v>522</v>
      </c>
      <c r="AA4" s="591"/>
      <c r="AB4" s="592"/>
      <c r="AC4" s="590" t="s">
        <v>486</v>
      </c>
      <c r="AD4" s="591"/>
      <c r="AE4" s="592"/>
      <c r="AF4" s="601" t="s">
        <v>523</v>
      </c>
      <c r="AG4" s="591"/>
      <c r="AH4" s="592"/>
      <c r="AI4" s="602" t="s">
        <v>488</v>
      </c>
      <c r="AJ4" s="603"/>
      <c r="AK4" s="604"/>
      <c r="AL4" s="601" t="s">
        <v>524</v>
      </c>
      <c r="AM4" s="603"/>
      <c r="AN4" s="604"/>
      <c r="AO4" s="567"/>
      <c r="AP4" s="589"/>
      <c r="AQ4" s="589"/>
      <c r="AR4" s="589"/>
      <c r="AS4" s="589"/>
      <c r="AT4" s="589"/>
      <c r="AU4" s="589"/>
      <c r="AV4" s="589"/>
      <c r="AW4" s="589"/>
      <c r="AX4" s="589"/>
      <c r="AY4" s="589"/>
      <c r="AZ4" s="589"/>
      <c r="BA4" s="589"/>
      <c r="BB4" s="589"/>
      <c r="BC4" s="589"/>
      <c r="BD4" s="589"/>
      <c r="BE4" s="589"/>
      <c r="BF4" s="589"/>
      <c r="BG4" s="589"/>
      <c r="BH4" s="589"/>
      <c r="BI4" s="589"/>
      <c r="BJ4" s="606"/>
    </row>
    <row r="5" spans="1:62" s="253" customFormat="1" ht="32.25" customHeight="1" thickBot="1" x14ac:dyDescent="0.35">
      <c r="A5" s="568"/>
      <c r="B5" s="571"/>
      <c r="C5" s="574"/>
      <c r="D5" s="247" t="s">
        <v>490</v>
      </c>
      <c r="E5" s="219" t="s">
        <v>455</v>
      </c>
      <c r="F5" s="247" t="s">
        <v>509</v>
      </c>
      <c r="G5" s="247" t="s">
        <v>490</v>
      </c>
      <c r="H5" s="219" t="s">
        <v>455</v>
      </c>
      <c r="I5" s="247" t="s">
        <v>509</v>
      </c>
      <c r="J5" s="247" t="s">
        <v>490</v>
      </c>
      <c r="K5" s="218" t="s">
        <v>455</v>
      </c>
      <c r="L5" s="247" t="s">
        <v>509</v>
      </c>
      <c r="M5" s="247" t="s">
        <v>490</v>
      </c>
      <c r="N5" s="219" t="s">
        <v>455</v>
      </c>
      <c r="O5" s="247" t="s">
        <v>509</v>
      </c>
      <c r="P5" s="247" t="s">
        <v>490</v>
      </c>
      <c r="Q5" s="248" t="s">
        <v>455</v>
      </c>
      <c r="R5" s="247" t="s">
        <v>509</v>
      </c>
      <c r="S5" s="247" t="s">
        <v>490</v>
      </c>
      <c r="T5" s="219" t="s">
        <v>455</v>
      </c>
      <c r="U5" s="247" t="s">
        <v>509</v>
      </c>
      <c r="V5" s="568"/>
      <c r="W5" s="247" t="s">
        <v>490</v>
      </c>
      <c r="X5" s="219" t="s">
        <v>455</v>
      </c>
      <c r="Y5" s="247" t="s">
        <v>509</v>
      </c>
      <c r="Z5" s="247" t="s">
        <v>490</v>
      </c>
      <c r="AA5" s="219" t="s">
        <v>455</v>
      </c>
      <c r="AB5" s="247" t="s">
        <v>509</v>
      </c>
      <c r="AC5" s="247" t="s">
        <v>490</v>
      </c>
      <c r="AD5" s="219" t="s">
        <v>455</v>
      </c>
      <c r="AE5" s="247" t="s">
        <v>509</v>
      </c>
      <c r="AF5" s="247" t="s">
        <v>490</v>
      </c>
      <c r="AG5" s="218" t="s">
        <v>455</v>
      </c>
      <c r="AH5" s="247" t="s">
        <v>509</v>
      </c>
      <c r="AI5" s="247" t="s">
        <v>490</v>
      </c>
      <c r="AJ5" s="219" t="s">
        <v>455</v>
      </c>
      <c r="AK5" s="247" t="s">
        <v>509</v>
      </c>
      <c r="AL5" s="247" t="s">
        <v>490</v>
      </c>
      <c r="AM5" s="219" t="s">
        <v>455</v>
      </c>
      <c r="AN5" s="247" t="s">
        <v>509</v>
      </c>
      <c r="AO5" s="568"/>
      <c r="AP5" s="247" t="s">
        <v>490</v>
      </c>
      <c r="AQ5" s="219" t="s">
        <v>455</v>
      </c>
      <c r="AR5" s="247" t="s">
        <v>509</v>
      </c>
      <c r="AS5" s="247" t="s">
        <v>490</v>
      </c>
      <c r="AT5" s="219" t="s">
        <v>455</v>
      </c>
      <c r="AU5" s="247" t="s">
        <v>509</v>
      </c>
      <c r="AV5" s="249" t="s">
        <v>490</v>
      </c>
      <c r="AW5" s="250" t="s">
        <v>455</v>
      </c>
      <c r="AX5" s="249" t="s">
        <v>509</v>
      </c>
      <c r="AY5" s="249" t="s">
        <v>490</v>
      </c>
      <c r="AZ5" s="250" t="s">
        <v>455</v>
      </c>
      <c r="BA5" s="249" t="s">
        <v>509</v>
      </c>
      <c r="BB5" s="249" t="s">
        <v>490</v>
      </c>
      <c r="BC5" s="250" t="s">
        <v>455</v>
      </c>
      <c r="BD5" s="249" t="s">
        <v>491</v>
      </c>
      <c r="BE5" s="249" t="s">
        <v>490</v>
      </c>
      <c r="BF5" s="251" t="s">
        <v>455</v>
      </c>
      <c r="BG5" s="249" t="s">
        <v>509</v>
      </c>
      <c r="BH5" s="249" t="s">
        <v>490</v>
      </c>
      <c r="BI5" s="250" t="s">
        <v>455</v>
      </c>
      <c r="BJ5" s="252" t="s">
        <v>509</v>
      </c>
    </row>
    <row r="6" spans="1:62" s="258" customFormat="1" ht="20.100000000000001" customHeight="1" x14ac:dyDescent="0.3">
      <c r="A6" s="254" t="s">
        <v>525</v>
      </c>
      <c r="B6" s="255">
        <v>35066</v>
      </c>
      <c r="C6" s="255">
        <v>11320</v>
      </c>
      <c r="D6" s="255">
        <v>51</v>
      </c>
      <c r="E6" s="256">
        <v>0.14544002737694633</v>
      </c>
      <c r="F6" s="255">
        <v>51</v>
      </c>
      <c r="G6" s="255">
        <v>71</v>
      </c>
      <c r="H6" s="256">
        <v>0.20247533223065076</v>
      </c>
      <c r="I6" s="255">
        <v>73</v>
      </c>
      <c r="J6" s="255">
        <v>4003</v>
      </c>
      <c r="K6" s="256">
        <v>11.415616266468945</v>
      </c>
      <c r="L6" s="255">
        <v>4641</v>
      </c>
      <c r="M6" s="255">
        <v>2687</v>
      </c>
      <c r="N6" s="256">
        <v>7.6626932070951916</v>
      </c>
      <c r="O6" s="255">
        <v>2836</v>
      </c>
      <c r="P6" s="255">
        <v>2623</v>
      </c>
      <c r="Q6" s="256">
        <v>7.4801802315633381</v>
      </c>
      <c r="R6" s="255">
        <v>3040</v>
      </c>
      <c r="S6" s="255">
        <v>20</v>
      </c>
      <c r="T6" s="256">
        <v>5.7035304853704442E-2</v>
      </c>
      <c r="U6" s="255">
        <v>20</v>
      </c>
      <c r="V6" s="254" t="s">
        <v>525</v>
      </c>
      <c r="W6" s="255">
        <v>7</v>
      </c>
      <c r="X6" s="256">
        <v>1.9962356698796552E-2</v>
      </c>
      <c r="Y6" s="255">
        <v>7</v>
      </c>
      <c r="Z6" s="255">
        <v>10</v>
      </c>
      <c r="AA6" s="256">
        <v>2.8517652426852221E-2</v>
      </c>
      <c r="AB6" s="255">
        <v>10</v>
      </c>
      <c r="AC6" s="255">
        <v>89</v>
      </c>
      <c r="AD6" s="256">
        <v>0.25380710659898476</v>
      </c>
      <c r="AE6" s="255">
        <v>97</v>
      </c>
      <c r="AF6" s="255">
        <v>0</v>
      </c>
      <c r="AG6" s="256">
        <v>0</v>
      </c>
      <c r="AH6" s="255">
        <v>0</v>
      </c>
      <c r="AI6" s="255">
        <v>92</v>
      </c>
      <c r="AJ6" s="256">
        <v>0.26236240232704044</v>
      </c>
      <c r="AK6" s="255">
        <v>92</v>
      </c>
      <c r="AL6" s="255">
        <v>141</v>
      </c>
      <c r="AM6" s="256">
        <v>0.40209889921861636</v>
      </c>
      <c r="AN6" s="255">
        <v>141</v>
      </c>
      <c r="AO6" s="254" t="s">
        <v>525</v>
      </c>
      <c r="AP6" s="255">
        <v>139</v>
      </c>
      <c r="AQ6" s="257">
        <v>0.39639536873324582</v>
      </c>
      <c r="AR6" s="255">
        <v>139</v>
      </c>
      <c r="AS6" s="255">
        <v>6</v>
      </c>
      <c r="AT6" s="256">
        <v>1.7110591456111331E-2</v>
      </c>
      <c r="AU6" s="255">
        <v>6</v>
      </c>
      <c r="AV6" s="255">
        <v>0</v>
      </c>
      <c r="AW6" s="256">
        <v>0</v>
      </c>
      <c r="AX6" s="255">
        <v>0</v>
      </c>
      <c r="AY6" s="255">
        <v>13</v>
      </c>
      <c r="AZ6" s="256">
        <v>3.7072948154907887E-2</v>
      </c>
      <c r="BA6" s="255">
        <v>13</v>
      </c>
      <c r="BB6" s="255">
        <v>9</v>
      </c>
      <c r="BC6" s="256">
        <v>2.5665887184166999E-2</v>
      </c>
      <c r="BD6" s="255">
        <v>9</v>
      </c>
      <c r="BE6" s="255">
        <v>41</v>
      </c>
      <c r="BF6" s="256">
        <v>0.11692237495009412</v>
      </c>
      <c r="BG6" s="255">
        <v>41</v>
      </c>
      <c r="BH6" s="255">
        <v>102</v>
      </c>
      <c r="BI6" s="256">
        <v>0.29088005475389267</v>
      </c>
      <c r="BJ6" s="255">
        <v>104</v>
      </c>
    </row>
    <row r="7" spans="1:62" s="258" customFormat="1" ht="18" customHeight="1" x14ac:dyDescent="0.3">
      <c r="A7" s="259" t="s">
        <v>16</v>
      </c>
      <c r="B7" s="255">
        <v>5837</v>
      </c>
      <c r="C7" s="255">
        <v>1952</v>
      </c>
      <c r="D7" s="255">
        <v>11</v>
      </c>
      <c r="E7" s="256">
        <v>0.18845297241733766</v>
      </c>
      <c r="F7" s="255">
        <v>11</v>
      </c>
      <c r="G7" s="255">
        <v>16</v>
      </c>
      <c r="H7" s="256">
        <v>0.27411341442521847</v>
      </c>
      <c r="I7" s="255">
        <v>16</v>
      </c>
      <c r="J7" s="255">
        <v>632</v>
      </c>
      <c r="K7" s="256">
        <v>10.827479869796127</v>
      </c>
      <c r="L7" s="255">
        <v>775</v>
      </c>
      <c r="M7" s="255">
        <v>406</v>
      </c>
      <c r="N7" s="256">
        <v>6.9556278910399172</v>
      </c>
      <c r="O7" s="255">
        <v>431</v>
      </c>
      <c r="P7" s="255">
        <v>550</v>
      </c>
      <c r="Q7" s="256">
        <v>9.4226486208668838</v>
      </c>
      <c r="R7" s="255">
        <v>632</v>
      </c>
      <c r="S7" s="255">
        <v>0</v>
      </c>
      <c r="T7" s="256">
        <v>0</v>
      </c>
      <c r="U7" s="255">
        <v>0</v>
      </c>
      <c r="V7" s="259" t="s">
        <v>16</v>
      </c>
      <c r="W7" s="255">
        <v>0</v>
      </c>
      <c r="X7" s="256">
        <v>0</v>
      </c>
      <c r="Y7" s="255">
        <v>0</v>
      </c>
      <c r="Z7" s="255">
        <v>1</v>
      </c>
      <c r="AA7" s="256">
        <v>1.7132088401576154E-2</v>
      </c>
      <c r="AB7" s="255">
        <v>1</v>
      </c>
      <c r="AC7" s="255">
        <v>0</v>
      </c>
      <c r="AD7" s="256">
        <v>0</v>
      </c>
      <c r="AE7" s="255">
        <v>0</v>
      </c>
      <c r="AF7" s="255">
        <v>0</v>
      </c>
      <c r="AG7" s="256">
        <v>0</v>
      </c>
      <c r="AH7" s="255">
        <v>0</v>
      </c>
      <c r="AI7" s="255">
        <v>17</v>
      </c>
      <c r="AJ7" s="256">
        <v>0.29124550282679457</v>
      </c>
      <c r="AK7" s="255">
        <v>17</v>
      </c>
      <c r="AL7" s="255">
        <v>34</v>
      </c>
      <c r="AM7" s="256">
        <v>0.58249100565358913</v>
      </c>
      <c r="AN7" s="255">
        <v>34</v>
      </c>
      <c r="AO7" s="259" t="s">
        <v>16</v>
      </c>
      <c r="AP7" s="255">
        <v>11</v>
      </c>
      <c r="AQ7" s="257">
        <v>0.18845297241733766</v>
      </c>
      <c r="AR7" s="255">
        <v>11</v>
      </c>
      <c r="AS7" s="255">
        <v>4</v>
      </c>
      <c r="AT7" s="256">
        <v>6.8528353606304618E-2</v>
      </c>
      <c r="AU7" s="255">
        <v>4</v>
      </c>
      <c r="AV7" s="255">
        <v>0</v>
      </c>
      <c r="AW7" s="256">
        <v>0</v>
      </c>
      <c r="AX7" s="255">
        <v>0</v>
      </c>
      <c r="AY7" s="255">
        <v>0</v>
      </c>
      <c r="AZ7" s="256">
        <v>0</v>
      </c>
      <c r="BA7" s="255">
        <v>0</v>
      </c>
      <c r="BB7" s="255">
        <v>0</v>
      </c>
      <c r="BC7" s="256">
        <v>0</v>
      </c>
      <c r="BD7" s="255">
        <v>0</v>
      </c>
      <c r="BE7" s="255">
        <v>7</v>
      </c>
      <c r="BF7" s="256">
        <v>0.11992461881103307</v>
      </c>
      <c r="BG7" s="255">
        <v>7</v>
      </c>
      <c r="BH7" s="255">
        <v>13</v>
      </c>
      <c r="BI7" s="256">
        <v>0.22271714922048996</v>
      </c>
      <c r="BJ7" s="255">
        <v>13</v>
      </c>
    </row>
    <row r="8" spans="1:62" s="258" customFormat="1" ht="18" customHeight="1" x14ac:dyDescent="0.3">
      <c r="A8" s="259" t="s">
        <v>17</v>
      </c>
      <c r="B8" s="255">
        <v>3986</v>
      </c>
      <c r="C8" s="255">
        <v>1605</v>
      </c>
      <c r="D8" s="255">
        <v>11</v>
      </c>
      <c r="E8" s="256">
        <v>0.27596588058203714</v>
      </c>
      <c r="F8" s="255">
        <v>11</v>
      </c>
      <c r="G8" s="255">
        <v>6</v>
      </c>
      <c r="H8" s="256">
        <v>0.15052684395383845</v>
      </c>
      <c r="I8" s="255">
        <v>6</v>
      </c>
      <c r="J8" s="255">
        <v>614</v>
      </c>
      <c r="K8" s="256">
        <v>15.4039136979428</v>
      </c>
      <c r="L8" s="255">
        <v>692</v>
      </c>
      <c r="M8" s="255">
        <v>423</v>
      </c>
      <c r="N8" s="256">
        <v>10.612142498745609</v>
      </c>
      <c r="O8" s="255">
        <v>432</v>
      </c>
      <c r="P8" s="255">
        <v>348</v>
      </c>
      <c r="Q8" s="256">
        <v>8.7305569493226294</v>
      </c>
      <c r="R8" s="255">
        <v>400</v>
      </c>
      <c r="S8" s="255">
        <v>1</v>
      </c>
      <c r="T8" s="256">
        <v>2.5087807325639738E-2</v>
      </c>
      <c r="U8" s="255">
        <v>1</v>
      </c>
      <c r="V8" s="259" t="s">
        <v>17</v>
      </c>
      <c r="W8" s="255">
        <v>0</v>
      </c>
      <c r="X8" s="256">
        <v>0</v>
      </c>
      <c r="Y8" s="255">
        <v>0</v>
      </c>
      <c r="Z8" s="255">
        <v>0</v>
      </c>
      <c r="AA8" s="256">
        <v>0</v>
      </c>
      <c r="AB8" s="255">
        <v>0</v>
      </c>
      <c r="AC8" s="255">
        <v>7</v>
      </c>
      <c r="AD8" s="256">
        <v>0.17561465127947817</v>
      </c>
      <c r="AE8" s="255">
        <v>7</v>
      </c>
      <c r="AF8" s="255">
        <v>0</v>
      </c>
      <c r="AG8" s="256">
        <v>0</v>
      </c>
      <c r="AH8" s="255">
        <v>0</v>
      </c>
      <c r="AI8" s="255">
        <v>1</v>
      </c>
      <c r="AJ8" s="256">
        <v>2.5087807325639738E-2</v>
      </c>
      <c r="AK8" s="255">
        <v>1</v>
      </c>
      <c r="AL8" s="255">
        <v>1</v>
      </c>
      <c r="AM8" s="256">
        <v>2.5087807325639738E-2</v>
      </c>
      <c r="AN8" s="255">
        <v>1</v>
      </c>
      <c r="AO8" s="259" t="s">
        <v>17</v>
      </c>
      <c r="AP8" s="255">
        <v>15</v>
      </c>
      <c r="AQ8" s="257">
        <v>0.3763171098845961</v>
      </c>
      <c r="AR8" s="255">
        <v>15</v>
      </c>
      <c r="AS8" s="255">
        <v>0</v>
      </c>
      <c r="AT8" s="256">
        <v>0</v>
      </c>
      <c r="AU8" s="255">
        <v>0</v>
      </c>
      <c r="AV8" s="255">
        <v>0</v>
      </c>
      <c r="AW8" s="256">
        <v>0</v>
      </c>
      <c r="AX8" s="255">
        <v>0</v>
      </c>
      <c r="AY8" s="255">
        <v>0</v>
      </c>
      <c r="AZ8" s="256">
        <v>0</v>
      </c>
      <c r="BA8" s="255">
        <v>0</v>
      </c>
      <c r="BB8" s="255">
        <v>0</v>
      </c>
      <c r="BC8" s="256">
        <v>0</v>
      </c>
      <c r="BD8" s="255">
        <v>0</v>
      </c>
      <c r="BE8" s="255">
        <v>33</v>
      </c>
      <c r="BF8" s="256">
        <v>0.82789764174611147</v>
      </c>
      <c r="BG8" s="255">
        <v>33</v>
      </c>
      <c r="BH8" s="255">
        <v>6</v>
      </c>
      <c r="BI8" s="256">
        <v>0.15052684395383845</v>
      </c>
      <c r="BJ8" s="255">
        <v>6</v>
      </c>
    </row>
    <row r="9" spans="1:62" s="258" customFormat="1" ht="18" customHeight="1" x14ac:dyDescent="0.3">
      <c r="A9" s="259" t="s">
        <v>18</v>
      </c>
      <c r="B9" s="255">
        <v>3409</v>
      </c>
      <c r="C9" s="255">
        <v>1116</v>
      </c>
      <c r="D9" s="255">
        <v>7</v>
      </c>
      <c r="E9" s="256">
        <v>0.20533880903490762</v>
      </c>
      <c r="F9" s="255">
        <v>7</v>
      </c>
      <c r="G9" s="255">
        <v>11</v>
      </c>
      <c r="H9" s="256">
        <v>0.32267527134056906</v>
      </c>
      <c r="I9" s="255">
        <v>12</v>
      </c>
      <c r="J9" s="255">
        <v>406</v>
      </c>
      <c r="K9" s="256">
        <v>11.909650924024641</v>
      </c>
      <c r="L9" s="255">
        <v>487</v>
      </c>
      <c r="M9" s="255">
        <v>283</v>
      </c>
      <c r="N9" s="256">
        <v>8.3015547081255505</v>
      </c>
      <c r="O9" s="255">
        <v>295</v>
      </c>
      <c r="P9" s="255">
        <v>230</v>
      </c>
      <c r="Q9" s="256">
        <v>6.7468465825755359</v>
      </c>
      <c r="R9" s="255">
        <v>275</v>
      </c>
      <c r="S9" s="255">
        <v>5</v>
      </c>
      <c r="T9" s="256">
        <v>0.14667057788207685</v>
      </c>
      <c r="U9" s="255">
        <v>5</v>
      </c>
      <c r="V9" s="259" t="s">
        <v>18</v>
      </c>
      <c r="W9" s="255">
        <v>0</v>
      </c>
      <c r="X9" s="256">
        <v>0</v>
      </c>
      <c r="Y9" s="255">
        <v>0</v>
      </c>
      <c r="Z9" s="255">
        <v>2</v>
      </c>
      <c r="AA9" s="256">
        <v>5.8668231152830742E-2</v>
      </c>
      <c r="AB9" s="255">
        <v>2</v>
      </c>
      <c r="AC9" s="255">
        <v>11</v>
      </c>
      <c r="AD9" s="256">
        <v>0.32267527134056906</v>
      </c>
      <c r="AE9" s="255">
        <v>15</v>
      </c>
      <c r="AF9" s="255">
        <v>0</v>
      </c>
      <c r="AG9" s="256">
        <v>0</v>
      </c>
      <c r="AH9" s="255">
        <v>0</v>
      </c>
      <c r="AI9" s="255">
        <v>4</v>
      </c>
      <c r="AJ9" s="256">
        <v>0.11733646230566148</v>
      </c>
      <c r="AK9" s="255">
        <v>4</v>
      </c>
      <c r="AL9" s="255">
        <v>0</v>
      </c>
      <c r="AM9" s="256">
        <v>0</v>
      </c>
      <c r="AN9" s="255">
        <v>0</v>
      </c>
      <c r="AO9" s="259" t="s">
        <v>18</v>
      </c>
      <c r="AP9" s="255">
        <v>13</v>
      </c>
      <c r="AQ9" s="257">
        <v>0.38134350249339982</v>
      </c>
      <c r="AR9" s="255">
        <v>13</v>
      </c>
      <c r="AS9" s="255">
        <v>0</v>
      </c>
      <c r="AT9" s="256">
        <v>0</v>
      </c>
      <c r="AU9" s="255">
        <v>0</v>
      </c>
      <c r="AV9" s="255">
        <v>0</v>
      </c>
      <c r="AW9" s="256">
        <v>0</v>
      </c>
      <c r="AX9" s="255">
        <v>0</v>
      </c>
      <c r="AY9" s="255">
        <v>0</v>
      </c>
      <c r="AZ9" s="256">
        <v>0</v>
      </c>
      <c r="BA9" s="255">
        <v>0</v>
      </c>
      <c r="BB9" s="255">
        <v>0</v>
      </c>
      <c r="BC9" s="256">
        <v>0</v>
      </c>
      <c r="BD9" s="255">
        <v>0</v>
      </c>
      <c r="BE9" s="255">
        <v>0</v>
      </c>
      <c r="BF9" s="256">
        <v>0</v>
      </c>
      <c r="BG9" s="255">
        <v>0</v>
      </c>
      <c r="BH9" s="255">
        <v>1</v>
      </c>
      <c r="BI9" s="256">
        <v>2.9334115576415371E-2</v>
      </c>
      <c r="BJ9" s="255">
        <v>1</v>
      </c>
    </row>
    <row r="10" spans="1:62" s="258" customFormat="1" ht="18" customHeight="1" x14ac:dyDescent="0.3">
      <c r="A10" s="259" t="s">
        <v>19</v>
      </c>
      <c r="B10" s="255">
        <v>2980</v>
      </c>
      <c r="C10" s="255">
        <v>1305</v>
      </c>
      <c r="D10" s="255">
        <v>8</v>
      </c>
      <c r="E10" s="256">
        <v>0.26845637583892618</v>
      </c>
      <c r="F10" s="255">
        <v>8</v>
      </c>
      <c r="G10" s="255">
        <v>9</v>
      </c>
      <c r="H10" s="256">
        <v>0.30201342281879195</v>
      </c>
      <c r="I10" s="255">
        <v>9</v>
      </c>
      <c r="J10" s="255">
        <v>535</v>
      </c>
      <c r="K10" s="256">
        <v>17.953020134228186</v>
      </c>
      <c r="L10" s="255">
        <v>595</v>
      </c>
      <c r="M10" s="255">
        <v>297</v>
      </c>
      <c r="N10" s="256">
        <v>9.9664429530201346</v>
      </c>
      <c r="O10" s="255">
        <v>304</v>
      </c>
      <c r="P10" s="255">
        <v>287</v>
      </c>
      <c r="Q10" s="256">
        <v>9.6308724832214772</v>
      </c>
      <c r="R10" s="255">
        <v>348</v>
      </c>
      <c r="S10" s="255">
        <v>4</v>
      </c>
      <c r="T10" s="256">
        <v>0.13422818791946309</v>
      </c>
      <c r="U10" s="255">
        <v>4</v>
      </c>
      <c r="V10" s="259" t="s">
        <v>19</v>
      </c>
      <c r="W10" s="255">
        <v>1</v>
      </c>
      <c r="X10" s="256">
        <v>3.3557046979865772E-2</v>
      </c>
      <c r="Y10" s="255">
        <v>1</v>
      </c>
      <c r="Z10" s="255">
        <v>1</v>
      </c>
      <c r="AA10" s="256">
        <v>3.3557046979865772E-2</v>
      </c>
      <c r="AB10" s="255">
        <v>1</v>
      </c>
      <c r="AC10" s="255">
        <v>9</v>
      </c>
      <c r="AD10" s="256">
        <v>0.30201342281879195</v>
      </c>
      <c r="AE10" s="255">
        <v>11</v>
      </c>
      <c r="AF10" s="255">
        <v>0</v>
      </c>
      <c r="AG10" s="256">
        <v>0</v>
      </c>
      <c r="AH10" s="255">
        <v>0</v>
      </c>
      <c r="AI10" s="255">
        <v>4</v>
      </c>
      <c r="AJ10" s="256">
        <v>0.13422818791946309</v>
      </c>
      <c r="AK10" s="255">
        <v>4</v>
      </c>
      <c r="AL10" s="255">
        <v>1</v>
      </c>
      <c r="AM10" s="256">
        <v>3.3557046979865772E-2</v>
      </c>
      <c r="AN10" s="255">
        <v>1</v>
      </c>
      <c r="AO10" s="259" t="s">
        <v>19</v>
      </c>
      <c r="AP10" s="255">
        <v>18</v>
      </c>
      <c r="AQ10" s="257">
        <v>0.60402684563758391</v>
      </c>
      <c r="AR10" s="255">
        <v>18</v>
      </c>
      <c r="AS10" s="255">
        <v>0</v>
      </c>
      <c r="AT10" s="256">
        <v>0</v>
      </c>
      <c r="AU10" s="255">
        <v>0</v>
      </c>
      <c r="AV10" s="255">
        <v>0</v>
      </c>
      <c r="AW10" s="256">
        <v>0</v>
      </c>
      <c r="AX10" s="255">
        <v>0</v>
      </c>
      <c r="AY10" s="255">
        <v>0</v>
      </c>
      <c r="AZ10" s="256">
        <v>0</v>
      </c>
      <c r="BA10" s="255">
        <v>0</v>
      </c>
      <c r="BB10" s="255">
        <v>0</v>
      </c>
      <c r="BC10" s="256">
        <v>0</v>
      </c>
      <c r="BD10" s="255">
        <v>0</v>
      </c>
      <c r="BE10" s="255">
        <v>0</v>
      </c>
      <c r="BF10" s="256">
        <v>0</v>
      </c>
      <c r="BG10" s="255">
        <v>0</v>
      </c>
      <c r="BH10" s="255">
        <v>1</v>
      </c>
      <c r="BI10" s="256">
        <v>3.3557046979865772E-2</v>
      </c>
      <c r="BJ10" s="255">
        <v>1</v>
      </c>
    </row>
    <row r="11" spans="1:62" s="258" customFormat="1" ht="18" customHeight="1" x14ac:dyDescent="0.3">
      <c r="A11" s="259" t="s">
        <v>20</v>
      </c>
      <c r="B11" s="255">
        <v>1796</v>
      </c>
      <c r="C11" s="255">
        <v>882</v>
      </c>
      <c r="D11" s="255">
        <v>5</v>
      </c>
      <c r="E11" s="256">
        <v>0.27839643652561247</v>
      </c>
      <c r="F11" s="255">
        <v>5</v>
      </c>
      <c r="G11" s="255">
        <v>4</v>
      </c>
      <c r="H11" s="256">
        <v>0.22271714922048996</v>
      </c>
      <c r="I11" s="255">
        <v>4</v>
      </c>
      <c r="J11" s="255">
        <v>318</v>
      </c>
      <c r="K11" s="256">
        <v>17.706013363028951</v>
      </c>
      <c r="L11" s="255">
        <v>359</v>
      </c>
      <c r="M11" s="255">
        <v>257</v>
      </c>
      <c r="N11" s="256">
        <v>14.309576837416483</v>
      </c>
      <c r="O11" s="255">
        <v>274</v>
      </c>
      <c r="P11" s="255">
        <v>193</v>
      </c>
      <c r="Q11" s="256">
        <v>10.746102449888642</v>
      </c>
      <c r="R11" s="255">
        <v>215</v>
      </c>
      <c r="S11" s="255">
        <v>2</v>
      </c>
      <c r="T11" s="256">
        <v>0.11135857461024498</v>
      </c>
      <c r="U11" s="255">
        <v>2</v>
      </c>
      <c r="V11" s="259" t="s">
        <v>20</v>
      </c>
      <c r="W11" s="255">
        <v>0</v>
      </c>
      <c r="X11" s="256">
        <v>0</v>
      </c>
      <c r="Y11" s="255">
        <v>0</v>
      </c>
      <c r="Z11" s="255">
        <v>1</v>
      </c>
      <c r="AA11" s="256">
        <v>5.5679287305122491E-2</v>
      </c>
      <c r="AB11" s="255">
        <v>1</v>
      </c>
      <c r="AC11" s="255">
        <v>6</v>
      </c>
      <c r="AD11" s="256">
        <v>0.33407572383073497</v>
      </c>
      <c r="AE11" s="255">
        <v>6</v>
      </c>
      <c r="AF11" s="255">
        <v>0</v>
      </c>
      <c r="AG11" s="256">
        <v>0</v>
      </c>
      <c r="AH11" s="255">
        <v>0</v>
      </c>
      <c r="AI11" s="255">
        <v>2</v>
      </c>
      <c r="AJ11" s="256">
        <v>0.11135857461024498</v>
      </c>
      <c r="AK11" s="255">
        <v>2</v>
      </c>
      <c r="AL11" s="255">
        <v>0</v>
      </c>
      <c r="AM11" s="256">
        <v>0</v>
      </c>
      <c r="AN11" s="255">
        <v>0</v>
      </c>
      <c r="AO11" s="259" t="s">
        <v>20</v>
      </c>
      <c r="AP11" s="255">
        <v>14</v>
      </c>
      <c r="AQ11" s="257">
        <v>0.77951002227171495</v>
      </c>
      <c r="AR11" s="255">
        <v>14</v>
      </c>
      <c r="AS11" s="255">
        <v>0</v>
      </c>
      <c r="AT11" s="256">
        <v>0</v>
      </c>
      <c r="AU11" s="255">
        <v>0</v>
      </c>
      <c r="AV11" s="255">
        <v>0</v>
      </c>
      <c r="AW11" s="256">
        <v>0</v>
      </c>
      <c r="AX11" s="255">
        <v>0</v>
      </c>
      <c r="AY11" s="255">
        <v>0</v>
      </c>
      <c r="AZ11" s="256">
        <v>0</v>
      </c>
      <c r="BA11" s="255">
        <v>0</v>
      </c>
      <c r="BB11" s="255">
        <v>0</v>
      </c>
      <c r="BC11" s="256">
        <v>0</v>
      </c>
      <c r="BD11" s="255">
        <v>0</v>
      </c>
      <c r="BE11" s="255">
        <v>0</v>
      </c>
      <c r="BF11" s="256">
        <v>0</v>
      </c>
      <c r="BG11" s="255">
        <v>0</v>
      </c>
      <c r="BH11" s="255">
        <v>0</v>
      </c>
      <c r="BI11" s="256">
        <v>0</v>
      </c>
      <c r="BJ11" s="255">
        <v>0</v>
      </c>
    </row>
    <row r="12" spans="1:62" s="258" customFormat="1" ht="18" customHeight="1" x14ac:dyDescent="0.3">
      <c r="A12" s="259" t="s">
        <v>21</v>
      </c>
      <c r="B12" s="255">
        <v>2768</v>
      </c>
      <c r="C12" s="255">
        <v>1139</v>
      </c>
      <c r="D12" s="255">
        <v>3</v>
      </c>
      <c r="E12" s="256">
        <v>0.1083815028901734</v>
      </c>
      <c r="F12" s="255">
        <v>3</v>
      </c>
      <c r="G12" s="255">
        <v>15</v>
      </c>
      <c r="H12" s="256">
        <v>0.54190751445086704</v>
      </c>
      <c r="I12" s="255">
        <v>16</v>
      </c>
      <c r="J12" s="255">
        <v>415</v>
      </c>
      <c r="K12" s="256">
        <v>14.992774566473987</v>
      </c>
      <c r="L12" s="255">
        <v>494</v>
      </c>
      <c r="M12" s="255">
        <v>260</v>
      </c>
      <c r="N12" s="256">
        <v>9.393063583815028</v>
      </c>
      <c r="O12" s="255">
        <v>289</v>
      </c>
      <c r="P12" s="255">
        <v>243</v>
      </c>
      <c r="Q12" s="256">
        <v>8.7789017341040463</v>
      </c>
      <c r="R12" s="255">
        <v>288</v>
      </c>
      <c r="S12" s="255">
        <v>0</v>
      </c>
      <c r="T12" s="256">
        <v>0</v>
      </c>
      <c r="U12" s="255">
        <v>0</v>
      </c>
      <c r="V12" s="259" t="s">
        <v>21</v>
      </c>
      <c r="W12" s="255">
        <v>4</v>
      </c>
      <c r="X12" s="256">
        <v>0.1445086705202312</v>
      </c>
      <c r="Y12" s="255">
        <v>4</v>
      </c>
      <c r="Z12" s="255">
        <v>0</v>
      </c>
      <c r="AA12" s="256">
        <v>0</v>
      </c>
      <c r="AB12" s="255">
        <v>0</v>
      </c>
      <c r="AC12" s="255">
        <v>25</v>
      </c>
      <c r="AD12" s="256">
        <v>0.90317919075144515</v>
      </c>
      <c r="AE12" s="255">
        <v>26</v>
      </c>
      <c r="AF12" s="255">
        <v>0</v>
      </c>
      <c r="AG12" s="256">
        <v>0</v>
      </c>
      <c r="AH12" s="255">
        <v>0</v>
      </c>
      <c r="AI12" s="255">
        <v>4</v>
      </c>
      <c r="AJ12" s="256">
        <v>0.1445086705202312</v>
      </c>
      <c r="AK12" s="255">
        <v>4</v>
      </c>
      <c r="AL12" s="255">
        <v>0</v>
      </c>
      <c r="AM12" s="256">
        <v>0</v>
      </c>
      <c r="AN12" s="255">
        <v>0</v>
      </c>
      <c r="AO12" s="259" t="s">
        <v>21</v>
      </c>
      <c r="AP12" s="255">
        <v>13</v>
      </c>
      <c r="AQ12" s="257">
        <v>0.46965317919075145</v>
      </c>
      <c r="AR12" s="255">
        <v>13</v>
      </c>
      <c r="AS12" s="255">
        <v>0</v>
      </c>
      <c r="AT12" s="256">
        <v>0</v>
      </c>
      <c r="AU12" s="255">
        <v>0</v>
      </c>
      <c r="AV12" s="255">
        <v>0</v>
      </c>
      <c r="AW12" s="256">
        <v>0</v>
      </c>
      <c r="AX12" s="255">
        <v>0</v>
      </c>
      <c r="AY12" s="255">
        <v>0</v>
      </c>
      <c r="AZ12" s="256">
        <v>0</v>
      </c>
      <c r="BA12" s="255">
        <v>0</v>
      </c>
      <c r="BB12" s="255">
        <v>0</v>
      </c>
      <c r="BC12" s="256">
        <v>0</v>
      </c>
      <c r="BD12" s="255">
        <v>0</v>
      </c>
      <c r="BE12" s="255">
        <v>0</v>
      </c>
      <c r="BF12" s="256">
        <v>0</v>
      </c>
      <c r="BG12" s="255">
        <v>0</v>
      </c>
      <c r="BH12" s="255">
        <v>2</v>
      </c>
      <c r="BI12" s="256">
        <v>7.2254335260115599E-2</v>
      </c>
      <c r="BJ12" s="255">
        <v>2</v>
      </c>
    </row>
    <row r="13" spans="1:62" s="258" customFormat="1" ht="18" customHeight="1" x14ac:dyDescent="0.3">
      <c r="A13" s="259" t="s">
        <v>22</v>
      </c>
      <c r="B13" s="255">
        <v>532</v>
      </c>
      <c r="C13" s="255">
        <v>158</v>
      </c>
      <c r="D13" s="255">
        <v>0</v>
      </c>
      <c r="E13" s="256">
        <v>0</v>
      </c>
      <c r="F13" s="255">
        <v>0</v>
      </c>
      <c r="G13" s="255">
        <v>0</v>
      </c>
      <c r="H13" s="256">
        <v>0</v>
      </c>
      <c r="I13" s="255">
        <v>0</v>
      </c>
      <c r="J13" s="255">
        <v>42</v>
      </c>
      <c r="K13" s="256">
        <v>7.8947368421052628</v>
      </c>
      <c r="L13" s="255">
        <v>49</v>
      </c>
      <c r="M13" s="255">
        <v>32</v>
      </c>
      <c r="N13" s="256">
        <v>6.0150375939849621</v>
      </c>
      <c r="O13" s="255">
        <v>38</v>
      </c>
      <c r="P13" s="255">
        <v>46</v>
      </c>
      <c r="Q13" s="256">
        <v>8.6466165413533833</v>
      </c>
      <c r="R13" s="255">
        <v>60</v>
      </c>
      <c r="S13" s="255">
        <v>1</v>
      </c>
      <c r="T13" s="256">
        <v>0.18796992481203006</v>
      </c>
      <c r="U13" s="255">
        <v>1</v>
      </c>
      <c r="V13" s="259" t="s">
        <v>22</v>
      </c>
      <c r="W13" s="255">
        <v>0</v>
      </c>
      <c r="X13" s="256">
        <v>0</v>
      </c>
      <c r="Y13" s="255">
        <v>0</v>
      </c>
      <c r="Z13" s="255">
        <v>0</v>
      </c>
      <c r="AA13" s="256">
        <v>0</v>
      </c>
      <c r="AB13" s="255">
        <v>0</v>
      </c>
      <c r="AC13" s="255">
        <v>0</v>
      </c>
      <c r="AD13" s="256">
        <v>0</v>
      </c>
      <c r="AE13" s="255">
        <v>0</v>
      </c>
      <c r="AF13" s="255">
        <v>0</v>
      </c>
      <c r="AG13" s="256">
        <v>0</v>
      </c>
      <c r="AH13" s="255">
        <v>0</v>
      </c>
      <c r="AI13" s="255">
        <v>1</v>
      </c>
      <c r="AJ13" s="256">
        <v>0.18796992481203006</v>
      </c>
      <c r="AK13" s="255">
        <v>1</v>
      </c>
      <c r="AL13" s="255">
        <v>1</v>
      </c>
      <c r="AM13" s="256">
        <v>0.18796992481203006</v>
      </c>
      <c r="AN13" s="255">
        <v>1</v>
      </c>
      <c r="AO13" s="259" t="s">
        <v>22</v>
      </c>
      <c r="AP13" s="255">
        <v>8</v>
      </c>
      <c r="AQ13" s="257">
        <v>1.5037593984962405</v>
      </c>
      <c r="AR13" s="255">
        <v>8</v>
      </c>
      <c r="AS13" s="255">
        <v>0</v>
      </c>
      <c r="AT13" s="256">
        <v>0</v>
      </c>
      <c r="AU13" s="255">
        <v>0</v>
      </c>
      <c r="AV13" s="255">
        <v>0</v>
      </c>
      <c r="AW13" s="256">
        <v>0</v>
      </c>
      <c r="AX13" s="255">
        <v>0</v>
      </c>
      <c r="AY13" s="255">
        <v>0</v>
      </c>
      <c r="AZ13" s="256">
        <v>0</v>
      </c>
      <c r="BA13" s="255">
        <v>0</v>
      </c>
      <c r="BB13" s="255">
        <v>0</v>
      </c>
      <c r="BC13" s="256">
        <v>0</v>
      </c>
      <c r="BD13" s="255">
        <v>0</v>
      </c>
      <c r="BE13" s="255">
        <v>0</v>
      </c>
      <c r="BF13" s="256">
        <v>0</v>
      </c>
      <c r="BG13" s="255">
        <v>0</v>
      </c>
      <c r="BH13" s="255">
        <v>0</v>
      </c>
      <c r="BI13" s="256">
        <v>0</v>
      </c>
      <c r="BJ13" s="255">
        <v>0</v>
      </c>
    </row>
    <row r="14" spans="1:62" s="258" customFormat="1" ht="18" customHeight="1" x14ac:dyDescent="0.3">
      <c r="A14" s="259" t="s">
        <v>23</v>
      </c>
      <c r="B14" s="255">
        <v>912</v>
      </c>
      <c r="C14" s="255">
        <v>342</v>
      </c>
      <c r="D14" s="255">
        <v>1</v>
      </c>
      <c r="E14" s="256">
        <v>0.10964912280701754</v>
      </c>
      <c r="F14" s="255">
        <v>1</v>
      </c>
      <c r="G14" s="255">
        <v>2</v>
      </c>
      <c r="H14" s="256">
        <v>0.21929824561403508</v>
      </c>
      <c r="I14" s="255">
        <v>2</v>
      </c>
      <c r="J14" s="255">
        <v>143</v>
      </c>
      <c r="K14" s="256">
        <v>15.679824561403507</v>
      </c>
      <c r="L14" s="255">
        <v>179</v>
      </c>
      <c r="M14" s="255">
        <v>71</v>
      </c>
      <c r="N14" s="256">
        <v>7.7850877192982466</v>
      </c>
      <c r="O14" s="255">
        <v>77</v>
      </c>
      <c r="P14" s="255">
        <v>58</v>
      </c>
      <c r="Q14" s="256">
        <v>6.359649122807018</v>
      </c>
      <c r="R14" s="255">
        <v>74</v>
      </c>
      <c r="S14" s="255">
        <v>0</v>
      </c>
      <c r="T14" s="256">
        <v>0</v>
      </c>
      <c r="U14" s="255">
        <v>0</v>
      </c>
      <c r="V14" s="259" t="s">
        <v>23</v>
      </c>
      <c r="W14" s="255">
        <v>0</v>
      </c>
      <c r="X14" s="256">
        <v>0</v>
      </c>
      <c r="Y14" s="255">
        <v>0</v>
      </c>
      <c r="Z14" s="255">
        <v>1</v>
      </c>
      <c r="AA14" s="256">
        <v>0.10964912280701754</v>
      </c>
      <c r="AB14" s="255">
        <v>1</v>
      </c>
      <c r="AC14" s="255">
        <v>3</v>
      </c>
      <c r="AD14" s="256">
        <v>0.3289473684210526</v>
      </c>
      <c r="AE14" s="255">
        <v>3</v>
      </c>
      <c r="AF14" s="255">
        <v>0</v>
      </c>
      <c r="AG14" s="256">
        <v>0</v>
      </c>
      <c r="AH14" s="255">
        <v>0</v>
      </c>
      <c r="AI14" s="255">
        <v>1</v>
      </c>
      <c r="AJ14" s="256">
        <v>0.10964912280701754</v>
      </c>
      <c r="AK14" s="255">
        <v>1</v>
      </c>
      <c r="AL14" s="255">
        <v>0</v>
      </c>
      <c r="AM14" s="256">
        <v>0</v>
      </c>
      <c r="AN14" s="255">
        <v>0</v>
      </c>
      <c r="AO14" s="259" t="s">
        <v>23</v>
      </c>
      <c r="AP14" s="255">
        <v>4</v>
      </c>
      <c r="AQ14" s="257">
        <v>0.43859649122807015</v>
      </c>
      <c r="AR14" s="255">
        <v>4</v>
      </c>
      <c r="AS14" s="255">
        <v>0</v>
      </c>
      <c r="AT14" s="256">
        <v>0</v>
      </c>
      <c r="AU14" s="255">
        <v>0</v>
      </c>
      <c r="AV14" s="255">
        <v>0</v>
      </c>
      <c r="AW14" s="256">
        <v>0</v>
      </c>
      <c r="AX14" s="255">
        <v>0</v>
      </c>
      <c r="AY14" s="255">
        <v>0</v>
      </c>
      <c r="AZ14" s="256">
        <v>0</v>
      </c>
      <c r="BA14" s="255">
        <v>0</v>
      </c>
      <c r="BB14" s="255">
        <v>0</v>
      </c>
      <c r="BC14" s="256">
        <v>0</v>
      </c>
      <c r="BD14" s="255">
        <v>0</v>
      </c>
      <c r="BE14" s="255">
        <v>0</v>
      </c>
      <c r="BF14" s="256">
        <v>0</v>
      </c>
      <c r="BG14" s="255">
        <v>0</v>
      </c>
      <c r="BH14" s="255">
        <v>0</v>
      </c>
      <c r="BI14" s="256">
        <v>0</v>
      </c>
      <c r="BJ14" s="255">
        <v>0</v>
      </c>
    </row>
    <row r="15" spans="1:62" s="258" customFormat="1" ht="18" customHeight="1" x14ac:dyDescent="0.3">
      <c r="A15" s="259" t="s">
        <v>24</v>
      </c>
      <c r="B15" s="255">
        <v>820</v>
      </c>
      <c r="C15" s="255">
        <v>225</v>
      </c>
      <c r="D15" s="255">
        <v>0</v>
      </c>
      <c r="E15" s="256">
        <v>0</v>
      </c>
      <c r="F15" s="255">
        <v>0</v>
      </c>
      <c r="G15" s="255">
        <v>2</v>
      </c>
      <c r="H15" s="256">
        <v>0.24390243902439024</v>
      </c>
      <c r="I15" s="255">
        <v>2</v>
      </c>
      <c r="J15" s="255">
        <v>76</v>
      </c>
      <c r="K15" s="256">
        <v>9.2682926829268286</v>
      </c>
      <c r="L15" s="255">
        <v>80</v>
      </c>
      <c r="M15" s="255">
        <v>36</v>
      </c>
      <c r="N15" s="256">
        <v>4.3902439024390238</v>
      </c>
      <c r="O15" s="255">
        <v>39</v>
      </c>
      <c r="P15" s="255">
        <v>55</v>
      </c>
      <c r="Q15" s="256">
        <v>6.7073170731707323</v>
      </c>
      <c r="R15" s="255">
        <v>64</v>
      </c>
      <c r="S15" s="255">
        <v>0</v>
      </c>
      <c r="T15" s="256">
        <v>0</v>
      </c>
      <c r="U15" s="255">
        <v>0</v>
      </c>
      <c r="V15" s="259" t="s">
        <v>24</v>
      </c>
      <c r="W15" s="255">
        <v>0</v>
      </c>
      <c r="X15" s="256">
        <v>0</v>
      </c>
      <c r="Y15" s="255">
        <v>0</v>
      </c>
      <c r="Z15" s="255">
        <v>0</v>
      </c>
      <c r="AA15" s="256">
        <v>0</v>
      </c>
      <c r="AB15" s="255">
        <v>0</v>
      </c>
      <c r="AC15" s="255">
        <v>2</v>
      </c>
      <c r="AD15" s="256">
        <v>0.24390243902439024</v>
      </c>
      <c r="AE15" s="255">
        <v>2</v>
      </c>
      <c r="AF15" s="255">
        <v>0</v>
      </c>
      <c r="AG15" s="256">
        <v>0</v>
      </c>
      <c r="AH15" s="255">
        <v>0</v>
      </c>
      <c r="AI15" s="255">
        <v>1</v>
      </c>
      <c r="AJ15" s="256">
        <v>0.12195121951219512</v>
      </c>
      <c r="AK15" s="255">
        <v>1</v>
      </c>
      <c r="AL15" s="255">
        <v>34</v>
      </c>
      <c r="AM15" s="256">
        <v>4.1463414634146343</v>
      </c>
      <c r="AN15" s="255">
        <v>34</v>
      </c>
      <c r="AO15" s="259" t="s">
        <v>24</v>
      </c>
      <c r="AP15" s="255">
        <v>3</v>
      </c>
      <c r="AQ15" s="257">
        <v>0.36585365853658541</v>
      </c>
      <c r="AR15" s="255">
        <v>3</v>
      </c>
      <c r="AS15" s="255">
        <v>0</v>
      </c>
      <c r="AT15" s="256">
        <v>0</v>
      </c>
      <c r="AU15" s="255">
        <v>0</v>
      </c>
      <c r="AV15" s="255">
        <v>0</v>
      </c>
      <c r="AW15" s="256">
        <v>0</v>
      </c>
      <c r="AX15" s="255">
        <v>0</v>
      </c>
      <c r="AY15" s="255">
        <v>0</v>
      </c>
      <c r="AZ15" s="256">
        <v>0</v>
      </c>
      <c r="BA15" s="255">
        <v>0</v>
      </c>
      <c r="BB15" s="255">
        <v>0</v>
      </c>
      <c r="BC15" s="256">
        <v>0</v>
      </c>
      <c r="BD15" s="255">
        <v>0</v>
      </c>
      <c r="BE15" s="255">
        <v>0</v>
      </c>
      <c r="BF15" s="256">
        <v>0</v>
      </c>
      <c r="BG15" s="255">
        <v>0</v>
      </c>
      <c r="BH15" s="255">
        <v>0</v>
      </c>
      <c r="BI15" s="256">
        <v>0</v>
      </c>
      <c r="BJ15" s="255">
        <v>0</v>
      </c>
    </row>
    <row r="16" spans="1:62" s="258" customFormat="1" ht="18" customHeight="1" x14ac:dyDescent="0.3">
      <c r="A16" s="259" t="s">
        <v>25</v>
      </c>
      <c r="B16" s="255">
        <v>1548</v>
      </c>
      <c r="C16" s="255">
        <v>302</v>
      </c>
      <c r="D16" s="255">
        <v>0</v>
      </c>
      <c r="E16" s="256">
        <v>0</v>
      </c>
      <c r="F16" s="255">
        <v>0</v>
      </c>
      <c r="G16" s="255">
        <v>1</v>
      </c>
      <c r="H16" s="256">
        <v>6.4599483204134375E-2</v>
      </c>
      <c r="I16" s="255">
        <v>1</v>
      </c>
      <c r="J16" s="255">
        <v>137</v>
      </c>
      <c r="K16" s="256">
        <v>8.8501291989664086</v>
      </c>
      <c r="L16" s="255">
        <v>148</v>
      </c>
      <c r="M16" s="255">
        <v>61</v>
      </c>
      <c r="N16" s="256">
        <v>3.9405684754521961</v>
      </c>
      <c r="O16" s="255">
        <v>62</v>
      </c>
      <c r="P16" s="255">
        <v>69</v>
      </c>
      <c r="Q16" s="256">
        <v>4.4573643410852712</v>
      </c>
      <c r="R16" s="255">
        <v>81</v>
      </c>
      <c r="S16" s="255">
        <v>0</v>
      </c>
      <c r="T16" s="256">
        <v>0</v>
      </c>
      <c r="U16" s="255">
        <v>0</v>
      </c>
      <c r="V16" s="259" t="s">
        <v>25</v>
      </c>
      <c r="W16" s="255">
        <v>0</v>
      </c>
      <c r="X16" s="256">
        <v>0</v>
      </c>
      <c r="Y16" s="255">
        <v>0</v>
      </c>
      <c r="Z16" s="255">
        <v>0</v>
      </c>
      <c r="AA16" s="256">
        <v>0</v>
      </c>
      <c r="AB16" s="255">
        <v>0</v>
      </c>
      <c r="AC16" s="255">
        <v>3</v>
      </c>
      <c r="AD16" s="256">
        <v>0.19379844961240311</v>
      </c>
      <c r="AE16" s="255">
        <v>3</v>
      </c>
      <c r="AF16" s="255">
        <v>0</v>
      </c>
      <c r="AG16" s="256">
        <v>0</v>
      </c>
      <c r="AH16" s="255">
        <v>0</v>
      </c>
      <c r="AI16" s="255">
        <v>0</v>
      </c>
      <c r="AJ16" s="256">
        <v>0</v>
      </c>
      <c r="AK16" s="255">
        <v>0</v>
      </c>
      <c r="AL16" s="255">
        <v>0</v>
      </c>
      <c r="AM16" s="256">
        <v>0</v>
      </c>
      <c r="AN16" s="255">
        <v>0</v>
      </c>
      <c r="AO16" s="259" t="s">
        <v>25</v>
      </c>
      <c r="AP16" s="255">
        <v>7</v>
      </c>
      <c r="AQ16" s="257">
        <v>0.45219638242894056</v>
      </c>
      <c r="AR16" s="255">
        <v>7</v>
      </c>
      <c r="AS16" s="255">
        <v>0</v>
      </c>
      <c r="AT16" s="256">
        <v>0</v>
      </c>
      <c r="AU16" s="255">
        <v>0</v>
      </c>
      <c r="AV16" s="255">
        <v>0</v>
      </c>
      <c r="AW16" s="256">
        <v>0</v>
      </c>
      <c r="AX16" s="255">
        <v>0</v>
      </c>
      <c r="AY16" s="255">
        <v>0</v>
      </c>
      <c r="AZ16" s="256">
        <v>0</v>
      </c>
      <c r="BA16" s="255">
        <v>0</v>
      </c>
      <c r="BB16" s="255">
        <v>0</v>
      </c>
      <c r="BC16" s="256">
        <v>0</v>
      </c>
      <c r="BD16" s="255">
        <v>0</v>
      </c>
      <c r="BE16" s="255">
        <v>0</v>
      </c>
      <c r="BF16" s="256">
        <v>0</v>
      </c>
      <c r="BG16" s="255">
        <v>0</v>
      </c>
      <c r="BH16" s="255">
        <v>0</v>
      </c>
      <c r="BI16" s="256">
        <v>0</v>
      </c>
      <c r="BJ16" s="255">
        <v>0</v>
      </c>
    </row>
    <row r="17" spans="1:62" s="258" customFormat="1" ht="18" customHeight="1" x14ac:dyDescent="0.3">
      <c r="A17" s="259" t="s">
        <v>26</v>
      </c>
      <c r="B17" s="255">
        <v>249</v>
      </c>
      <c r="C17" s="255">
        <v>123</v>
      </c>
      <c r="D17" s="255">
        <v>0</v>
      </c>
      <c r="E17" s="256">
        <v>0</v>
      </c>
      <c r="F17" s="255">
        <v>0</v>
      </c>
      <c r="G17" s="255">
        <v>0</v>
      </c>
      <c r="H17" s="256">
        <v>0</v>
      </c>
      <c r="I17" s="255">
        <v>0</v>
      </c>
      <c r="J17" s="255">
        <v>54</v>
      </c>
      <c r="K17" s="256">
        <v>21.686746987951807</v>
      </c>
      <c r="L17" s="255">
        <v>60</v>
      </c>
      <c r="M17" s="255">
        <v>21</v>
      </c>
      <c r="N17" s="256">
        <v>8.4337349397590362</v>
      </c>
      <c r="O17" s="255">
        <v>21</v>
      </c>
      <c r="P17" s="255">
        <v>32</v>
      </c>
      <c r="Q17" s="256">
        <v>12.851405622489958</v>
      </c>
      <c r="R17" s="255">
        <v>37</v>
      </c>
      <c r="S17" s="255">
        <v>0</v>
      </c>
      <c r="T17" s="256">
        <v>0</v>
      </c>
      <c r="U17" s="255">
        <v>0</v>
      </c>
      <c r="V17" s="259" t="s">
        <v>26</v>
      </c>
      <c r="W17" s="255">
        <v>0</v>
      </c>
      <c r="X17" s="256">
        <v>0</v>
      </c>
      <c r="Y17" s="255">
        <v>0</v>
      </c>
      <c r="Z17" s="255">
        <v>0</v>
      </c>
      <c r="AA17" s="256">
        <v>0</v>
      </c>
      <c r="AB17" s="255">
        <v>0</v>
      </c>
      <c r="AC17" s="255">
        <v>3</v>
      </c>
      <c r="AD17" s="256">
        <v>1.2048192771084338</v>
      </c>
      <c r="AE17" s="255">
        <v>3</v>
      </c>
      <c r="AF17" s="255">
        <v>0</v>
      </c>
      <c r="AG17" s="256">
        <v>0</v>
      </c>
      <c r="AH17" s="255">
        <v>0</v>
      </c>
      <c r="AI17" s="255">
        <v>0</v>
      </c>
      <c r="AJ17" s="256">
        <v>0</v>
      </c>
      <c r="AK17" s="255">
        <v>0</v>
      </c>
      <c r="AL17" s="255">
        <v>0</v>
      </c>
      <c r="AM17" s="256">
        <v>0</v>
      </c>
      <c r="AN17" s="255">
        <v>0</v>
      </c>
      <c r="AO17" s="259" t="s">
        <v>26</v>
      </c>
      <c r="AP17" s="255">
        <v>2</v>
      </c>
      <c r="AQ17" s="257">
        <v>0.80321285140562237</v>
      </c>
      <c r="AR17" s="255">
        <v>2</v>
      </c>
      <c r="AS17" s="255">
        <v>0</v>
      </c>
      <c r="AT17" s="256">
        <v>0</v>
      </c>
      <c r="AU17" s="255">
        <v>0</v>
      </c>
      <c r="AV17" s="255">
        <v>0</v>
      </c>
      <c r="AW17" s="256">
        <v>0</v>
      </c>
      <c r="AX17" s="255">
        <v>0</v>
      </c>
      <c r="AY17" s="255">
        <v>0</v>
      </c>
      <c r="AZ17" s="256">
        <v>0</v>
      </c>
      <c r="BA17" s="255">
        <v>0</v>
      </c>
      <c r="BB17" s="255">
        <v>0</v>
      </c>
      <c r="BC17" s="256">
        <v>0</v>
      </c>
      <c r="BD17" s="255">
        <v>0</v>
      </c>
      <c r="BE17" s="255">
        <v>0</v>
      </c>
      <c r="BF17" s="256">
        <v>0</v>
      </c>
      <c r="BG17" s="255">
        <v>0</v>
      </c>
      <c r="BH17" s="255">
        <v>0</v>
      </c>
      <c r="BI17" s="256">
        <v>0</v>
      </c>
      <c r="BJ17" s="255">
        <v>0</v>
      </c>
    </row>
    <row r="18" spans="1:62" s="258" customFormat="1" ht="18" customHeight="1" x14ac:dyDescent="0.3">
      <c r="A18" s="259" t="s">
        <v>27</v>
      </c>
      <c r="B18" s="255">
        <v>932</v>
      </c>
      <c r="C18" s="255">
        <v>174</v>
      </c>
      <c r="D18" s="255">
        <v>0</v>
      </c>
      <c r="E18" s="256">
        <v>0</v>
      </c>
      <c r="F18" s="255">
        <v>0</v>
      </c>
      <c r="G18" s="255">
        <v>1</v>
      </c>
      <c r="H18" s="256">
        <v>0.1072961373390558</v>
      </c>
      <c r="I18" s="255">
        <v>1</v>
      </c>
      <c r="J18" s="255">
        <v>57</v>
      </c>
      <c r="K18" s="256">
        <v>6.1158798283261806</v>
      </c>
      <c r="L18" s="255">
        <v>64</v>
      </c>
      <c r="M18" s="255">
        <v>37</v>
      </c>
      <c r="N18" s="256">
        <v>3.969957081545064</v>
      </c>
      <c r="O18" s="255">
        <v>39</v>
      </c>
      <c r="P18" s="255">
        <v>45</v>
      </c>
      <c r="Q18" s="256">
        <v>4.8283261802575108</v>
      </c>
      <c r="R18" s="255">
        <v>58</v>
      </c>
      <c r="S18" s="255">
        <v>0</v>
      </c>
      <c r="T18" s="256">
        <v>0</v>
      </c>
      <c r="U18" s="255">
        <v>0</v>
      </c>
      <c r="V18" s="259" t="s">
        <v>27</v>
      </c>
      <c r="W18" s="255">
        <v>2</v>
      </c>
      <c r="X18" s="256">
        <v>0.21459227467811159</v>
      </c>
      <c r="Y18" s="255">
        <v>2</v>
      </c>
      <c r="Z18" s="255">
        <v>1</v>
      </c>
      <c r="AA18" s="256">
        <v>0.1072961373390558</v>
      </c>
      <c r="AB18" s="255">
        <v>1</v>
      </c>
      <c r="AC18" s="255">
        <v>4</v>
      </c>
      <c r="AD18" s="256">
        <v>0.42918454935622319</v>
      </c>
      <c r="AE18" s="255">
        <v>4</v>
      </c>
      <c r="AF18" s="255">
        <v>0</v>
      </c>
      <c r="AG18" s="256">
        <v>0</v>
      </c>
      <c r="AH18" s="255">
        <v>0</v>
      </c>
      <c r="AI18" s="255">
        <v>3</v>
      </c>
      <c r="AJ18" s="256">
        <v>0.32188841201716739</v>
      </c>
      <c r="AK18" s="255">
        <v>3</v>
      </c>
      <c r="AL18" s="255">
        <v>0</v>
      </c>
      <c r="AM18" s="256">
        <v>0</v>
      </c>
      <c r="AN18" s="255">
        <v>0</v>
      </c>
      <c r="AO18" s="259" t="s">
        <v>27</v>
      </c>
      <c r="AP18" s="255">
        <v>2</v>
      </c>
      <c r="AQ18" s="257">
        <v>0.21459227467811159</v>
      </c>
      <c r="AR18" s="255">
        <v>2</v>
      </c>
      <c r="AS18" s="255">
        <v>0</v>
      </c>
      <c r="AT18" s="256">
        <v>0</v>
      </c>
      <c r="AU18" s="255">
        <v>0</v>
      </c>
      <c r="AV18" s="255">
        <v>0</v>
      </c>
      <c r="AW18" s="256">
        <v>0</v>
      </c>
      <c r="AX18" s="255">
        <v>0</v>
      </c>
      <c r="AY18" s="255">
        <v>0</v>
      </c>
      <c r="AZ18" s="256">
        <v>0</v>
      </c>
      <c r="BA18" s="255">
        <v>0</v>
      </c>
      <c r="BB18" s="255">
        <v>0</v>
      </c>
      <c r="BC18" s="256">
        <v>0</v>
      </c>
      <c r="BD18" s="255">
        <v>0</v>
      </c>
      <c r="BE18" s="255">
        <v>0</v>
      </c>
      <c r="BF18" s="256">
        <v>0</v>
      </c>
      <c r="BG18" s="255">
        <v>0</v>
      </c>
      <c r="BH18" s="255">
        <v>0</v>
      </c>
      <c r="BI18" s="256">
        <v>0</v>
      </c>
      <c r="BJ18" s="255">
        <v>0</v>
      </c>
    </row>
    <row r="19" spans="1:62" s="258" customFormat="1" ht="18" customHeight="1" x14ac:dyDescent="0.3">
      <c r="A19" s="259" t="s">
        <v>28</v>
      </c>
      <c r="B19" s="255">
        <v>736</v>
      </c>
      <c r="C19" s="255">
        <v>34</v>
      </c>
      <c r="D19" s="255">
        <v>0</v>
      </c>
      <c r="E19" s="256">
        <v>0</v>
      </c>
      <c r="F19" s="255">
        <v>0</v>
      </c>
      <c r="G19" s="255">
        <v>0</v>
      </c>
      <c r="H19" s="256">
        <v>0</v>
      </c>
      <c r="I19" s="255">
        <v>0</v>
      </c>
      <c r="J19" s="255">
        <v>13</v>
      </c>
      <c r="K19" s="256">
        <v>1.7663043478260869</v>
      </c>
      <c r="L19" s="255">
        <v>14</v>
      </c>
      <c r="M19" s="255">
        <v>11</v>
      </c>
      <c r="N19" s="256">
        <v>1.4945652173913044</v>
      </c>
      <c r="O19" s="255">
        <v>11</v>
      </c>
      <c r="P19" s="255">
        <v>7</v>
      </c>
      <c r="Q19" s="256">
        <v>0.95108695652173925</v>
      </c>
      <c r="R19" s="255">
        <v>8</v>
      </c>
      <c r="S19" s="255">
        <v>0</v>
      </c>
      <c r="T19" s="256">
        <v>0</v>
      </c>
      <c r="U19" s="255">
        <v>0</v>
      </c>
      <c r="V19" s="259" t="s">
        <v>28</v>
      </c>
      <c r="W19" s="255">
        <v>0</v>
      </c>
      <c r="X19" s="256">
        <v>0</v>
      </c>
      <c r="Y19" s="255">
        <v>0</v>
      </c>
      <c r="Z19" s="255">
        <v>0</v>
      </c>
      <c r="AA19" s="256">
        <v>0</v>
      </c>
      <c r="AB19" s="255">
        <v>0</v>
      </c>
      <c r="AC19" s="255">
        <v>0</v>
      </c>
      <c r="AD19" s="256">
        <v>0</v>
      </c>
      <c r="AE19" s="255">
        <v>0</v>
      </c>
      <c r="AF19" s="255">
        <v>0</v>
      </c>
      <c r="AG19" s="256">
        <v>0</v>
      </c>
      <c r="AH19" s="255">
        <v>0</v>
      </c>
      <c r="AI19" s="255">
        <v>1</v>
      </c>
      <c r="AJ19" s="256">
        <v>0.1358695652173913</v>
      </c>
      <c r="AK19" s="255">
        <v>1</v>
      </c>
      <c r="AL19" s="255">
        <v>0</v>
      </c>
      <c r="AM19" s="256">
        <v>0</v>
      </c>
      <c r="AN19" s="255">
        <v>0</v>
      </c>
      <c r="AO19" s="259" t="s">
        <v>28</v>
      </c>
      <c r="AP19" s="255">
        <v>0</v>
      </c>
      <c r="AQ19" s="257">
        <v>0</v>
      </c>
      <c r="AR19" s="255">
        <v>0</v>
      </c>
      <c r="AS19" s="255">
        <v>0</v>
      </c>
      <c r="AT19" s="256">
        <v>0</v>
      </c>
      <c r="AU19" s="255">
        <v>0</v>
      </c>
      <c r="AV19" s="255">
        <v>0</v>
      </c>
      <c r="AW19" s="256">
        <v>0</v>
      </c>
      <c r="AX19" s="255">
        <v>0</v>
      </c>
      <c r="AY19" s="255">
        <v>0</v>
      </c>
      <c r="AZ19" s="256">
        <v>0</v>
      </c>
      <c r="BA19" s="255">
        <v>0</v>
      </c>
      <c r="BB19" s="255">
        <v>0</v>
      </c>
      <c r="BC19" s="256">
        <v>0</v>
      </c>
      <c r="BD19" s="255">
        <v>0</v>
      </c>
      <c r="BE19" s="255">
        <v>0</v>
      </c>
      <c r="BF19" s="256">
        <v>0</v>
      </c>
      <c r="BG19" s="255">
        <v>0</v>
      </c>
      <c r="BH19" s="255">
        <v>0</v>
      </c>
      <c r="BI19" s="256">
        <v>0</v>
      </c>
      <c r="BJ19" s="255">
        <v>0</v>
      </c>
    </row>
    <row r="20" spans="1:62" s="258" customFormat="1" ht="18" customHeight="1" x14ac:dyDescent="0.3">
      <c r="A20" s="259" t="s">
        <v>29</v>
      </c>
      <c r="B20" s="255">
        <v>803</v>
      </c>
      <c r="C20" s="255">
        <v>219</v>
      </c>
      <c r="D20" s="255">
        <v>2</v>
      </c>
      <c r="E20" s="256">
        <v>0.24906600249066002</v>
      </c>
      <c r="F20" s="255">
        <v>2</v>
      </c>
      <c r="G20" s="255">
        <v>0</v>
      </c>
      <c r="H20" s="256">
        <v>0</v>
      </c>
      <c r="I20" s="255">
        <v>0</v>
      </c>
      <c r="J20" s="255">
        <v>51</v>
      </c>
      <c r="K20" s="256">
        <v>6.3511830635118312</v>
      </c>
      <c r="L20" s="255">
        <v>55</v>
      </c>
      <c r="M20" s="255">
        <v>62</v>
      </c>
      <c r="N20" s="256">
        <v>7.7210460772104614</v>
      </c>
      <c r="O20" s="255">
        <v>63</v>
      </c>
      <c r="P20" s="255">
        <v>75</v>
      </c>
      <c r="Q20" s="256">
        <v>9.339975093399751</v>
      </c>
      <c r="R20" s="255">
        <v>78</v>
      </c>
      <c r="S20" s="255">
        <v>1</v>
      </c>
      <c r="T20" s="256">
        <v>0.12453300124533001</v>
      </c>
      <c r="U20" s="255">
        <v>1</v>
      </c>
      <c r="V20" s="259" t="s">
        <v>29</v>
      </c>
      <c r="W20" s="255">
        <v>0</v>
      </c>
      <c r="X20" s="256">
        <v>0</v>
      </c>
      <c r="Y20" s="255">
        <v>0</v>
      </c>
      <c r="Z20" s="255">
        <v>1</v>
      </c>
      <c r="AA20" s="256">
        <v>0.12453300124533001</v>
      </c>
      <c r="AB20" s="255">
        <v>1</v>
      </c>
      <c r="AC20" s="255">
        <v>7</v>
      </c>
      <c r="AD20" s="256">
        <v>0.87173100871731013</v>
      </c>
      <c r="AE20" s="255">
        <v>8</v>
      </c>
      <c r="AF20" s="255">
        <v>0</v>
      </c>
      <c r="AG20" s="256">
        <v>0</v>
      </c>
      <c r="AH20" s="255">
        <v>0</v>
      </c>
      <c r="AI20" s="255">
        <v>1</v>
      </c>
      <c r="AJ20" s="256">
        <v>0.12453300124533001</v>
      </c>
      <c r="AK20" s="255">
        <v>1</v>
      </c>
      <c r="AL20" s="255">
        <v>0</v>
      </c>
      <c r="AM20" s="256">
        <v>0</v>
      </c>
      <c r="AN20" s="255">
        <v>0</v>
      </c>
      <c r="AO20" s="259" t="s">
        <v>29</v>
      </c>
      <c r="AP20" s="255">
        <v>10</v>
      </c>
      <c r="AQ20" s="257">
        <v>1.2453300124533</v>
      </c>
      <c r="AR20" s="255">
        <v>10</v>
      </c>
      <c r="AS20" s="255">
        <v>0</v>
      </c>
      <c r="AT20" s="256">
        <v>0</v>
      </c>
      <c r="AU20" s="255">
        <v>0</v>
      </c>
      <c r="AV20" s="255">
        <v>0</v>
      </c>
      <c r="AW20" s="256">
        <v>0</v>
      </c>
      <c r="AX20" s="255">
        <v>0</v>
      </c>
      <c r="AY20" s="255">
        <v>0</v>
      </c>
      <c r="AZ20" s="256">
        <v>0</v>
      </c>
      <c r="BA20" s="255">
        <v>0</v>
      </c>
      <c r="BB20" s="255">
        <v>0</v>
      </c>
      <c r="BC20" s="256">
        <v>0</v>
      </c>
      <c r="BD20" s="255">
        <v>0</v>
      </c>
      <c r="BE20" s="255">
        <v>0</v>
      </c>
      <c r="BF20" s="256">
        <v>0</v>
      </c>
      <c r="BG20" s="255">
        <v>0</v>
      </c>
      <c r="BH20" s="255">
        <v>0</v>
      </c>
      <c r="BI20" s="256">
        <v>0</v>
      </c>
      <c r="BJ20" s="255">
        <v>0</v>
      </c>
    </row>
    <row r="21" spans="1:62" s="258" customFormat="1" ht="18" customHeight="1" x14ac:dyDescent="0.3">
      <c r="A21" s="259" t="s">
        <v>30</v>
      </c>
      <c r="B21" s="255">
        <v>79</v>
      </c>
      <c r="C21" s="255">
        <v>48</v>
      </c>
      <c r="D21" s="255">
        <v>0</v>
      </c>
      <c r="E21" s="256">
        <v>0</v>
      </c>
      <c r="F21" s="255">
        <v>0</v>
      </c>
      <c r="G21" s="255">
        <v>0</v>
      </c>
      <c r="H21" s="256">
        <v>0</v>
      </c>
      <c r="I21" s="255">
        <v>0</v>
      </c>
      <c r="J21" s="255">
        <v>18</v>
      </c>
      <c r="K21" s="256">
        <v>22.784810126582279</v>
      </c>
      <c r="L21" s="255">
        <v>18</v>
      </c>
      <c r="M21" s="255">
        <v>16</v>
      </c>
      <c r="N21" s="256">
        <v>20.253164556962027</v>
      </c>
      <c r="O21" s="255">
        <v>16</v>
      </c>
      <c r="P21" s="255">
        <v>9</v>
      </c>
      <c r="Q21" s="256">
        <v>11.39240506329114</v>
      </c>
      <c r="R21" s="255">
        <v>10</v>
      </c>
      <c r="S21" s="255">
        <v>2</v>
      </c>
      <c r="T21" s="256">
        <v>2.5316455696202533</v>
      </c>
      <c r="U21" s="255">
        <v>2</v>
      </c>
      <c r="V21" s="259" t="s">
        <v>30</v>
      </c>
      <c r="W21" s="255">
        <v>0</v>
      </c>
      <c r="X21" s="256">
        <v>0</v>
      </c>
      <c r="Y21" s="255">
        <v>0</v>
      </c>
      <c r="Z21" s="255">
        <v>0</v>
      </c>
      <c r="AA21" s="256">
        <v>0</v>
      </c>
      <c r="AB21" s="255">
        <v>0</v>
      </c>
      <c r="AC21" s="255">
        <v>1</v>
      </c>
      <c r="AD21" s="256">
        <v>1.2658227848101267</v>
      </c>
      <c r="AE21" s="255">
        <v>1</v>
      </c>
      <c r="AF21" s="255">
        <v>0</v>
      </c>
      <c r="AG21" s="256">
        <v>0</v>
      </c>
      <c r="AH21" s="255">
        <v>0</v>
      </c>
      <c r="AI21" s="255">
        <v>0</v>
      </c>
      <c r="AJ21" s="256">
        <v>0</v>
      </c>
      <c r="AK21" s="255">
        <v>0</v>
      </c>
      <c r="AL21" s="255">
        <v>0</v>
      </c>
      <c r="AM21" s="256">
        <v>0</v>
      </c>
      <c r="AN21" s="255">
        <v>0</v>
      </c>
      <c r="AO21" s="259" t="s">
        <v>30</v>
      </c>
      <c r="AP21" s="255">
        <v>1</v>
      </c>
      <c r="AQ21" s="257">
        <v>1.2658227848101267</v>
      </c>
      <c r="AR21" s="255">
        <v>1</v>
      </c>
      <c r="AS21" s="255">
        <v>0</v>
      </c>
      <c r="AT21" s="256">
        <v>0</v>
      </c>
      <c r="AU21" s="255">
        <v>0</v>
      </c>
      <c r="AV21" s="255">
        <v>0</v>
      </c>
      <c r="AW21" s="256">
        <v>0</v>
      </c>
      <c r="AX21" s="255">
        <v>0</v>
      </c>
      <c r="AY21" s="255">
        <v>0</v>
      </c>
      <c r="AZ21" s="256">
        <v>0</v>
      </c>
      <c r="BA21" s="255">
        <v>0</v>
      </c>
      <c r="BB21" s="255">
        <v>0</v>
      </c>
      <c r="BC21" s="256">
        <v>0</v>
      </c>
      <c r="BD21" s="255">
        <v>0</v>
      </c>
      <c r="BE21" s="255">
        <v>0</v>
      </c>
      <c r="BF21" s="256">
        <v>0</v>
      </c>
      <c r="BG21" s="255">
        <v>0</v>
      </c>
      <c r="BH21" s="255">
        <v>0</v>
      </c>
      <c r="BI21" s="256">
        <v>0</v>
      </c>
      <c r="BJ21" s="255">
        <v>0</v>
      </c>
    </row>
    <row r="22" spans="1:62" s="258" customFormat="1" ht="18" customHeight="1" x14ac:dyDescent="0.3">
      <c r="A22" s="259" t="s">
        <v>31</v>
      </c>
      <c r="B22" s="255">
        <v>367</v>
      </c>
      <c r="C22" s="255">
        <v>98</v>
      </c>
      <c r="D22" s="255">
        <v>1</v>
      </c>
      <c r="E22" s="256">
        <v>0.27247956403269752</v>
      </c>
      <c r="F22" s="255">
        <v>1</v>
      </c>
      <c r="G22" s="255">
        <v>1</v>
      </c>
      <c r="H22" s="256">
        <v>0.27247956403269752</v>
      </c>
      <c r="I22" s="255">
        <v>1</v>
      </c>
      <c r="J22" s="255">
        <v>34</v>
      </c>
      <c r="K22" s="256">
        <v>9.2643051771117158</v>
      </c>
      <c r="L22" s="255">
        <v>40</v>
      </c>
      <c r="M22" s="255">
        <v>15</v>
      </c>
      <c r="N22" s="256">
        <v>4.0871934604904636</v>
      </c>
      <c r="O22" s="255">
        <v>15</v>
      </c>
      <c r="P22" s="255">
        <v>29</v>
      </c>
      <c r="Q22" s="256">
        <v>7.9019073569482288</v>
      </c>
      <c r="R22" s="255">
        <v>39</v>
      </c>
      <c r="S22" s="255">
        <v>0</v>
      </c>
      <c r="T22" s="256">
        <v>0</v>
      </c>
      <c r="U22" s="255">
        <v>0</v>
      </c>
      <c r="V22" s="259" t="s">
        <v>31</v>
      </c>
      <c r="W22" s="255">
        <v>0</v>
      </c>
      <c r="X22" s="256">
        <v>0</v>
      </c>
      <c r="Y22" s="255">
        <v>0</v>
      </c>
      <c r="Z22" s="255">
        <v>0</v>
      </c>
      <c r="AA22" s="256">
        <v>0</v>
      </c>
      <c r="AB22" s="255">
        <v>0</v>
      </c>
      <c r="AC22" s="255">
        <v>1</v>
      </c>
      <c r="AD22" s="256">
        <v>0.27247956403269752</v>
      </c>
      <c r="AE22" s="255">
        <v>1</v>
      </c>
      <c r="AF22" s="255">
        <v>0</v>
      </c>
      <c r="AG22" s="256">
        <v>0</v>
      </c>
      <c r="AH22" s="255">
        <v>0</v>
      </c>
      <c r="AI22" s="255">
        <v>0</v>
      </c>
      <c r="AJ22" s="256">
        <v>0</v>
      </c>
      <c r="AK22" s="255">
        <v>0</v>
      </c>
      <c r="AL22" s="255">
        <v>0</v>
      </c>
      <c r="AM22" s="256">
        <v>0</v>
      </c>
      <c r="AN22" s="255">
        <v>0</v>
      </c>
      <c r="AO22" s="259" t="s">
        <v>31</v>
      </c>
      <c r="AP22" s="255">
        <v>1</v>
      </c>
      <c r="AQ22" s="257">
        <v>0.27247956403269752</v>
      </c>
      <c r="AR22" s="255">
        <v>1</v>
      </c>
      <c r="AS22" s="255">
        <v>0</v>
      </c>
      <c r="AT22" s="256">
        <v>0</v>
      </c>
      <c r="AU22" s="255">
        <v>0</v>
      </c>
      <c r="AV22" s="255">
        <v>0</v>
      </c>
      <c r="AW22" s="256">
        <v>0</v>
      </c>
      <c r="AX22" s="255">
        <v>0</v>
      </c>
      <c r="AY22" s="255">
        <v>0</v>
      </c>
      <c r="AZ22" s="256">
        <v>0</v>
      </c>
      <c r="BA22" s="255">
        <v>0</v>
      </c>
      <c r="BB22" s="255">
        <v>0</v>
      </c>
      <c r="BC22" s="256">
        <v>0</v>
      </c>
      <c r="BD22" s="255">
        <v>0</v>
      </c>
      <c r="BE22" s="255">
        <v>0</v>
      </c>
      <c r="BF22" s="256">
        <v>0</v>
      </c>
      <c r="BG22" s="255">
        <v>0</v>
      </c>
      <c r="BH22" s="255">
        <v>0</v>
      </c>
      <c r="BI22" s="256">
        <v>0</v>
      </c>
      <c r="BJ22" s="255">
        <v>0</v>
      </c>
    </row>
    <row r="23" spans="1:62" s="258" customFormat="1" ht="18" customHeight="1" x14ac:dyDescent="0.3">
      <c r="A23" s="259" t="s">
        <v>32</v>
      </c>
      <c r="B23" s="255">
        <v>248</v>
      </c>
      <c r="C23" s="255">
        <v>15</v>
      </c>
      <c r="D23" s="255">
        <v>0</v>
      </c>
      <c r="E23" s="256">
        <v>0</v>
      </c>
      <c r="F23" s="255">
        <v>0</v>
      </c>
      <c r="G23" s="255">
        <v>0</v>
      </c>
      <c r="H23" s="256">
        <v>0</v>
      </c>
      <c r="I23" s="255">
        <v>0</v>
      </c>
      <c r="J23" s="255">
        <v>5</v>
      </c>
      <c r="K23" s="256">
        <v>2.0161290322580645</v>
      </c>
      <c r="L23" s="255">
        <v>5</v>
      </c>
      <c r="M23" s="255">
        <v>2</v>
      </c>
      <c r="N23" s="256">
        <v>0.80645161290322576</v>
      </c>
      <c r="O23" s="255">
        <v>2</v>
      </c>
      <c r="P23" s="255">
        <v>2</v>
      </c>
      <c r="Q23" s="256">
        <v>0.80645161290322576</v>
      </c>
      <c r="R23" s="255">
        <v>3</v>
      </c>
      <c r="S23" s="255">
        <v>0</v>
      </c>
      <c r="T23" s="256">
        <v>0</v>
      </c>
      <c r="U23" s="255">
        <v>0</v>
      </c>
      <c r="V23" s="259" t="s">
        <v>32</v>
      </c>
      <c r="W23" s="255">
        <v>0</v>
      </c>
      <c r="X23" s="256">
        <v>0</v>
      </c>
      <c r="Y23" s="255">
        <v>0</v>
      </c>
      <c r="Z23" s="255">
        <v>0</v>
      </c>
      <c r="AA23" s="256">
        <v>0</v>
      </c>
      <c r="AB23" s="255">
        <v>0</v>
      </c>
      <c r="AC23" s="255">
        <v>0</v>
      </c>
      <c r="AD23" s="256">
        <v>0</v>
      </c>
      <c r="AE23" s="255">
        <v>0</v>
      </c>
      <c r="AF23" s="255">
        <v>0</v>
      </c>
      <c r="AG23" s="256">
        <v>0</v>
      </c>
      <c r="AH23" s="255">
        <v>0</v>
      </c>
      <c r="AI23" s="255">
        <v>0</v>
      </c>
      <c r="AJ23" s="256">
        <v>0</v>
      </c>
      <c r="AK23" s="255">
        <v>0</v>
      </c>
      <c r="AL23" s="255">
        <v>5</v>
      </c>
      <c r="AM23" s="256">
        <v>2.0161290322580645</v>
      </c>
      <c r="AN23" s="255">
        <v>5</v>
      </c>
      <c r="AO23" s="259" t="s">
        <v>32</v>
      </c>
      <c r="AP23" s="255">
        <v>0</v>
      </c>
      <c r="AQ23" s="257">
        <v>0</v>
      </c>
      <c r="AR23" s="255">
        <v>0</v>
      </c>
      <c r="AS23" s="255">
        <v>0</v>
      </c>
      <c r="AT23" s="256">
        <v>0</v>
      </c>
      <c r="AU23" s="255">
        <v>0</v>
      </c>
      <c r="AV23" s="255">
        <v>0</v>
      </c>
      <c r="AW23" s="256">
        <v>0</v>
      </c>
      <c r="AX23" s="255">
        <v>0</v>
      </c>
      <c r="AY23" s="255">
        <v>0</v>
      </c>
      <c r="AZ23" s="256">
        <v>0</v>
      </c>
      <c r="BA23" s="255">
        <v>0</v>
      </c>
      <c r="BB23" s="255">
        <v>0</v>
      </c>
      <c r="BC23" s="256">
        <v>0</v>
      </c>
      <c r="BD23" s="255">
        <v>0</v>
      </c>
      <c r="BE23" s="255">
        <v>0</v>
      </c>
      <c r="BF23" s="256">
        <v>0</v>
      </c>
      <c r="BG23" s="255">
        <v>0</v>
      </c>
      <c r="BH23" s="255">
        <v>0</v>
      </c>
      <c r="BI23" s="256">
        <v>0</v>
      </c>
      <c r="BJ23" s="255">
        <v>0</v>
      </c>
    </row>
    <row r="24" spans="1:62" s="258" customFormat="1" ht="18" customHeight="1" x14ac:dyDescent="0.3">
      <c r="A24" s="259" t="s">
        <v>33</v>
      </c>
      <c r="B24" s="255">
        <v>452</v>
      </c>
      <c r="C24" s="255">
        <v>89</v>
      </c>
      <c r="D24" s="255">
        <v>0</v>
      </c>
      <c r="E24" s="256">
        <v>0</v>
      </c>
      <c r="F24" s="255">
        <v>0</v>
      </c>
      <c r="G24" s="255">
        <v>0</v>
      </c>
      <c r="H24" s="256">
        <v>0</v>
      </c>
      <c r="I24" s="255">
        <v>0</v>
      </c>
      <c r="J24" s="255">
        <v>36</v>
      </c>
      <c r="K24" s="256">
        <v>7.9646017699115044</v>
      </c>
      <c r="L24" s="255">
        <v>40</v>
      </c>
      <c r="M24" s="255">
        <v>19</v>
      </c>
      <c r="N24" s="256">
        <v>4.2035398230088497</v>
      </c>
      <c r="O24" s="255">
        <v>19</v>
      </c>
      <c r="P24" s="255">
        <v>22</v>
      </c>
      <c r="Q24" s="256">
        <v>4.8672566371681416</v>
      </c>
      <c r="R24" s="255">
        <v>23</v>
      </c>
      <c r="S24" s="255">
        <v>0</v>
      </c>
      <c r="T24" s="256">
        <v>0</v>
      </c>
      <c r="U24" s="255">
        <v>0</v>
      </c>
      <c r="V24" s="259" t="s">
        <v>33</v>
      </c>
      <c r="W24" s="255">
        <v>0</v>
      </c>
      <c r="X24" s="256">
        <v>0</v>
      </c>
      <c r="Y24" s="255">
        <v>0</v>
      </c>
      <c r="Z24" s="255">
        <v>0</v>
      </c>
      <c r="AA24" s="256">
        <v>0</v>
      </c>
      <c r="AB24" s="255">
        <v>0</v>
      </c>
      <c r="AC24" s="255">
        <v>2</v>
      </c>
      <c r="AD24" s="256">
        <v>0.44247787610619471</v>
      </c>
      <c r="AE24" s="255">
        <v>2</v>
      </c>
      <c r="AF24" s="255">
        <v>0</v>
      </c>
      <c r="AG24" s="256">
        <v>0</v>
      </c>
      <c r="AH24" s="255">
        <v>0</v>
      </c>
      <c r="AI24" s="255">
        <v>0</v>
      </c>
      <c r="AJ24" s="256">
        <v>0</v>
      </c>
      <c r="AK24" s="255">
        <v>0</v>
      </c>
      <c r="AL24" s="255">
        <v>0</v>
      </c>
      <c r="AM24" s="256">
        <v>0</v>
      </c>
      <c r="AN24" s="255">
        <v>0</v>
      </c>
      <c r="AO24" s="259" t="s">
        <v>33</v>
      </c>
      <c r="AP24" s="255">
        <v>3</v>
      </c>
      <c r="AQ24" s="257">
        <v>0.66371681415929207</v>
      </c>
      <c r="AR24" s="255">
        <v>3</v>
      </c>
      <c r="AS24" s="255">
        <v>1</v>
      </c>
      <c r="AT24" s="256">
        <v>0.22123893805309736</v>
      </c>
      <c r="AU24" s="255">
        <v>1</v>
      </c>
      <c r="AV24" s="255">
        <v>0</v>
      </c>
      <c r="AW24" s="256">
        <v>0</v>
      </c>
      <c r="AX24" s="255">
        <v>0</v>
      </c>
      <c r="AY24" s="255">
        <v>0</v>
      </c>
      <c r="AZ24" s="256">
        <v>0</v>
      </c>
      <c r="BA24" s="255">
        <v>0</v>
      </c>
      <c r="BB24" s="255">
        <v>0</v>
      </c>
      <c r="BC24" s="256">
        <v>0</v>
      </c>
      <c r="BD24" s="255">
        <v>0</v>
      </c>
      <c r="BE24" s="255">
        <v>0</v>
      </c>
      <c r="BF24" s="256">
        <v>0</v>
      </c>
      <c r="BG24" s="255">
        <v>0</v>
      </c>
      <c r="BH24" s="255">
        <v>1</v>
      </c>
      <c r="BI24" s="256">
        <v>0.22123893805309736</v>
      </c>
      <c r="BJ24" s="255">
        <v>1</v>
      </c>
    </row>
    <row r="25" spans="1:62" s="258" customFormat="1" ht="18" customHeight="1" x14ac:dyDescent="0.3">
      <c r="A25" s="259" t="s">
        <v>34</v>
      </c>
      <c r="B25" s="255">
        <v>568</v>
      </c>
      <c r="C25" s="255">
        <v>57</v>
      </c>
      <c r="D25" s="255">
        <v>0</v>
      </c>
      <c r="E25" s="256">
        <v>0</v>
      </c>
      <c r="F25" s="255">
        <v>0</v>
      </c>
      <c r="G25" s="255">
        <v>0</v>
      </c>
      <c r="H25" s="256">
        <v>0</v>
      </c>
      <c r="I25" s="255">
        <v>0</v>
      </c>
      <c r="J25" s="255">
        <v>17</v>
      </c>
      <c r="K25" s="256">
        <v>2.992957746478873</v>
      </c>
      <c r="L25" s="255">
        <v>22</v>
      </c>
      <c r="M25" s="255">
        <v>17</v>
      </c>
      <c r="N25" s="256">
        <v>2.992957746478873</v>
      </c>
      <c r="O25" s="255">
        <v>21</v>
      </c>
      <c r="P25" s="255">
        <v>10</v>
      </c>
      <c r="Q25" s="256">
        <v>1.7605633802816902</v>
      </c>
      <c r="R25" s="255">
        <v>14</v>
      </c>
      <c r="S25" s="255">
        <v>0</v>
      </c>
      <c r="T25" s="256">
        <v>0</v>
      </c>
      <c r="U25" s="255">
        <v>0</v>
      </c>
      <c r="V25" s="259" t="s">
        <v>34</v>
      </c>
      <c r="W25" s="255">
        <v>0</v>
      </c>
      <c r="X25" s="256">
        <v>0</v>
      </c>
      <c r="Y25" s="255">
        <v>0</v>
      </c>
      <c r="Z25" s="255">
        <v>0</v>
      </c>
      <c r="AA25" s="256">
        <v>0</v>
      </c>
      <c r="AB25" s="255">
        <v>0</v>
      </c>
      <c r="AC25" s="255">
        <v>0</v>
      </c>
      <c r="AD25" s="256">
        <v>0</v>
      </c>
      <c r="AE25" s="255">
        <v>0</v>
      </c>
      <c r="AF25" s="255">
        <v>0</v>
      </c>
      <c r="AG25" s="256">
        <v>0</v>
      </c>
      <c r="AH25" s="255">
        <v>0</v>
      </c>
      <c r="AI25" s="255">
        <v>0</v>
      </c>
      <c r="AJ25" s="256">
        <v>0</v>
      </c>
      <c r="AK25" s="255">
        <v>0</v>
      </c>
      <c r="AL25" s="255">
        <v>0</v>
      </c>
      <c r="AM25" s="256">
        <v>0</v>
      </c>
      <c r="AN25" s="255">
        <v>0</v>
      </c>
      <c r="AO25" s="259" t="s">
        <v>34</v>
      </c>
      <c r="AP25" s="255">
        <v>0</v>
      </c>
      <c r="AQ25" s="257">
        <v>0</v>
      </c>
      <c r="AR25" s="255">
        <v>0</v>
      </c>
      <c r="AS25" s="255">
        <v>0</v>
      </c>
      <c r="AT25" s="256">
        <v>0</v>
      </c>
      <c r="AU25" s="255">
        <v>0</v>
      </c>
      <c r="AV25" s="255">
        <v>0</v>
      </c>
      <c r="AW25" s="256">
        <v>0</v>
      </c>
      <c r="AX25" s="255">
        <v>0</v>
      </c>
      <c r="AY25" s="255">
        <v>0</v>
      </c>
      <c r="AZ25" s="256">
        <v>0</v>
      </c>
      <c r="BA25" s="255">
        <v>0</v>
      </c>
      <c r="BB25" s="255">
        <v>0</v>
      </c>
      <c r="BC25" s="256">
        <v>0</v>
      </c>
      <c r="BD25" s="255">
        <v>0</v>
      </c>
      <c r="BE25" s="255">
        <v>0</v>
      </c>
      <c r="BF25" s="256">
        <v>0</v>
      </c>
      <c r="BG25" s="255">
        <v>0</v>
      </c>
      <c r="BH25" s="255">
        <v>0</v>
      </c>
      <c r="BI25" s="256">
        <v>0</v>
      </c>
      <c r="BJ25" s="255">
        <v>0</v>
      </c>
    </row>
    <row r="26" spans="1:62" s="258" customFormat="1" ht="18" customHeight="1" x14ac:dyDescent="0.3">
      <c r="A26" s="259" t="s">
        <v>35</v>
      </c>
      <c r="B26" s="255">
        <v>802</v>
      </c>
      <c r="C26" s="255">
        <v>37</v>
      </c>
      <c r="D26" s="255">
        <v>0</v>
      </c>
      <c r="E26" s="256">
        <v>0</v>
      </c>
      <c r="F26" s="255">
        <v>0</v>
      </c>
      <c r="G26" s="255">
        <v>0</v>
      </c>
      <c r="H26" s="256">
        <v>0</v>
      </c>
      <c r="I26" s="255">
        <v>0</v>
      </c>
      <c r="J26" s="255">
        <v>14</v>
      </c>
      <c r="K26" s="256">
        <v>1.7456359102244388</v>
      </c>
      <c r="L26" s="255">
        <v>17</v>
      </c>
      <c r="M26" s="255">
        <v>5</v>
      </c>
      <c r="N26" s="256">
        <v>0.62344139650872821</v>
      </c>
      <c r="O26" s="255">
        <v>5</v>
      </c>
      <c r="P26" s="255">
        <v>11</v>
      </c>
      <c r="Q26" s="256">
        <v>1.3715710723192018</v>
      </c>
      <c r="R26" s="255">
        <v>14</v>
      </c>
      <c r="S26" s="255">
        <v>0</v>
      </c>
      <c r="T26" s="256">
        <v>0</v>
      </c>
      <c r="U26" s="255">
        <v>0</v>
      </c>
      <c r="V26" s="259" t="s">
        <v>35</v>
      </c>
      <c r="W26" s="255">
        <v>0</v>
      </c>
      <c r="X26" s="256">
        <v>0</v>
      </c>
      <c r="Y26" s="255">
        <v>0</v>
      </c>
      <c r="Z26" s="255">
        <v>0</v>
      </c>
      <c r="AA26" s="256">
        <v>0</v>
      </c>
      <c r="AB26" s="255">
        <v>0</v>
      </c>
      <c r="AC26" s="255">
        <v>0</v>
      </c>
      <c r="AD26" s="256">
        <v>0</v>
      </c>
      <c r="AE26" s="255">
        <v>0</v>
      </c>
      <c r="AF26" s="255">
        <v>0</v>
      </c>
      <c r="AG26" s="256">
        <v>0</v>
      </c>
      <c r="AH26" s="255">
        <v>0</v>
      </c>
      <c r="AI26" s="255">
        <v>0</v>
      </c>
      <c r="AJ26" s="256">
        <v>0</v>
      </c>
      <c r="AK26" s="255">
        <v>0</v>
      </c>
      <c r="AL26" s="255">
        <v>0</v>
      </c>
      <c r="AM26" s="256">
        <v>0</v>
      </c>
      <c r="AN26" s="255">
        <v>0</v>
      </c>
      <c r="AO26" s="259" t="s">
        <v>35</v>
      </c>
      <c r="AP26" s="255">
        <v>1</v>
      </c>
      <c r="AQ26" s="257">
        <v>0.12468827930174563</v>
      </c>
      <c r="AR26" s="255">
        <v>1</v>
      </c>
      <c r="AS26" s="255">
        <v>0</v>
      </c>
      <c r="AT26" s="256">
        <v>0</v>
      </c>
      <c r="AU26" s="255">
        <v>0</v>
      </c>
      <c r="AV26" s="255">
        <v>0</v>
      </c>
      <c r="AW26" s="256">
        <v>0</v>
      </c>
      <c r="AX26" s="255">
        <v>0</v>
      </c>
      <c r="AY26" s="255">
        <v>0</v>
      </c>
      <c r="AZ26" s="256">
        <v>0</v>
      </c>
      <c r="BA26" s="255">
        <v>0</v>
      </c>
      <c r="BB26" s="255">
        <v>0</v>
      </c>
      <c r="BC26" s="256">
        <v>0</v>
      </c>
      <c r="BD26" s="255">
        <v>0</v>
      </c>
      <c r="BE26" s="255">
        <v>0</v>
      </c>
      <c r="BF26" s="256">
        <v>0</v>
      </c>
      <c r="BG26" s="255">
        <v>0</v>
      </c>
      <c r="BH26" s="255">
        <v>0</v>
      </c>
      <c r="BI26" s="256">
        <v>0</v>
      </c>
      <c r="BJ26" s="255">
        <v>0</v>
      </c>
    </row>
    <row r="27" spans="1:62" s="258" customFormat="1" ht="18" customHeight="1" x14ac:dyDescent="0.3">
      <c r="A27" s="259" t="s">
        <v>36</v>
      </c>
      <c r="B27" s="255">
        <v>128</v>
      </c>
      <c r="C27" s="255">
        <v>1</v>
      </c>
      <c r="D27" s="255">
        <v>0</v>
      </c>
      <c r="E27" s="256">
        <v>0</v>
      </c>
      <c r="F27" s="255">
        <v>0</v>
      </c>
      <c r="G27" s="255">
        <v>0</v>
      </c>
      <c r="H27" s="256">
        <v>0</v>
      </c>
      <c r="I27" s="255">
        <v>0</v>
      </c>
      <c r="J27" s="255">
        <v>1</v>
      </c>
      <c r="K27" s="256">
        <v>0.78125</v>
      </c>
      <c r="L27" s="255">
        <v>1</v>
      </c>
      <c r="M27" s="255">
        <v>0</v>
      </c>
      <c r="N27" s="256">
        <v>0</v>
      </c>
      <c r="O27" s="255">
        <v>0</v>
      </c>
      <c r="P27" s="255">
        <v>0</v>
      </c>
      <c r="Q27" s="256">
        <v>0</v>
      </c>
      <c r="R27" s="255">
        <v>0</v>
      </c>
      <c r="S27" s="255">
        <v>0</v>
      </c>
      <c r="T27" s="256">
        <v>0</v>
      </c>
      <c r="U27" s="255">
        <v>0</v>
      </c>
      <c r="V27" s="259" t="s">
        <v>36</v>
      </c>
      <c r="W27" s="255">
        <v>0</v>
      </c>
      <c r="X27" s="256">
        <v>0</v>
      </c>
      <c r="Y27" s="255">
        <v>0</v>
      </c>
      <c r="Z27" s="255">
        <v>0</v>
      </c>
      <c r="AA27" s="256">
        <v>0</v>
      </c>
      <c r="AB27" s="255">
        <v>0</v>
      </c>
      <c r="AC27" s="255">
        <v>0</v>
      </c>
      <c r="AD27" s="256">
        <v>0</v>
      </c>
      <c r="AE27" s="255">
        <v>0</v>
      </c>
      <c r="AF27" s="255">
        <v>0</v>
      </c>
      <c r="AG27" s="256">
        <v>0</v>
      </c>
      <c r="AH27" s="255">
        <v>0</v>
      </c>
      <c r="AI27" s="255">
        <v>0</v>
      </c>
      <c r="AJ27" s="256">
        <v>0</v>
      </c>
      <c r="AK27" s="255">
        <v>0</v>
      </c>
      <c r="AL27" s="255">
        <v>0</v>
      </c>
      <c r="AM27" s="256">
        <v>0</v>
      </c>
      <c r="AN27" s="255">
        <v>0</v>
      </c>
      <c r="AO27" s="259" t="s">
        <v>36</v>
      </c>
      <c r="AP27" s="255">
        <v>0</v>
      </c>
      <c r="AQ27" s="257">
        <v>0</v>
      </c>
      <c r="AR27" s="255">
        <v>0</v>
      </c>
      <c r="AS27" s="255">
        <v>0</v>
      </c>
      <c r="AT27" s="256">
        <v>0</v>
      </c>
      <c r="AU27" s="255">
        <v>0</v>
      </c>
      <c r="AV27" s="255">
        <v>0</v>
      </c>
      <c r="AW27" s="256">
        <v>0</v>
      </c>
      <c r="AX27" s="255">
        <v>0</v>
      </c>
      <c r="AY27" s="255">
        <v>0</v>
      </c>
      <c r="AZ27" s="256">
        <v>0</v>
      </c>
      <c r="BA27" s="255">
        <v>0</v>
      </c>
      <c r="BB27" s="255">
        <v>0</v>
      </c>
      <c r="BC27" s="256">
        <v>0</v>
      </c>
      <c r="BD27" s="255">
        <v>0</v>
      </c>
      <c r="BE27" s="255">
        <v>0</v>
      </c>
      <c r="BF27" s="256">
        <v>0</v>
      </c>
      <c r="BG27" s="255">
        <v>0</v>
      </c>
      <c r="BH27" s="255">
        <v>0</v>
      </c>
      <c r="BI27" s="256">
        <v>0</v>
      </c>
      <c r="BJ27" s="255">
        <v>0</v>
      </c>
    </row>
    <row r="28" spans="1:62" s="258" customFormat="1" ht="18" customHeight="1" x14ac:dyDescent="0.3">
      <c r="A28" s="259" t="s">
        <v>37</v>
      </c>
      <c r="B28" s="255">
        <v>115</v>
      </c>
      <c r="C28" s="255">
        <v>0</v>
      </c>
      <c r="D28" s="255">
        <v>0</v>
      </c>
      <c r="E28" s="256">
        <v>0</v>
      </c>
      <c r="F28" s="255">
        <v>0</v>
      </c>
      <c r="G28" s="255">
        <v>0</v>
      </c>
      <c r="H28" s="256">
        <v>0</v>
      </c>
      <c r="I28" s="255">
        <v>0</v>
      </c>
      <c r="J28" s="255">
        <v>0</v>
      </c>
      <c r="K28" s="256">
        <v>0</v>
      </c>
      <c r="L28" s="255">
        <v>0</v>
      </c>
      <c r="M28" s="255">
        <v>0</v>
      </c>
      <c r="N28" s="256">
        <v>0</v>
      </c>
      <c r="O28" s="255">
        <v>0</v>
      </c>
      <c r="P28" s="255">
        <v>0</v>
      </c>
      <c r="Q28" s="256">
        <v>0</v>
      </c>
      <c r="R28" s="255">
        <v>0</v>
      </c>
      <c r="S28" s="255">
        <v>0</v>
      </c>
      <c r="T28" s="256">
        <v>0</v>
      </c>
      <c r="U28" s="255">
        <v>0</v>
      </c>
      <c r="V28" s="259" t="s">
        <v>37</v>
      </c>
      <c r="W28" s="255">
        <v>0</v>
      </c>
      <c r="X28" s="256">
        <v>0</v>
      </c>
      <c r="Y28" s="255">
        <v>0</v>
      </c>
      <c r="Z28" s="255">
        <v>0</v>
      </c>
      <c r="AA28" s="256">
        <v>0</v>
      </c>
      <c r="AB28" s="255">
        <v>0</v>
      </c>
      <c r="AC28" s="255">
        <v>0</v>
      </c>
      <c r="AD28" s="256">
        <v>0</v>
      </c>
      <c r="AE28" s="255">
        <v>0</v>
      </c>
      <c r="AF28" s="255">
        <v>0</v>
      </c>
      <c r="AG28" s="256">
        <v>0</v>
      </c>
      <c r="AH28" s="255">
        <v>0</v>
      </c>
      <c r="AI28" s="255">
        <v>0</v>
      </c>
      <c r="AJ28" s="256">
        <v>0</v>
      </c>
      <c r="AK28" s="255">
        <v>0</v>
      </c>
      <c r="AL28" s="255">
        <v>0</v>
      </c>
      <c r="AM28" s="256">
        <v>0</v>
      </c>
      <c r="AN28" s="255">
        <v>0</v>
      </c>
      <c r="AO28" s="259" t="s">
        <v>37</v>
      </c>
      <c r="AP28" s="255">
        <v>0</v>
      </c>
      <c r="AQ28" s="257">
        <v>0</v>
      </c>
      <c r="AR28" s="255">
        <v>0</v>
      </c>
      <c r="AS28" s="255">
        <v>0</v>
      </c>
      <c r="AT28" s="256">
        <v>0</v>
      </c>
      <c r="AU28" s="255">
        <v>0</v>
      </c>
      <c r="AV28" s="255">
        <v>0</v>
      </c>
      <c r="AW28" s="256">
        <v>0</v>
      </c>
      <c r="AX28" s="255">
        <v>0</v>
      </c>
      <c r="AY28" s="255">
        <v>0</v>
      </c>
      <c r="AZ28" s="256">
        <v>0</v>
      </c>
      <c r="BA28" s="255">
        <v>0</v>
      </c>
      <c r="BB28" s="255">
        <v>0</v>
      </c>
      <c r="BC28" s="256">
        <v>0</v>
      </c>
      <c r="BD28" s="255">
        <v>0</v>
      </c>
      <c r="BE28" s="255">
        <v>0</v>
      </c>
      <c r="BF28" s="256">
        <v>0</v>
      </c>
      <c r="BG28" s="255">
        <v>0</v>
      </c>
      <c r="BH28" s="255">
        <v>0</v>
      </c>
      <c r="BI28" s="256">
        <v>0</v>
      </c>
      <c r="BJ28" s="255">
        <v>0</v>
      </c>
    </row>
    <row r="29" spans="1:62" s="258" customFormat="1" ht="18" customHeight="1" x14ac:dyDescent="0.3">
      <c r="A29" s="260" t="s">
        <v>38</v>
      </c>
      <c r="B29" s="255">
        <v>182</v>
      </c>
      <c r="C29" s="255">
        <v>90</v>
      </c>
      <c r="D29" s="255">
        <v>0</v>
      </c>
      <c r="E29" s="256">
        <v>0</v>
      </c>
      <c r="F29" s="255">
        <v>0</v>
      </c>
      <c r="G29" s="255">
        <v>0</v>
      </c>
      <c r="H29" s="256">
        <v>0</v>
      </c>
      <c r="I29" s="255">
        <v>0</v>
      </c>
      <c r="J29" s="255">
        <v>43</v>
      </c>
      <c r="K29" s="256">
        <v>23.626373626373624</v>
      </c>
      <c r="L29" s="255">
        <v>52</v>
      </c>
      <c r="M29" s="255">
        <v>19</v>
      </c>
      <c r="N29" s="256">
        <v>10.43956043956044</v>
      </c>
      <c r="O29" s="255">
        <v>21</v>
      </c>
      <c r="P29" s="255">
        <v>14</v>
      </c>
      <c r="Q29" s="256">
        <v>7.6923076923076925</v>
      </c>
      <c r="R29" s="255">
        <v>14</v>
      </c>
      <c r="S29" s="255">
        <v>0</v>
      </c>
      <c r="T29" s="256">
        <v>0</v>
      </c>
      <c r="U29" s="255">
        <v>0</v>
      </c>
      <c r="V29" s="260" t="s">
        <v>38</v>
      </c>
      <c r="W29" s="255">
        <v>0</v>
      </c>
      <c r="X29" s="256">
        <v>0</v>
      </c>
      <c r="Y29" s="255">
        <v>0</v>
      </c>
      <c r="Z29" s="255">
        <v>0</v>
      </c>
      <c r="AA29" s="256">
        <v>0</v>
      </c>
      <c r="AB29" s="255">
        <v>0</v>
      </c>
      <c r="AC29" s="255">
        <v>1</v>
      </c>
      <c r="AD29" s="256">
        <v>0.5494505494505495</v>
      </c>
      <c r="AE29" s="255">
        <v>1</v>
      </c>
      <c r="AF29" s="255">
        <v>0</v>
      </c>
      <c r="AG29" s="256">
        <v>0</v>
      </c>
      <c r="AH29" s="255">
        <v>0</v>
      </c>
      <c r="AI29" s="255">
        <v>1</v>
      </c>
      <c r="AJ29" s="256">
        <v>0.5494505494505495</v>
      </c>
      <c r="AK29" s="255">
        <v>1</v>
      </c>
      <c r="AL29" s="255">
        <v>0</v>
      </c>
      <c r="AM29" s="256">
        <v>0</v>
      </c>
      <c r="AN29" s="255">
        <v>0</v>
      </c>
      <c r="AO29" s="261" t="s">
        <v>38</v>
      </c>
      <c r="AP29" s="255">
        <v>0</v>
      </c>
      <c r="AQ29" s="257">
        <v>0</v>
      </c>
      <c r="AR29" s="255">
        <v>0</v>
      </c>
      <c r="AS29" s="255">
        <v>0</v>
      </c>
      <c r="AT29" s="256">
        <v>0</v>
      </c>
      <c r="AU29" s="255">
        <v>0</v>
      </c>
      <c r="AV29" s="255">
        <v>0</v>
      </c>
      <c r="AW29" s="256">
        <v>0</v>
      </c>
      <c r="AX29" s="255">
        <v>0</v>
      </c>
      <c r="AY29" s="255">
        <v>0</v>
      </c>
      <c r="AZ29" s="256">
        <v>0</v>
      </c>
      <c r="BA29" s="255">
        <v>0</v>
      </c>
      <c r="BB29" s="255">
        <v>0</v>
      </c>
      <c r="BC29" s="256">
        <v>0</v>
      </c>
      <c r="BD29" s="255">
        <v>0</v>
      </c>
      <c r="BE29" s="255">
        <v>1</v>
      </c>
      <c r="BF29" s="256">
        <v>0.5494505494505495</v>
      </c>
      <c r="BG29" s="255">
        <v>1</v>
      </c>
      <c r="BH29" s="255">
        <v>0</v>
      </c>
      <c r="BI29" s="256">
        <v>0</v>
      </c>
      <c r="BJ29" s="255">
        <v>0</v>
      </c>
    </row>
    <row r="30" spans="1:62" s="258" customFormat="1" ht="18" customHeight="1" x14ac:dyDescent="0.3">
      <c r="A30" s="262" t="s">
        <v>39</v>
      </c>
      <c r="B30" s="255">
        <v>169</v>
      </c>
      <c r="C30" s="255">
        <v>94</v>
      </c>
      <c r="D30" s="255">
        <v>0</v>
      </c>
      <c r="E30" s="256">
        <v>0</v>
      </c>
      <c r="F30" s="255">
        <v>0</v>
      </c>
      <c r="G30" s="255">
        <v>1</v>
      </c>
      <c r="H30" s="256">
        <v>0.59171597633136097</v>
      </c>
      <c r="I30" s="255">
        <v>1</v>
      </c>
      <c r="J30" s="255">
        <v>35</v>
      </c>
      <c r="K30" s="256">
        <v>20.710059171597635</v>
      </c>
      <c r="L30" s="255">
        <v>35</v>
      </c>
      <c r="M30" s="255">
        <v>31</v>
      </c>
      <c r="N30" s="256">
        <v>18.34319526627219</v>
      </c>
      <c r="O30" s="255">
        <v>32</v>
      </c>
      <c r="P30" s="255">
        <v>21</v>
      </c>
      <c r="Q30" s="256">
        <v>12.42603550295858</v>
      </c>
      <c r="R30" s="255">
        <v>23</v>
      </c>
      <c r="S30" s="255">
        <v>0</v>
      </c>
      <c r="T30" s="256">
        <v>0</v>
      </c>
      <c r="U30" s="255">
        <v>0</v>
      </c>
      <c r="V30" s="262" t="s">
        <v>39</v>
      </c>
      <c r="W30" s="255">
        <v>0</v>
      </c>
      <c r="X30" s="256">
        <v>0</v>
      </c>
      <c r="Y30" s="255">
        <v>0</v>
      </c>
      <c r="Z30" s="255">
        <v>2</v>
      </c>
      <c r="AA30" s="256">
        <v>1.1834319526627219</v>
      </c>
      <c r="AB30" s="255">
        <v>2</v>
      </c>
      <c r="AC30" s="255">
        <v>0</v>
      </c>
      <c r="AD30" s="256">
        <v>0</v>
      </c>
      <c r="AE30" s="255">
        <v>0</v>
      </c>
      <c r="AF30" s="255">
        <v>0</v>
      </c>
      <c r="AG30" s="256">
        <v>0</v>
      </c>
      <c r="AH30" s="255">
        <v>0</v>
      </c>
      <c r="AI30" s="255">
        <v>0</v>
      </c>
      <c r="AJ30" s="256">
        <v>0</v>
      </c>
      <c r="AK30" s="255">
        <v>0</v>
      </c>
      <c r="AL30" s="255">
        <v>0</v>
      </c>
      <c r="AM30" s="256">
        <v>0</v>
      </c>
      <c r="AN30" s="255">
        <v>0</v>
      </c>
      <c r="AO30" s="262" t="s">
        <v>39</v>
      </c>
      <c r="AP30" s="255">
        <v>0</v>
      </c>
      <c r="AQ30" s="257">
        <v>0</v>
      </c>
      <c r="AR30" s="255">
        <v>0</v>
      </c>
      <c r="AS30" s="255">
        <v>0</v>
      </c>
      <c r="AT30" s="256">
        <v>0</v>
      </c>
      <c r="AU30" s="255">
        <v>0</v>
      </c>
      <c r="AV30" s="255">
        <v>0</v>
      </c>
      <c r="AW30" s="256">
        <v>0</v>
      </c>
      <c r="AX30" s="255">
        <v>0</v>
      </c>
      <c r="AY30" s="255">
        <v>0</v>
      </c>
      <c r="AZ30" s="256">
        <v>0</v>
      </c>
      <c r="BA30" s="255">
        <v>0</v>
      </c>
      <c r="BB30" s="255">
        <v>0</v>
      </c>
      <c r="BC30" s="256">
        <v>0</v>
      </c>
      <c r="BD30" s="255">
        <v>0</v>
      </c>
      <c r="BE30" s="255">
        <v>0</v>
      </c>
      <c r="BF30" s="256">
        <v>0</v>
      </c>
      <c r="BG30" s="255">
        <v>0</v>
      </c>
      <c r="BH30" s="255">
        <v>1</v>
      </c>
      <c r="BI30" s="256">
        <v>0.59171597633136097</v>
      </c>
      <c r="BJ30" s="255">
        <v>1</v>
      </c>
    </row>
    <row r="31" spans="1:62" s="258" customFormat="1" ht="18" customHeight="1" x14ac:dyDescent="0.3">
      <c r="A31" s="262" t="s">
        <v>40</v>
      </c>
      <c r="B31" s="255">
        <v>91</v>
      </c>
      <c r="C31" s="255">
        <v>75</v>
      </c>
      <c r="D31" s="255">
        <v>0</v>
      </c>
      <c r="E31" s="256">
        <v>0</v>
      </c>
      <c r="F31" s="255">
        <v>0</v>
      </c>
      <c r="G31" s="255">
        <v>1</v>
      </c>
      <c r="H31" s="256">
        <v>1.098901098901099</v>
      </c>
      <c r="I31" s="255">
        <v>1</v>
      </c>
      <c r="J31" s="255">
        <v>26</v>
      </c>
      <c r="K31" s="256">
        <v>28.571428571428569</v>
      </c>
      <c r="L31" s="255">
        <v>28</v>
      </c>
      <c r="M31" s="255">
        <v>29</v>
      </c>
      <c r="N31" s="256">
        <v>31.868131868131865</v>
      </c>
      <c r="O31" s="255">
        <v>31</v>
      </c>
      <c r="P31" s="255">
        <v>8</v>
      </c>
      <c r="Q31" s="256">
        <v>8.791208791208792</v>
      </c>
      <c r="R31" s="255">
        <v>10</v>
      </c>
      <c r="S31" s="255">
        <v>0</v>
      </c>
      <c r="T31" s="256">
        <v>0</v>
      </c>
      <c r="U31" s="255">
        <v>0</v>
      </c>
      <c r="V31" s="262" t="s">
        <v>40</v>
      </c>
      <c r="W31" s="255">
        <v>0</v>
      </c>
      <c r="X31" s="256">
        <v>0</v>
      </c>
      <c r="Y31" s="255">
        <v>0</v>
      </c>
      <c r="Z31" s="255">
        <v>0</v>
      </c>
      <c r="AA31" s="256">
        <v>0</v>
      </c>
      <c r="AB31" s="255">
        <v>0</v>
      </c>
      <c r="AC31" s="255">
        <v>4</v>
      </c>
      <c r="AD31" s="256">
        <v>4.395604395604396</v>
      </c>
      <c r="AE31" s="255">
        <v>4</v>
      </c>
      <c r="AF31" s="255">
        <v>0</v>
      </c>
      <c r="AG31" s="256">
        <v>0</v>
      </c>
      <c r="AH31" s="255">
        <v>0</v>
      </c>
      <c r="AI31" s="255">
        <v>0</v>
      </c>
      <c r="AJ31" s="256">
        <v>0</v>
      </c>
      <c r="AK31" s="255">
        <v>0</v>
      </c>
      <c r="AL31" s="255">
        <v>0</v>
      </c>
      <c r="AM31" s="256">
        <v>0</v>
      </c>
      <c r="AN31" s="255">
        <v>0</v>
      </c>
      <c r="AO31" s="262" t="s">
        <v>40</v>
      </c>
      <c r="AP31" s="255">
        <v>0</v>
      </c>
      <c r="AQ31" s="257">
        <v>0</v>
      </c>
      <c r="AR31" s="255">
        <v>0</v>
      </c>
      <c r="AS31" s="255">
        <v>1</v>
      </c>
      <c r="AT31" s="256">
        <v>1.098901098901099</v>
      </c>
      <c r="AU31" s="255">
        <v>1</v>
      </c>
      <c r="AV31" s="255">
        <v>0</v>
      </c>
      <c r="AW31" s="256">
        <v>0</v>
      </c>
      <c r="AX31" s="255">
        <v>0</v>
      </c>
      <c r="AY31" s="255">
        <v>0</v>
      </c>
      <c r="AZ31" s="256">
        <v>0</v>
      </c>
      <c r="BA31" s="255">
        <v>0</v>
      </c>
      <c r="BB31" s="255">
        <v>0</v>
      </c>
      <c r="BC31" s="256">
        <v>0</v>
      </c>
      <c r="BD31" s="255">
        <v>0</v>
      </c>
      <c r="BE31" s="255">
        <v>0</v>
      </c>
      <c r="BF31" s="256">
        <v>0</v>
      </c>
      <c r="BG31" s="255">
        <v>0</v>
      </c>
      <c r="BH31" s="255">
        <v>0</v>
      </c>
      <c r="BI31" s="256">
        <v>0</v>
      </c>
      <c r="BJ31" s="255">
        <v>0</v>
      </c>
    </row>
    <row r="32" spans="1:62" s="258" customFormat="1" ht="18" customHeight="1" x14ac:dyDescent="0.3">
      <c r="A32" s="262" t="s">
        <v>41</v>
      </c>
      <c r="B32" s="255">
        <v>117</v>
      </c>
      <c r="C32" s="255">
        <v>65</v>
      </c>
      <c r="D32" s="255">
        <v>0</v>
      </c>
      <c r="E32" s="256">
        <v>0</v>
      </c>
      <c r="F32" s="255">
        <v>0</v>
      </c>
      <c r="G32" s="255">
        <v>1</v>
      </c>
      <c r="H32" s="256">
        <v>0.85470085470085477</v>
      </c>
      <c r="I32" s="255">
        <v>1</v>
      </c>
      <c r="J32" s="255">
        <v>29</v>
      </c>
      <c r="K32" s="256">
        <v>24.786324786324787</v>
      </c>
      <c r="L32" s="255">
        <v>32</v>
      </c>
      <c r="M32" s="255">
        <v>17</v>
      </c>
      <c r="N32" s="256">
        <v>14.529914529914532</v>
      </c>
      <c r="O32" s="255">
        <v>19</v>
      </c>
      <c r="P32" s="255">
        <v>10</v>
      </c>
      <c r="Q32" s="256">
        <v>8.5470085470085468</v>
      </c>
      <c r="R32" s="255">
        <v>10</v>
      </c>
      <c r="S32" s="255">
        <v>0</v>
      </c>
      <c r="T32" s="256">
        <v>0</v>
      </c>
      <c r="U32" s="255">
        <v>0</v>
      </c>
      <c r="V32" s="262" t="s">
        <v>41</v>
      </c>
      <c r="W32" s="255">
        <v>0</v>
      </c>
      <c r="X32" s="256">
        <v>0</v>
      </c>
      <c r="Y32" s="255">
        <v>0</v>
      </c>
      <c r="Z32" s="255">
        <v>0</v>
      </c>
      <c r="AA32" s="256">
        <v>0</v>
      </c>
      <c r="AB32" s="255">
        <v>0</v>
      </c>
      <c r="AC32" s="255">
        <v>0</v>
      </c>
      <c r="AD32" s="256">
        <v>0</v>
      </c>
      <c r="AE32" s="255">
        <v>0</v>
      </c>
      <c r="AF32" s="255">
        <v>0</v>
      </c>
      <c r="AG32" s="256">
        <v>0</v>
      </c>
      <c r="AH32" s="255">
        <v>0</v>
      </c>
      <c r="AI32" s="255">
        <v>0</v>
      </c>
      <c r="AJ32" s="256">
        <v>0</v>
      </c>
      <c r="AK32" s="255">
        <v>0</v>
      </c>
      <c r="AL32" s="255">
        <v>1</v>
      </c>
      <c r="AM32" s="256">
        <v>0.85470085470085477</v>
      </c>
      <c r="AN32" s="255">
        <v>1</v>
      </c>
      <c r="AO32" s="262" t="s">
        <v>41</v>
      </c>
      <c r="AP32" s="255">
        <v>2</v>
      </c>
      <c r="AQ32" s="257">
        <v>1.7094017094017095</v>
      </c>
      <c r="AR32" s="255">
        <v>2</v>
      </c>
      <c r="AS32" s="255">
        <v>0</v>
      </c>
      <c r="AT32" s="256">
        <v>0</v>
      </c>
      <c r="AU32" s="255">
        <v>0</v>
      </c>
      <c r="AV32" s="255">
        <v>0</v>
      </c>
      <c r="AW32" s="256">
        <v>0</v>
      </c>
      <c r="AX32" s="255">
        <v>0</v>
      </c>
      <c r="AY32" s="255">
        <v>0</v>
      </c>
      <c r="AZ32" s="256">
        <v>0</v>
      </c>
      <c r="BA32" s="255">
        <v>0</v>
      </c>
      <c r="BB32" s="255">
        <v>0</v>
      </c>
      <c r="BC32" s="256">
        <v>0</v>
      </c>
      <c r="BD32" s="255">
        <v>0</v>
      </c>
      <c r="BE32" s="255">
        <v>0</v>
      </c>
      <c r="BF32" s="256">
        <v>0</v>
      </c>
      <c r="BG32" s="255">
        <v>0</v>
      </c>
      <c r="BH32" s="255">
        <v>0</v>
      </c>
      <c r="BI32" s="256">
        <v>0</v>
      </c>
      <c r="BJ32" s="255">
        <v>0</v>
      </c>
    </row>
    <row r="33" spans="1:62" s="258" customFormat="1" ht="18" customHeight="1" x14ac:dyDescent="0.3">
      <c r="A33" s="262" t="s">
        <v>42</v>
      </c>
      <c r="B33" s="255">
        <v>1182</v>
      </c>
      <c r="C33" s="255">
        <v>570</v>
      </c>
      <c r="D33" s="255">
        <v>1</v>
      </c>
      <c r="E33" s="256">
        <v>8.4602368866328256E-2</v>
      </c>
      <c r="F33" s="255">
        <v>1</v>
      </c>
      <c r="G33" s="255">
        <v>0</v>
      </c>
      <c r="H33" s="256">
        <v>0</v>
      </c>
      <c r="I33" s="255">
        <v>0</v>
      </c>
      <c r="J33" s="255">
        <v>127</v>
      </c>
      <c r="K33" s="256">
        <v>10.744500846023689</v>
      </c>
      <c r="L33" s="255">
        <v>174</v>
      </c>
      <c r="M33" s="255">
        <v>102</v>
      </c>
      <c r="N33" s="256">
        <v>8.6294416243654819</v>
      </c>
      <c r="O33" s="255">
        <v>117</v>
      </c>
      <c r="P33" s="255">
        <v>100</v>
      </c>
      <c r="Q33" s="256">
        <v>8.4602368866328259</v>
      </c>
      <c r="R33" s="255">
        <v>110</v>
      </c>
      <c r="S33" s="255">
        <v>1</v>
      </c>
      <c r="T33" s="256">
        <v>8.4602368866328256E-2</v>
      </c>
      <c r="U33" s="255">
        <v>1</v>
      </c>
      <c r="V33" s="262" t="s">
        <v>42</v>
      </c>
      <c r="W33" s="255">
        <v>0</v>
      </c>
      <c r="X33" s="256">
        <v>0</v>
      </c>
      <c r="Y33" s="255">
        <v>0</v>
      </c>
      <c r="Z33" s="255">
        <v>0</v>
      </c>
      <c r="AA33" s="256">
        <v>0</v>
      </c>
      <c r="AB33" s="255">
        <v>0</v>
      </c>
      <c r="AC33" s="255">
        <v>0</v>
      </c>
      <c r="AD33" s="256">
        <v>0</v>
      </c>
      <c r="AE33" s="255">
        <v>0</v>
      </c>
      <c r="AF33" s="255">
        <v>0</v>
      </c>
      <c r="AG33" s="256">
        <v>0</v>
      </c>
      <c r="AH33" s="255">
        <v>0</v>
      </c>
      <c r="AI33" s="255">
        <v>28</v>
      </c>
      <c r="AJ33" s="256">
        <v>2.3688663282571913</v>
      </c>
      <c r="AK33" s="255">
        <v>28</v>
      </c>
      <c r="AL33" s="255">
        <v>64</v>
      </c>
      <c r="AM33" s="256">
        <v>5.4145516074450084</v>
      </c>
      <c r="AN33" s="255">
        <v>64</v>
      </c>
      <c r="AO33" s="262" t="s">
        <v>42</v>
      </c>
      <c r="AP33" s="255">
        <v>6</v>
      </c>
      <c r="AQ33" s="257">
        <v>0.50761421319796951</v>
      </c>
      <c r="AR33" s="255">
        <v>6</v>
      </c>
      <c r="AS33" s="255">
        <v>0</v>
      </c>
      <c r="AT33" s="256">
        <v>0</v>
      </c>
      <c r="AU33" s="255">
        <v>0</v>
      </c>
      <c r="AV33" s="255">
        <v>0</v>
      </c>
      <c r="AW33" s="256">
        <v>0</v>
      </c>
      <c r="AX33" s="255">
        <v>0</v>
      </c>
      <c r="AY33" s="255">
        <v>12</v>
      </c>
      <c r="AZ33" s="256">
        <v>1.015228426395939</v>
      </c>
      <c r="BA33" s="255">
        <v>12</v>
      </c>
      <c r="BB33" s="255">
        <v>9</v>
      </c>
      <c r="BC33" s="256">
        <v>0.76142131979695438</v>
      </c>
      <c r="BD33" s="255">
        <v>9</v>
      </c>
      <c r="BE33" s="255">
        <v>0</v>
      </c>
      <c r="BF33" s="256">
        <v>0</v>
      </c>
      <c r="BG33" s="255">
        <v>0</v>
      </c>
      <c r="BH33" s="255">
        <v>46</v>
      </c>
      <c r="BI33" s="256">
        <v>3.8917089678511001</v>
      </c>
      <c r="BJ33" s="255">
        <v>48</v>
      </c>
    </row>
    <row r="34" spans="1:62" s="258" customFormat="1" ht="18" customHeight="1" x14ac:dyDescent="0.3">
      <c r="A34" s="262" t="s">
        <v>43</v>
      </c>
      <c r="B34" s="255">
        <v>1438</v>
      </c>
      <c r="C34" s="255">
        <v>181</v>
      </c>
      <c r="D34" s="255">
        <v>1</v>
      </c>
      <c r="E34" s="256">
        <v>6.9541029207232263E-2</v>
      </c>
      <c r="F34" s="255">
        <v>1</v>
      </c>
      <c r="G34" s="255">
        <v>0</v>
      </c>
      <c r="H34" s="256">
        <v>0</v>
      </c>
      <c r="I34" s="255">
        <v>0</v>
      </c>
      <c r="J34" s="255">
        <v>59</v>
      </c>
      <c r="K34" s="256">
        <v>4.1029207232267035</v>
      </c>
      <c r="L34" s="255">
        <v>60</v>
      </c>
      <c r="M34" s="255">
        <v>60</v>
      </c>
      <c r="N34" s="256">
        <v>4.1724617524339358</v>
      </c>
      <c r="O34" s="255">
        <v>60</v>
      </c>
      <c r="P34" s="255">
        <v>43</v>
      </c>
      <c r="Q34" s="256">
        <v>2.9902642559109873</v>
      </c>
      <c r="R34" s="255">
        <v>44</v>
      </c>
      <c r="S34" s="255">
        <v>0</v>
      </c>
      <c r="T34" s="256">
        <v>0</v>
      </c>
      <c r="U34" s="255">
        <v>0</v>
      </c>
      <c r="V34" s="262" t="s">
        <v>43</v>
      </c>
      <c r="W34" s="255">
        <v>0</v>
      </c>
      <c r="X34" s="256">
        <v>0</v>
      </c>
      <c r="Y34" s="255">
        <v>0</v>
      </c>
      <c r="Z34" s="255">
        <v>0</v>
      </c>
      <c r="AA34" s="256">
        <v>0</v>
      </c>
      <c r="AB34" s="255">
        <v>0</v>
      </c>
      <c r="AC34" s="255">
        <v>0</v>
      </c>
      <c r="AD34" s="256">
        <v>0</v>
      </c>
      <c r="AE34" s="255">
        <v>0</v>
      </c>
      <c r="AF34" s="255">
        <v>0</v>
      </c>
      <c r="AG34" s="256">
        <v>0</v>
      </c>
      <c r="AH34" s="255">
        <v>0</v>
      </c>
      <c r="AI34" s="255">
        <v>5</v>
      </c>
      <c r="AJ34" s="256">
        <v>0.34770514603616137</v>
      </c>
      <c r="AK34" s="255">
        <v>5</v>
      </c>
      <c r="AL34" s="255">
        <v>0</v>
      </c>
      <c r="AM34" s="256">
        <v>0</v>
      </c>
      <c r="AN34" s="255">
        <v>0</v>
      </c>
      <c r="AO34" s="262" t="s">
        <v>43</v>
      </c>
      <c r="AP34" s="255">
        <v>3</v>
      </c>
      <c r="AQ34" s="257">
        <v>0.20862308762169679</v>
      </c>
      <c r="AR34" s="255">
        <v>3</v>
      </c>
      <c r="AS34" s="255">
        <v>0</v>
      </c>
      <c r="AT34" s="256">
        <v>0</v>
      </c>
      <c r="AU34" s="255">
        <v>0</v>
      </c>
      <c r="AV34" s="255">
        <v>0</v>
      </c>
      <c r="AW34" s="256">
        <v>0</v>
      </c>
      <c r="AX34" s="255">
        <v>0</v>
      </c>
      <c r="AY34" s="255">
        <v>0</v>
      </c>
      <c r="AZ34" s="256">
        <v>0</v>
      </c>
      <c r="BA34" s="255">
        <v>0</v>
      </c>
      <c r="BB34" s="255">
        <v>0</v>
      </c>
      <c r="BC34" s="256">
        <v>0</v>
      </c>
      <c r="BD34" s="255">
        <v>0</v>
      </c>
      <c r="BE34" s="255">
        <v>0</v>
      </c>
      <c r="BF34" s="256">
        <v>0</v>
      </c>
      <c r="BG34" s="255">
        <v>0</v>
      </c>
      <c r="BH34" s="255">
        <v>8</v>
      </c>
      <c r="BI34" s="256">
        <v>0.55632823365785811</v>
      </c>
      <c r="BJ34" s="255">
        <v>8</v>
      </c>
    </row>
    <row r="35" spans="1:62" s="258" customFormat="1" ht="18" customHeight="1" thickBot="1" x14ac:dyDescent="0.35">
      <c r="A35" s="262" t="s">
        <v>44</v>
      </c>
      <c r="B35" s="255">
        <v>1820</v>
      </c>
      <c r="C35" s="255">
        <v>324</v>
      </c>
      <c r="D35" s="255">
        <v>0</v>
      </c>
      <c r="E35" s="256">
        <v>0</v>
      </c>
      <c r="F35" s="255">
        <v>0</v>
      </c>
      <c r="G35" s="255">
        <v>0</v>
      </c>
      <c r="H35" s="256">
        <v>0</v>
      </c>
      <c r="I35" s="255">
        <v>0</v>
      </c>
      <c r="J35" s="255">
        <v>66</v>
      </c>
      <c r="K35" s="256">
        <v>3.6263736263736268</v>
      </c>
      <c r="L35" s="255">
        <v>66</v>
      </c>
      <c r="M35" s="255">
        <v>98</v>
      </c>
      <c r="N35" s="256">
        <v>5.384615384615385</v>
      </c>
      <c r="O35" s="255">
        <v>103</v>
      </c>
      <c r="P35" s="255">
        <v>106</v>
      </c>
      <c r="Q35" s="256">
        <v>5.8241758241758239</v>
      </c>
      <c r="R35" s="255">
        <v>108</v>
      </c>
      <c r="S35" s="255">
        <v>3</v>
      </c>
      <c r="T35" s="256">
        <v>0.16483516483516483</v>
      </c>
      <c r="U35" s="255">
        <v>3</v>
      </c>
      <c r="V35" s="262" t="s">
        <v>44</v>
      </c>
      <c r="W35" s="255">
        <v>0</v>
      </c>
      <c r="X35" s="256">
        <v>0</v>
      </c>
      <c r="Y35" s="255">
        <v>0</v>
      </c>
      <c r="Z35" s="255">
        <v>0</v>
      </c>
      <c r="AA35" s="256">
        <v>0</v>
      </c>
      <c r="AB35" s="255">
        <v>0</v>
      </c>
      <c r="AC35" s="255">
        <v>0</v>
      </c>
      <c r="AD35" s="256">
        <v>0</v>
      </c>
      <c r="AE35" s="255">
        <v>0</v>
      </c>
      <c r="AF35" s="255">
        <v>0</v>
      </c>
      <c r="AG35" s="256">
        <v>0</v>
      </c>
      <c r="AH35" s="255">
        <v>0</v>
      </c>
      <c r="AI35" s="255">
        <v>18</v>
      </c>
      <c r="AJ35" s="256">
        <v>0.98901098901098894</v>
      </c>
      <c r="AK35" s="255">
        <v>18</v>
      </c>
      <c r="AL35" s="255">
        <v>0</v>
      </c>
      <c r="AM35" s="256">
        <v>0</v>
      </c>
      <c r="AN35" s="255">
        <v>0</v>
      </c>
      <c r="AO35" s="262" t="s">
        <v>44</v>
      </c>
      <c r="AP35" s="255">
        <v>2</v>
      </c>
      <c r="AQ35" s="257">
        <v>0.10989010989010989</v>
      </c>
      <c r="AR35" s="255">
        <v>2</v>
      </c>
      <c r="AS35" s="255">
        <v>0</v>
      </c>
      <c r="AT35" s="256">
        <v>0</v>
      </c>
      <c r="AU35" s="255">
        <v>0</v>
      </c>
      <c r="AV35" s="255">
        <v>0</v>
      </c>
      <c r="AW35" s="256">
        <v>0</v>
      </c>
      <c r="AX35" s="255">
        <v>0</v>
      </c>
      <c r="AY35" s="255">
        <v>1</v>
      </c>
      <c r="AZ35" s="256">
        <v>5.4945054945054944E-2</v>
      </c>
      <c r="BA35" s="255">
        <v>1</v>
      </c>
      <c r="BB35" s="255">
        <v>0</v>
      </c>
      <c r="BC35" s="256">
        <v>0</v>
      </c>
      <c r="BD35" s="255">
        <v>0</v>
      </c>
      <c r="BE35" s="255">
        <v>0</v>
      </c>
      <c r="BF35" s="256">
        <v>0</v>
      </c>
      <c r="BG35" s="255">
        <v>0</v>
      </c>
      <c r="BH35" s="263">
        <v>23</v>
      </c>
      <c r="BI35" s="264">
        <v>1.2637362637362637</v>
      </c>
      <c r="BJ35" s="263">
        <v>23</v>
      </c>
    </row>
    <row r="36" spans="1:62" s="258" customFormat="1" ht="13.5" customHeight="1" x14ac:dyDescent="0.25">
      <c r="A36" s="265" t="s">
        <v>636</v>
      </c>
      <c r="B36" s="266"/>
      <c r="C36" s="266"/>
      <c r="D36" s="266"/>
      <c r="E36" s="266"/>
      <c r="F36" s="266"/>
      <c r="G36" s="266"/>
      <c r="H36" s="266"/>
      <c r="I36" s="266"/>
      <c r="J36" s="266"/>
      <c r="K36" s="266"/>
      <c r="L36" s="266"/>
      <c r="M36" s="266"/>
      <c r="N36" s="266"/>
      <c r="O36" s="266"/>
      <c r="P36" s="266"/>
      <c r="Q36" s="266"/>
      <c r="R36" s="266"/>
      <c r="S36" s="266"/>
      <c r="T36" s="266"/>
      <c r="U36" s="266"/>
      <c r="V36" s="265"/>
      <c r="W36" s="266"/>
      <c r="X36" s="266"/>
      <c r="Y36" s="266"/>
      <c r="Z36" s="266"/>
      <c r="AA36" s="266"/>
      <c r="AB36" s="266"/>
      <c r="AC36" s="266"/>
      <c r="AD36" s="266"/>
      <c r="AE36" s="266"/>
      <c r="AF36" s="266"/>
      <c r="AG36" s="266"/>
      <c r="AH36" s="266"/>
      <c r="AI36" s="266"/>
      <c r="AJ36" s="266"/>
      <c r="AK36" s="266"/>
      <c r="AL36" s="266"/>
      <c r="AM36" s="266"/>
      <c r="AN36" s="266"/>
      <c r="AO36" s="265"/>
      <c r="AP36" s="266"/>
      <c r="AQ36" s="266"/>
      <c r="AR36" s="266"/>
      <c r="AS36" s="266"/>
      <c r="AT36" s="266"/>
      <c r="AU36" s="266"/>
      <c r="AV36" s="266"/>
      <c r="AW36" s="266"/>
      <c r="AX36" s="266"/>
      <c r="AY36" s="266"/>
      <c r="AZ36" s="266"/>
      <c r="BA36" s="266"/>
      <c r="BB36" s="266"/>
      <c r="BC36" s="266"/>
      <c r="BD36" s="266"/>
      <c r="BE36" s="266"/>
      <c r="BF36" s="266"/>
      <c r="BG36" s="266"/>
    </row>
    <row r="37" spans="1:62" s="258" customFormat="1" ht="13.5" customHeight="1" x14ac:dyDescent="0.25">
      <c r="A37" s="244" t="s">
        <v>646</v>
      </c>
      <c r="B37" s="244"/>
      <c r="C37" s="244"/>
      <c r="D37" s="244"/>
      <c r="E37" s="244"/>
      <c r="F37" s="244"/>
    </row>
    <row r="38" spans="1:62" s="258" customFormat="1" ht="18.75" hidden="1" customHeight="1" x14ac:dyDescent="0.25"/>
    <row r="39" spans="1:62" s="267" customFormat="1" ht="16.2" customHeight="1" x14ac:dyDescent="0.3">
      <c r="A39" s="585" t="s">
        <v>597</v>
      </c>
      <c r="B39" s="585"/>
      <c r="C39" s="585"/>
      <c r="D39" s="585"/>
      <c r="E39" s="585"/>
      <c r="F39" s="585"/>
      <c r="G39" s="585"/>
      <c r="H39" s="585"/>
      <c r="I39" s="585"/>
      <c r="J39" s="585" t="s">
        <v>598</v>
      </c>
      <c r="K39" s="585"/>
      <c r="L39" s="585"/>
      <c r="M39" s="585"/>
      <c r="N39" s="585"/>
      <c r="O39" s="585"/>
      <c r="P39" s="585"/>
      <c r="Q39" s="585"/>
      <c r="R39" s="585"/>
      <c r="S39" s="585"/>
      <c r="T39" s="585"/>
      <c r="U39" s="585"/>
      <c r="V39" s="585" t="s">
        <v>599</v>
      </c>
      <c r="W39" s="585"/>
      <c r="X39" s="585"/>
      <c r="Y39" s="585"/>
      <c r="Z39" s="585"/>
      <c r="AA39" s="585"/>
      <c r="AB39" s="585"/>
      <c r="AC39" s="585"/>
      <c r="AD39" s="585"/>
      <c r="AE39" s="585"/>
      <c r="AF39" s="585">
        <v>111</v>
      </c>
      <c r="AG39" s="586"/>
      <c r="AH39" s="586"/>
      <c r="AI39" s="586"/>
      <c r="AJ39" s="586"/>
      <c r="AK39" s="586"/>
      <c r="AL39" s="586"/>
      <c r="AM39" s="586"/>
      <c r="AN39" s="586"/>
      <c r="AO39" s="585">
        <v>112</v>
      </c>
      <c r="AP39" s="586"/>
      <c r="AQ39" s="586"/>
      <c r="AR39" s="586"/>
      <c r="AS39" s="586"/>
      <c r="AT39" s="586"/>
      <c r="AU39" s="586"/>
      <c r="AV39" s="586"/>
      <c r="AW39" s="586"/>
      <c r="AX39" s="586"/>
      <c r="AY39" s="585">
        <v>113</v>
      </c>
      <c r="AZ39" s="585"/>
      <c r="BA39" s="585"/>
      <c r="BB39" s="585"/>
      <c r="BC39" s="585"/>
      <c r="BD39" s="585"/>
      <c r="BE39" s="585"/>
      <c r="BF39" s="600"/>
      <c r="BG39" s="600"/>
      <c r="BH39" s="600"/>
      <c r="BI39" s="600"/>
      <c r="BJ39" s="600"/>
    </row>
  </sheetData>
  <mergeCells count="48">
    <mergeCell ref="AO39:AX39"/>
    <mergeCell ref="AY39:BJ39"/>
    <mergeCell ref="AC4:AE4"/>
    <mergeCell ref="AF4:AH4"/>
    <mergeCell ref="AI4:AK4"/>
    <mergeCell ref="AL4:AN4"/>
    <mergeCell ref="BH3:BJ4"/>
    <mergeCell ref="AV3:AX4"/>
    <mergeCell ref="AY3:BA4"/>
    <mergeCell ref="BB3:BD4"/>
    <mergeCell ref="A39:I39"/>
    <mergeCell ref="J39:U39"/>
    <mergeCell ref="V39:AE39"/>
    <mergeCell ref="AF39:AN39"/>
    <mergeCell ref="BE3:BG4"/>
    <mergeCell ref="D4:F4"/>
    <mergeCell ref="G4:I4"/>
    <mergeCell ref="J4:L4"/>
    <mergeCell ref="M4:O4"/>
    <mergeCell ref="P4:R4"/>
    <mergeCell ref="S4:U4"/>
    <mergeCell ref="W4:Y4"/>
    <mergeCell ref="Z4:AB4"/>
    <mergeCell ref="AO3:AO5"/>
    <mergeCell ref="AP3:AR4"/>
    <mergeCell ref="AS3:AU4"/>
    <mergeCell ref="BE2:BG2"/>
    <mergeCell ref="BH2:BJ2"/>
    <mergeCell ref="A3:A5"/>
    <mergeCell ref="B3:B5"/>
    <mergeCell ref="C3:C5"/>
    <mergeCell ref="D3:I3"/>
    <mergeCell ref="J3:U3"/>
    <mergeCell ref="V3:V5"/>
    <mergeCell ref="W3:AE3"/>
    <mergeCell ref="AF3:AN3"/>
    <mergeCell ref="A2:I2"/>
    <mergeCell ref="J2:R2"/>
    <mergeCell ref="S2:U2"/>
    <mergeCell ref="V2:AE2"/>
    <mergeCell ref="AL2:AN2"/>
    <mergeCell ref="AO2:AX2"/>
    <mergeCell ref="AY1:BJ1"/>
    <mergeCell ref="A1:I1"/>
    <mergeCell ref="J1:U1"/>
    <mergeCell ref="V1:AE1"/>
    <mergeCell ref="AF1:AN1"/>
    <mergeCell ref="AO1:AX1"/>
  </mergeCells>
  <phoneticPr fontId="3" type="noConversion"/>
  <dataValidations count="1">
    <dataValidation type="whole" allowBlank="1" showInputMessage="1" showErrorMessage="1" errorTitle="嘿嘿！你粉混喔" error="數字必須素整數而且不得小於 0 也應該不會大於 50000000 吧" sqref="AN9:AN16 AB24:AC35 I9:J16 I18:J22 Y18:Z22 Y24:Z35 B9:B16 D9:D16 L9:M16 AH24:AI35 D24:D35 R9:S16 AH9:AI16 AN24:AN35 O18:P22 W9:W16 I24:J35 L24:M35 AN18:AN22 AE24:AF35 AB18:AC22 R18:S22 AB9:AC16 AE9:AF16 AK24:AL35 AK9:AL16 Y9:Z16 W24:W35 AK18:AL22 F24:G35 F9:G16 B24:B35 AH18:AI22 W18:W22 F18:G22 R24:S35 AE18:AF22 L18:M22 B18:B22 D18:D22 O9:P16 O24:P35 U24:U35 U9:U16 U18:U22 AU9:AV16 BA24:BB35 BD24:BE35 BG9:BG16 BG18:BG22 BG24:BG35 BA18:BB22 BD18:BE22 BA9:BB16 AU24:AV35 AX9:AY16 AX24:AY35 BD9:BE16 AU18:AV22 AX18:AY22 AS24:AS35 AS18:AS22 AS9:AS16" xr:uid="{4768AC7A-F576-4219-B354-9D0084CDDE61}">
      <formula1>0</formula1>
      <formula2>50000000</formula2>
    </dataValidation>
  </dataValidations>
  <printOptions horizontalCentered="1" verticalCentered="1"/>
  <pageMargins left="0.78740157480314965" right="0.78740157480314965" top="1.3779527559055118" bottom="1.4960629921259843" header="0" footer="0"/>
  <pageSetup paperSize="9" scale="88" fitToWidth="0" orientation="portrait" r:id="rId1"/>
  <headerFooter alignWithMargins="0"/>
  <colBreaks count="2" manualBreakCount="2">
    <brk id="9" max="38" man="1"/>
    <brk id="50" max="38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1BB34-75FD-4F4A-B9B3-3013F9E2F38A}">
  <sheetPr>
    <pageSetUpPr fitToPage="1"/>
  </sheetPr>
  <dimension ref="A1:BI39"/>
  <sheetViews>
    <sheetView view="pageBreakPreview" zoomScale="55" zoomScaleNormal="100" zoomScaleSheetLayoutView="55" workbookViewId="0">
      <selection activeCell="A8" sqref="A8"/>
    </sheetView>
  </sheetViews>
  <sheetFormatPr defaultColWidth="9" defaultRowHeight="16.2" x14ac:dyDescent="0.3"/>
  <cols>
    <col min="1" max="1" width="26.44140625" style="141" customWidth="1"/>
    <col min="2" max="3" width="12.109375" style="141" customWidth="1"/>
    <col min="4" max="4" width="6.88671875" style="141" customWidth="1"/>
    <col min="5" max="6" width="6.21875" style="141" customWidth="1"/>
    <col min="7" max="7" width="7.109375" style="141" customWidth="1"/>
    <col min="8" max="8" width="7.21875" style="141" customWidth="1"/>
    <col min="9" max="9" width="6.6640625" style="141" customWidth="1"/>
    <col min="10" max="10" width="8.6640625" style="141" customWidth="1"/>
    <col min="11" max="11" width="7.44140625" style="141" customWidth="1"/>
    <col min="12" max="12" width="7.33203125" style="141" customWidth="1"/>
    <col min="13" max="14" width="7" style="141" customWidth="1"/>
    <col min="15" max="15" width="7.88671875" style="141" customWidth="1"/>
    <col min="16" max="16" width="7.21875" style="141" customWidth="1"/>
    <col min="17" max="17" width="7.44140625" style="141" customWidth="1"/>
    <col min="18" max="18" width="7.77734375" style="141" customWidth="1"/>
    <col min="19" max="19" width="8" style="141" customWidth="1"/>
    <col min="20" max="20" width="7.88671875" style="141" customWidth="1"/>
    <col min="21" max="21" width="7.6640625" style="141" customWidth="1"/>
    <col min="22" max="22" width="26.6640625" style="141" customWidth="1"/>
    <col min="23" max="31" width="7.109375" style="141" customWidth="1"/>
    <col min="32" max="40" width="10.109375" style="141" customWidth="1"/>
    <col min="41" max="41" width="26.77734375" style="141" customWidth="1"/>
    <col min="42" max="50" width="7.21875" style="141" customWidth="1"/>
    <col min="51" max="59" width="10.109375" style="141" customWidth="1"/>
    <col min="60" max="16384" width="9" style="141"/>
  </cols>
  <sheetData>
    <row r="1" spans="1:61" s="99" customFormat="1" ht="38.1" customHeight="1" x14ac:dyDescent="0.4">
      <c r="A1" s="488" t="s">
        <v>526</v>
      </c>
      <c r="B1" s="488"/>
      <c r="C1" s="488"/>
      <c r="D1" s="488"/>
      <c r="E1" s="488"/>
      <c r="F1" s="488"/>
      <c r="G1" s="488"/>
      <c r="H1" s="488"/>
      <c r="I1" s="488"/>
      <c r="J1" s="483" t="s">
        <v>527</v>
      </c>
      <c r="K1" s="483"/>
      <c r="L1" s="483"/>
      <c r="M1" s="483"/>
      <c r="N1" s="483"/>
      <c r="O1" s="483"/>
      <c r="P1" s="483"/>
      <c r="Q1" s="483"/>
      <c r="R1" s="483"/>
      <c r="S1" s="483"/>
      <c r="T1" s="483"/>
      <c r="U1" s="483"/>
      <c r="V1" s="488" t="s">
        <v>526</v>
      </c>
      <c r="W1" s="488"/>
      <c r="X1" s="488"/>
      <c r="Y1" s="488"/>
      <c r="Z1" s="488"/>
      <c r="AA1" s="488"/>
      <c r="AB1" s="488"/>
      <c r="AC1" s="488"/>
      <c r="AD1" s="488"/>
      <c r="AE1" s="488"/>
      <c r="AF1" s="483" t="s">
        <v>528</v>
      </c>
      <c r="AG1" s="483"/>
      <c r="AH1" s="483"/>
      <c r="AI1" s="483"/>
      <c r="AJ1" s="483"/>
      <c r="AK1" s="483"/>
      <c r="AL1" s="483"/>
      <c r="AM1" s="483"/>
      <c r="AN1" s="483"/>
      <c r="AO1" s="488" t="s">
        <v>526</v>
      </c>
      <c r="AP1" s="489"/>
      <c r="AQ1" s="489"/>
      <c r="AR1" s="489"/>
      <c r="AS1" s="489"/>
      <c r="AT1" s="489"/>
      <c r="AU1" s="489"/>
      <c r="AV1" s="489"/>
      <c r="AW1" s="489"/>
      <c r="AX1" s="489"/>
      <c r="AY1" s="483" t="s">
        <v>600</v>
      </c>
      <c r="AZ1" s="484"/>
      <c r="BA1" s="484"/>
      <c r="BB1" s="484"/>
      <c r="BC1" s="484"/>
      <c r="BD1" s="484"/>
      <c r="BE1" s="484"/>
      <c r="BF1" s="484"/>
      <c r="BG1" s="484"/>
    </row>
    <row r="2" spans="1:61" s="164" customFormat="1" ht="16.05" customHeight="1" thickBot="1" x14ac:dyDescent="0.35">
      <c r="A2" s="351" t="s">
        <v>317</v>
      </c>
      <c r="B2" s="351"/>
      <c r="C2" s="351"/>
      <c r="D2" s="351"/>
      <c r="E2" s="351"/>
      <c r="F2" s="351"/>
      <c r="G2" s="351"/>
      <c r="H2" s="351"/>
      <c r="I2" s="351"/>
      <c r="J2" s="345" t="s">
        <v>529</v>
      </c>
      <c r="K2" s="345"/>
      <c r="L2" s="345"/>
      <c r="M2" s="345"/>
      <c r="N2" s="345"/>
      <c r="O2" s="345"/>
      <c r="P2" s="345"/>
      <c r="Q2" s="345"/>
      <c r="R2" s="345"/>
      <c r="S2" s="345"/>
      <c r="T2" s="351" t="s">
        <v>530</v>
      </c>
      <c r="U2" s="351"/>
      <c r="V2" s="351" t="s">
        <v>317</v>
      </c>
      <c r="W2" s="351"/>
      <c r="X2" s="351"/>
      <c r="Y2" s="351"/>
      <c r="Z2" s="351"/>
      <c r="AA2" s="351"/>
      <c r="AB2" s="351"/>
      <c r="AC2" s="351"/>
      <c r="AD2" s="351"/>
      <c r="AE2" s="351"/>
      <c r="AF2" s="107" t="s">
        <v>529</v>
      </c>
      <c r="AG2" s="107"/>
      <c r="AH2" s="107"/>
      <c r="AI2" s="107"/>
      <c r="AJ2" s="107"/>
      <c r="AK2" s="107"/>
      <c r="AL2" s="351" t="s">
        <v>530</v>
      </c>
      <c r="AM2" s="351"/>
      <c r="AN2" s="351"/>
      <c r="AO2" s="108"/>
      <c r="AP2" s="163"/>
      <c r="AQ2" s="163"/>
      <c r="AR2" s="163"/>
      <c r="AS2" s="163"/>
      <c r="AT2" s="163"/>
      <c r="AU2" s="163"/>
      <c r="AV2" s="163"/>
      <c r="AW2" s="163"/>
      <c r="AX2" s="108" t="s">
        <v>601</v>
      </c>
      <c r="AY2" s="107" t="s">
        <v>529</v>
      </c>
      <c r="AZ2" s="107"/>
      <c r="BA2" s="114"/>
      <c r="BB2" s="114"/>
      <c r="BC2" s="114"/>
      <c r="BD2" s="114"/>
      <c r="BE2" s="351" t="s">
        <v>530</v>
      </c>
      <c r="BF2" s="351"/>
      <c r="BG2" s="351"/>
      <c r="BH2" s="142"/>
      <c r="BI2" s="142"/>
    </row>
    <row r="3" spans="1:61" s="165" customFormat="1" ht="18.75" customHeight="1" x14ac:dyDescent="0.4">
      <c r="A3" s="477" t="s">
        <v>514</v>
      </c>
      <c r="B3" s="480" t="s">
        <v>467</v>
      </c>
      <c r="C3" s="491" t="s">
        <v>468</v>
      </c>
      <c r="D3" s="607" t="s">
        <v>515</v>
      </c>
      <c r="E3" s="608"/>
      <c r="F3" s="608"/>
      <c r="G3" s="608"/>
      <c r="H3" s="608"/>
      <c r="I3" s="608"/>
      <c r="J3" s="608" t="s">
        <v>531</v>
      </c>
      <c r="K3" s="608"/>
      <c r="L3" s="608"/>
      <c r="M3" s="608"/>
      <c r="N3" s="608"/>
      <c r="O3" s="608"/>
      <c r="P3" s="608"/>
      <c r="Q3" s="608"/>
      <c r="R3" s="608"/>
      <c r="S3" s="608"/>
      <c r="T3" s="608"/>
      <c r="U3" s="608"/>
      <c r="V3" s="477" t="s">
        <v>514</v>
      </c>
      <c r="W3" s="609" t="s">
        <v>532</v>
      </c>
      <c r="X3" s="610"/>
      <c r="Y3" s="610"/>
      <c r="Z3" s="610"/>
      <c r="AA3" s="610"/>
      <c r="AB3" s="610"/>
      <c r="AC3" s="610"/>
      <c r="AD3" s="610"/>
      <c r="AE3" s="610"/>
      <c r="AF3" s="611" t="s">
        <v>533</v>
      </c>
      <c r="AG3" s="611"/>
      <c r="AH3" s="611"/>
      <c r="AI3" s="610"/>
      <c r="AJ3" s="610"/>
      <c r="AK3" s="610"/>
      <c r="AL3" s="610"/>
      <c r="AM3" s="610"/>
      <c r="AN3" s="610"/>
      <c r="AO3" s="477" t="s">
        <v>514</v>
      </c>
      <c r="AP3" s="498" t="s">
        <v>602</v>
      </c>
      <c r="AQ3" s="499"/>
      <c r="AR3" s="499"/>
      <c r="AS3" s="498" t="s">
        <v>500</v>
      </c>
      <c r="AT3" s="499"/>
      <c r="AU3" s="499"/>
      <c r="AV3" s="501" t="s">
        <v>474</v>
      </c>
      <c r="AW3" s="502"/>
      <c r="AX3" s="502"/>
      <c r="AY3" s="517" t="s">
        <v>475</v>
      </c>
      <c r="AZ3" s="502"/>
      <c r="BA3" s="502"/>
      <c r="BB3" s="517" t="s">
        <v>476</v>
      </c>
      <c r="BC3" s="502"/>
      <c r="BD3" s="502"/>
      <c r="BE3" s="518" t="s">
        <v>477</v>
      </c>
      <c r="BF3" s="519"/>
      <c r="BG3" s="520"/>
      <c r="BH3" s="99"/>
      <c r="BI3" s="99"/>
    </row>
    <row r="4" spans="1:61" s="166" customFormat="1" ht="42.75" customHeight="1" x14ac:dyDescent="0.4">
      <c r="A4" s="478"/>
      <c r="B4" s="481"/>
      <c r="C4" s="492"/>
      <c r="D4" s="505" t="s">
        <v>534</v>
      </c>
      <c r="E4" s="506"/>
      <c r="F4" s="507"/>
      <c r="G4" s="612" t="s">
        <v>502</v>
      </c>
      <c r="H4" s="613"/>
      <c r="I4" s="614"/>
      <c r="J4" s="505" t="s">
        <v>480</v>
      </c>
      <c r="K4" s="506"/>
      <c r="L4" s="507"/>
      <c r="M4" s="615" t="s">
        <v>504</v>
      </c>
      <c r="N4" s="616"/>
      <c r="O4" s="617"/>
      <c r="P4" s="505" t="s">
        <v>482</v>
      </c>
      <c r="Q4" s="506"/>
      <c r="R4" s="507"/>
      <c r="S4" s="505" t="s">
        <v>505</v>
      </c>
      <c r="T4" s="506"/>
      <c r="U4" s="507"/>
      <c r="V4" s="478"/>
      <c r="W4" s="511" t="s">
        <v>535</v>
      </c>
      <c r="X4" s="506"/>
      <c r="Y4" s="507"/>
      <c r="Z4" s="505" t="s">
        <v>522</v>
      </c>
      <c r="AA4" s="506"/>
      <c r="AB4" s="507"/>
      <c r="AC4" s="505" t="s">
        <v>486</v>
      </c>
      <c r="AD4" s="506"/>
      <c r="AE4" s="507"/>
      <c r="AF4" s="505" t="s">
        <v>523</v>
      </c>
      <c r="AG4" s="506"/>
      <c r="AH4" s="507"/>
      <c r="AI4" s="508" t="s">
        <v>488</v>
      </c>
      <c r="AJ4" s="509"/>
      <c r="AK4" s="510"/>
      <c r="AL4" s="516" t="s">
        <v>524</v>
      </c>
      <c r="AM4" s="509"/>
      <c r="AN4" s="510"/>
      <c r="AO4" s="478"/>
      <c r="AP4" s="500"/>
      <c r="AQ4" s="500"/>
      <c r="AR4" s="500"/>
      <c r="AS4" s="500"/>
      <c r="AT4" s="500"/>
      <c r="AU4" s="500"/>
      <c r="AV4" s="503"/>
      <c r="AW4" s="504"/>
      <c r="AX4" s="504"/>
      <c r="AY4" s="504"/>
      <c r="AZ4" s="504"/>
      <c r="BA4" s="504"/>
      <c r="BB4" s="504"/>
      <c r="BC4" s="504"/>
      <c r="BD4" s="504"/>
      <c r="BE4" s="521"/>
      <c r="BF4" s="522"/>
      <c r="BG4" s="523"/>
      <c r="BH4" s="145"/>
      <c r="BI4" s="145"/>
    </row>
    <row r="5" spans="1:61" s="166" customFormat="1" ht="34.5" customHeight="1" thickBot="1" x14ac:dyDescent="0.45">
      <c r="A5" s="479"/>
      <c r="B5" s="482"/>
      <c r="C5" s="493"/>
      <c r="D5" s="118" t="s">
        <v>490</v>
      </c>
      <c r="E5" s="119" t="s">
        <v>455</v>
      </c>
      <c r="F5" s="118" t="s">
        <v>509</v>
      </c>
      <c r="G5" s="118" t="s">
        <v>490</v>
      </c>
      <c r="H5" s="119" t="s">
        <v>455</v>
      </c>
      <c r="I5" s="118" t="s">
        <v>509</v>
      </c>
      <c r="J5" s="118" t="s">
        <v>490</v>
      </c>
      <c r="K5" s="119" t="s">
        <v>455</v>
      </c>
      <c r="L5" s="118" t="s">
        <v>509</v>
      </c>
      <c r="M5" s="118" t="s">
        <v>490</v>
      </c>
      <c r="N5" s="119" t="s">
        <v>455</v>
      </c>
      <c r="O5" s="118" t="s">
        <v>509</v>
      </c>
      <c r="P5" s="118" t="s">
        <v>490</v>
      </c>
      <c r="Q5" s="119" t="s">
        <v>455</v>
      </c>
      <c r="R5" s="118" t="s">
        <v>509</v>
      </c>
      <c r="S5" s="118" t="s">
        <v>490</v>
      </c>
      <c r="T5" s="120" t="s">
        <v>455</v>
      </c>
      <c r="U5" s="118" t="s">
        <v>509</v>
      </c>
      <c r="V5" s="479"/>
      <c r="W5" s="118" t="s">
        <v>490</v>
      </c>
      <c r="X5" s="119" t="s">
        <v>455</v>
      </c>
      <c r="Y5" s="118" t="s">
        <v>509</v>
      </c>
      <c r="Z5" s="118" t="s">
        <v>490</v>
      </c>
      <c r="AA5" s="119" t="s">
        <v>455</v>
      </c>
      <c r="AB5" s="118" t="s">
        <v>509</v>
      </c>
      <c r="AC5" s="118" t="s">
        <v>490</v>
      </c>
      <c r="AD5" s="119" t="s">
        <v>455</v>
      </c>
      <c r="AE5" s="118" t="s">
        <v>509</v>
      </c>
      <c r="AF5" s="118" t="s">
        <v>490</v>
      </c>
      <c r="AG5" s="119" t="s">
        <v>455</v>
      </c>
      <c r="AH5" s="118" t="s">
        <v>509</v>
      </c>
      <c r="AI5" s="118" t="s">
        <v>490</v>
      </c>
      <c r="AJ5" s="119" t="s">
        <v>455</v>
      </c>
      <c r="AK5" s="118" t="s">
        <v>509</v>
      </c>
      <c r="AL5" s="118" t="s">
        <v>490</v>
      </c>
      <c r="AM5" s="119" t="s">
        <v>455</v>
      </c>
      <c r="AN5" s="118" t="s">
        <v>509</v>
      </c>
      <c r="AO5" s="479"/>
      <c r="AP5" s="118" t="s">
        <v>490</v>
      </c>
      <c r="AQ5" s="120" t="s">
        <v>455</v>
      </c>
      <c r="AR5" s="118" t="s">
        <v>509</v>
      </c>
      <c r="AS5" s="118" t="s">
        <v>490</v>
      </c>
      <c r="AT5" s="120" t="s">
        <v>455</v>
      </c>
      <c r="AU5" s="118" t="s">
        <v>509</v>
      </c>
      <c r="AV5" s="118" t="s">
        <v>490</v>
      </c>
      <c r="AW5" s="119" t="s">
        <v>455</v>
      </c>
      <c r="AX5" s="118" t="s">
        <v>509</v>
      </c>
      <c r="AY5" s="118" t="s">
        <v>490</v>
      </c>
      <c r="AZ5" s="119" t="s">
        <v>455</v>
      </c>
      <c r="BA5" s="118" t="s">
        <v>509</v>
      </c>
      <c r="BB5" s="118" t="s">
        <v>490</v>
      </c>
      <c r="BC5" s="119" t="s">
        <v>455</v>
      </c>
      <c r="BD5" s="118" t="s">
        <v>491</v>
      </c>
      <c r="BE5" s="118" t="s">
        <v>490</v>
      </c>
      <c r="BF5" s="167" t="s">
        <v>455</v>
      </c>
      <c r="BG5" s="168" t="s">
        <v>509</v>
      </c>
      <c r="BH5" s="145"/>
      <c r="BI5" s="145"/>
    </row>
    <row r="6" spans="1:61" s="100" customFormat="1" ht="20.100000000000001" customHeight="1" x14ac:dyDescent="0.4">
      <c r="A6" s="151" t="s">
        <v>65</v>
      </c>
      <c r="B6" s="169">
        <v>33544</v>
      </c>
      <c r="C6" s="169">
        <v>10937</v>
      </c>
      <c r="D6" s="169">
        <v>50</v>
      </c>
      <c r="E6" s="170">
        <v>0.14905795373241115</v>
      </c>
      <c r="F6" s="169">
        <v>50</v>
      </c>
      <c r="G6" s="169">
        <v>69</v>
      </c>
      <c r="H6" s="170">
        <v>0.20569997615072744</v>
      </c>
      <c r="I6" s="169">
        <v>70</v>
      </c>
      <c r="J6" s="169">
        <v>3924</v>
      </c>
      <c r="K6" s="170">
        <v>11.698068208919628</v>
      </c>
      <c r="L6" s="169">
        <v>4554</v>
      </c>
      <c r="M6" s="169">
        <v>2612</v>
      </c>
      <c r="N6" s="170">
        <v>7.7867875029811584</v>
      </c>
      <c r="O6" s="169">
        <v>2755</v>
      </c>
      <c r="P6" s="169">
        <v>2549</v>
      </c>
      <c r="Q6" s="170">
        <v>7.5989744812783213</v>
      </c>
      <c r="R6" s="169">
        <v>2959</v>
      </c>
      <c r="S6" s="169">
        <v>20</v>
      </c>
      <c r="T6" s="170">
        <v>5.9623181492964458E-2</v>
      </c>
      <c r="U6" s="169">
        <v>20</v>
      </c>
      <c r="V6" s="151" t="s">
        <v>65</v>
      </c>
      <c r="W6" s="169">
        <v>7</v>
      </c>
      <c r="X6" s="170">
        <v>2.0868113522537562E-2</v>
      </c>
      <c r="Y6" s="169">
        <v>7</v>
      </c>
      <c r="Z6" s="169">
        <v>10</v>
      </c>
      <c r="AA6" s="170">
        <v>2.9811590746482229E-2</v>
      </c>
      <c r="AB6" s="169">
        <v>10</v>
      </c>
      <c r="AC6" s="169">
        <v>82</v>
      </c>
      <c r="AD6" s="170">
        <v>0.24445504412115432</v>
      </c>
      <c r="AE6" s="169">
        <v>89</v>
      </c>
      <c r="AF6" s="169">
        <v>0</v>
      </c>
      <c r="AG6" s="170">
        <v>0</v>
      </c>
      <c r="AH6" s="169">
        <v>0</v>
      </c>
      <c r="AI6" s="169">
        <v>91</v>
      </c>
      <c r="AJ6" s="170">
        <v>0.27128547579298834</v>
      </c>
      <c r="AK6" s="169">
        <v>91</v>
      </c>
      <c r="AL6" s="169">
        <v>130</v>
      </c>
      <c r="AM6" s="170">
        <v>0.38755067970426899</v>
      </c>
      <c r="AN6" s="169">
        <v>130</v>
      </c>
      <c r="AO6" s="151" t="s">
        <v>65</v>
      </c>
      <c r="AP6" s="169">
        <v>135</v>
      </c>
      <c r="AQ6" s="170">
        <v>0.40245647507751015</v>
      </c>
      <c r="AR6" s="169">
        <v>135</v>
      </c>
      <c r="AS6" s="169">
        <v>6</v>
      </c>
      <c r="AT6" s="170">
        <v>1.788695444788934E-2</v>
      </c>
      <c r="AU6" s="169">
        <v>6</v>
      </c>
      <c r="AV6" s="169">
        <v>0</v>
      </c>
      <c r="AW6" s="170">
        <v>0</v>
      </c>
      <c r="AX6" s="169">
        <v>0</v>
      </c>
      <c r="AY6" s="169">
        <v>13</v>
      </c>
      <c r="AZ6" s="170">
        <v>3.8755067970426903E-2</v>
      </c>
      <c r="BA6" s="169">
        <v>13</v>
      </c>
      <c r="BB6" s="169">
        <v>9</v>
      </c>
      <c r="BC6" s="170">
        <v>2.683043167183401E-2</v>
      </c>
      <c r="BD6" s="169">
        <v>9</v>
      </c>
      <c r="BE6" s="169">
        <v>39</v>
      </c>
      <c r="BF6" s="170">
        <v>0.11626520391128072</v>
      </c>
      <c r="BG6" s="169">
        <v>39</v>
      </c>
      <c r="BH6" s="99"/>
      <c r="BI6" s="99"/>
    </row>
    <row r="7" spans="1:61" s="100" customFormat="1" ht="18" customHeight="1" x14ac:dyDescent="0.4">
      <c r="A7" s="159" t="s">
        <v>16</v>
      </c>
      <c r="B7" s="169">
        <v>5722</v>
      </c>
      <c r="C7" s="169">
        <v>1903</v>
      </c>
      <c r="D7" s="169">
        <v>10</v>
      </c>
      <c r="E7" s="170">
        <v>0.17476406850751486</v>
      </c>
      <c r="F7" s="169">
        <v>10</v>
      </c>
      <c r="G7" s="169">
        <v>16</v>
      </c>
      <c r="H7" s="170">
        <v>0.27962250961202373</v>
      </c>
      <c r="I7" s="169">
        <v>16</v>
      </c>
      <c r="J7" s="169">
        <v>621</v>
      </c>
      <c r="K7" s="170">
        <v>10.852848654316674</v>
      </c>
      <c r="L7" s="169">
        <v>761</v>
      </c>
      <c r="M7" s="169">
        <v>397</v>
      </c>
      <c r="N7" s="170">
        <v>6.9381335197483391</v>
      </c>
      <c r="O7" s="169">
        <v>422</v>
      </c>
      <c r="P7" s="169">
        <v>541</v>
      </c>
      <c r="Q7" s="170">
        <v>9.4547361062565525</v>
      </c>
      <c r="R7" s="169">
        <v>622</v>
      </c>
      <c r="S7" s="169">
        <v>0</v>
      </c>
      <c r="T7" s="170">
        <v>0</v>
      </c>
      <c r="U7" s="169">
        <v>0</v>
      </c>
      <c r="V7" s="159" t="s">
        <v>16</v>
      </c>
      <c r="W7" s="169">
        <v>0</v>
      </c>
      <c r="X7" s="170">
        <v>0</v>
      </c>
      <c r="Y7" s="169">
        <v>0</v>
      </c>
      <c r="Z7" s="169">
        <v>1</v>
      </c>
      <c r="AA7" s="170">
        <v>1.7476406850751483E-2</v>
      </c>
      <c r="AB7" s="169">
        <v>1</v>
      </c>
      <c r="AC7" s="169">
        <v>0</v>
      </c>
      <c r="AD7" s="170">
        <v>0</v>
      </c>
      <c r="AE7" s="169">
        <v>0</v>
      </c>
      <c r="AF7" s="169">
        <v>0</v>
      </c>
      <c r="AG7" s="170">
        <v>0</v>
      </c>
      <c r="AH7" s="169">
        <v>0</v>
      </c>
      <c r="AI7" s="169">
        <v>17</v>
      </c>
      <c r="AJ7" s="170">
        <v>0.29709891646277525</v>
      </c>
      <c r="AK7" s="169">
        <v>17</v>
      </c>
      <c r="AL7" s="169">
        <v>34</v>
      </c>
      <c r="AM7" s="170">
        <v>0.59419783292555051</v>
      </c>
      <c r="AN7" s="169">
        <v>34</v>
      </c>
      <c r="AO7" s="159" t="s">
        <v>16</v>
      </c>
      <c r="AP7" s="169">
        <v>10</v>
      </c>
      <c r="AQ7" s="170">
        <v>0.17476406850751486</v>
      </c>
      <c r="AR7" s="169">
        <v>10</v>
      </c>
      <c r="AS7" s="169">
        <v>4</v>
      </c>
      <c r="AT7" s="170">
        <v>6.9905627403005932E-2</v>
      </c>
      <c r="AU7" s="169">
        <v>4</v>
      </c>
      <c r="AV7" s="169">
        <v>0</v>
      </c>
      <c r="AW7" s="170">
        <v>0</v>
      </c>
      <c r="AX7" s="169">
        <v>0</v>
      </c>
      <c r="AY7" s="169">
        <v>0</v>
      </c>
      <c r="AZ7" s="170">
        <v>0</v>
      </c>
      <c r="BA7" s="169">
        <v>0</v>
      </c>
      <c r="BB7" s="169">
        <v>0</v>
      </c>
      <c r="BC7" s="170">
        <v>0</v>
      </c>
      <c r="BD7" s="169">
        <v>0</v>
      </c>
      <c r="BE7" s="169">
        <v>6</v>
      </c>
      <c r="BF7" s="170">
        <v>0.10485844110450893</v>
      </c>
      <c r="BG7" s="169">
        <v>6</v>
      </c>
      <c r="BH7" s="99"/>
      <c r="BI7" s="99"/>
    </row>
    <row r="8" spans="1:61" s="115" customFormat="1" ht="18" customHeight="1" x14ac:dyDescent="0.4">
      <c r="A8" s="159" t="s">
        <v>17</v>
      </c>
      <c r="B8" s="169">
        <v>3917</v>
      </c>
      <c r="C8" s="169">
        <v>1579</v>
      </c>
      <c r="D8" s="169">
        <v>11</v>
      </c>
      <c r="E8" s="170">
        <v>0.28082716364564719</v>
      </c>
      <c r="F8" s="169">
        <v>11</v>
      </c>
      <c r="G8" s="169">
        <v>6</v>
      </c>
      <c r="H8" s="170">
        <v>0.15317845289762574</v>
      </c>
      <c r="I8" s="169">
        <v>6</v>
      </c>
      <c r="J8" s="169">
        <v>606</v>
      </c>
      <c r="K8" s="170">
        <v>15.471023742660201</v>
      </c>
      <c r="L8" s="169">
        <v>684</v>
      </c>
      <c r="M8" s="169">
        <v>420</v>
      </c>
      <c r="N8" s="170">
        <v>10.722491702833802</v>
      </c>
      <c r="O8" s="169">
        <v>429</v>
      </c>
      <c r="P8" s="169">
        <v>342</v>
      </c>
      <c r="Q8" s="170">
        <v>8.7311718151646662</v>
      </c>
      <c r="R8" s="169">
        <v>392</v>
      </c>
      <c r="S8" s="169">
        <v>1</v>
      </c>
      <c r="T8" s="170">
        <v>2.5529742149604292E-2</v>
      </c>
      <c r="U8" s="169">
        <v>1</v>
      </c>
      <c r="V8" s="159" t="s">
        <v>17</v>
      </c>
      <c r="W8" s="169">
        <v>0</v>
      </c>
      <c r="X8" s="170">
        <v>0</v>
      </c>
      <c r="Y8" s="169">
        <v>0</v>
      </c>
      <c r="Z8" s="169">
        <v>0</v>
      </c>
      <c r="AA8" s="170">
        <v>0</v>
      </c>
      <c r="AB8" s="169">
        <v>0</v>
      </c>
      <c r="AC8" s="169">
        <v>7</v>
      </c>
      <c r="AD8" s="170">
        <v>0.17870819504723004</v>
      </c>
      <c r="AE8" s="169">
        <v>7</v>
      </c>
      <c r="AF8" s="169">
        <v>0</v>
      </c>
      <c r="AG8" s="170">
        <v>0</v>
      </c>
      <c r="AH8" s="169">
        <v>0</v>
      </c>
      <c r="AI8" s="169">
        <v>1</v>
      </c>
      <c r="AJ8" s="170">
        <v>2.5529742149604292E-2</v>
      </c>
      <c r="AK8" s="169">
        <v>1</v>
      </c>
      <c r="AL8" s="169">
        <v>1</v>
      </c>
      <c r="AM8" s="170">
        <v>2.5529742149604292E-2</v>
      </c>
      <c r="AN8" s="169">
        <v>1</v>
      </c>
      <c r="AO8" s="159" t="s">
        <v>17</v>
      </c>
      <c r="AP8" s="169">
        <v>14</v>
      </c>
      <c r="AQ8" s="170">
        <v>0.35741639009446008</v>
      </c>
      <c r="AR8" s="169">
        <v>14</v>
      </c>
      <c r="AS8" s="169">
        <v>0</v>
      </c>
      <c r="AT8" s="170">
        <v>0</v>
      </c>
      <c r="AU8" s="169">
        <v>0</v>
      </c>
      <c r="AV8" s="169">
        <v>0</v>
      </c>
      <c r="AW8" s="170">
        <v>0</v>
      </c>
      <c r="AX8" s="169">
        <v>0</v>
      </c>
      <c r="AY8" s="169">
        <v>0</v>
      </c>
      <c r="AZ8" s="170">
        <v>0</v>
      </c>
      <c r="BA8" s="169">
        <v>0</v>
      </c>
      <c r="BB8" s="169">
        <v>0</v>
      </c>
      <c r="BC8" s="170">
        <v>0</v>
      </c>
      <c r="BD8" s="169">
        <v>0</v>
      </c>
      <c r="BE8" s="169">
        <v>33</v>
      </c>
      <c r="BF8" s="170">
        <v>0.84248149093694158</v>
      </c>
      <c r="BG8" s="169">
        <v>33</v>
      </c>
      <c r="BH8" s="99"/>
      <c r="BI8" s="99"/>
    </row>
    <row r="9" spans="1:61" s="115" customFormat="1" ht="18" customHeight="1" x14ac:dyDescent="0.3">
      <c r="A9" s="159" t="s">
        <v>18</v>
      </c>
      <c r="B9" s="169">
        <v>3312</v>
      </c>
      <c r="C9" s="169">
        <v>1112</v>
      </c>
      <c r="D9" s="169">
        <v>7</v>
      </c>
      <c r="E9" s="170">
        <v>0.21135265700483091</v>
      </c>
      <c r="F9" s="169">
        <v>7</v>
      </c>
      <c r="G9" s="169">
        <v>11</v>
      </c>
      <c r="H9" s="170">
        <v>0.33212560386473428</v>
      </c>
      <c r="I9" s="169">
        <v>12</v>
      </c>
      <c r="J9" s="169">
        <v>406</v>
      </c>
      <c r="K9" s="170">
        <v>12.258454106280194</v>
      </c>
      <c r="L9" s="169">
        <v>487</v>
      </c>
      <c r="M9" s="169">
        <v>281</v>
      </c>
      <c r="N9" s="170">
        <v>8.4842995169082123</v>
      </c>
      <c r="O9" s="169">
        <v>293</v>
      </c>
      <c r="P9" s="169">
        <v>229</v>
      </c>
      <c r="Q9" s="170">
        <v>6.9142512077294684</v>
      </c>
      <c r="R9" s="169">
        <v>274</v>
      </c>
      <c r="S9" s="169">
        <v>5</v>
      </c>
      <c r="T9" s="170">
        <v>0.15096618357487923</v>
      </c>
      <c r="U9" s="169">
        <v>5</v>
      </c>
      <c r="V9" s="159" t="s">
        <v>18</v>
      </c>
      <c r="W9" s="169">
        <v>0</v>
      </c>
      <c r="X9" s="170">
        <v>0</v>
      </c>
      <c r="Y9" s="169">
        <v>0</v>
      </c>
      <c r="Z9" s="169">
        <v>2</v>
      </c>
      <c r="AA9" s="170">
        <v>6.0386473429951688E-2</v>
      </c>
      <c r="AB9" s="169">
        <v>2</v>
      </c>
      <c r="AC9" s="169">
        <v>11</v>
      </c>
      <c r="AD9" s="170">
        <v>0.33212560386473428</v>
      </c>
      <c r="AE9" s="169">
        <v>15</v>
      </c>
      <c r="AF9" s="169">
        <v>0</v>
      </c>
      <c r="AG9" s="170">
        <v>0</v>
      </c>
      <c r="AH9" s="169">
        <v>0</v>
      </c>
      <c r="AI9" s="169">
        <v>4</v>
      </c>
      <c r="AJ9" s="170">
        <v>0.12077294685990338</v>
      </c>
      <c r="AK9" s="169">
        <v>4</v>
      </c>
      <c r="AL9" s="169">
        <v>0</v>
      </c>
      <c r="AM9" s="170">
        <v>0</v>
      </c>
      <c r="AN9" s="169">
        <v>0</v>
      </c>
      <c r="AO9" s="159" t="s">
        <v>18</v>
      </c>
      <c r="AP9" s="169">
        <v>13</v>
      </c>
      <c r="AQ9" s="170">
        <v>0.39251207729468601</v>
      </c>
      <c r="AR9" s="169">
        <v>13</v>
      </c>
      <c r="AS9" s="169">
        <v>0</v>
      </c>
      <c r="AT9" s="170">
        <v>0</v>
      </c>
      <c r="AU9" s="169">
        <v>0</v>
      </c>
      <c r="AV9" s="169">
        <v>0</v>
      </c>
      <c r="AW9" s="170">
        <v>0</v>
      </c>
      <c r="AX9" s="169">
        <v>0</v>
      </c>
      <c r="AY9" s="169">
        <v>0</v>
      </c>
      <c r="AZ9" s="170">
        <v>0</v>
      </c>
      <c r="BA9" s="169">
        <v>0</v>
      </c>
      <c r="BB9" s="169">
        <v>0</v>
      </c>
      <c r="BC9" s="170">
        <v>0</v>
      </c>
      <c r="BD9" s="169">
        <v>0</v>
      </c>
      <c r="BE9" s="169">
        <v>0</v>
      </c>
      <c r="BF9" s="170">
        <v>0</v>
      </c>
      <c r="BG9" s="169">
        <v>0</v>
      </c>
    </row>
    <row r="10" spans="1:61" s="115" customFormat="1" ht="18" customHeight="1" x14ac:dyDescent="0.3">
      <c r="A10" s="159" t="s">
        <v>19</v>
      </c>
      <c r="B10" s="169">
        <v>2831</v>
      </c>
      <c r="C10" s="169">
        <v>1254</v>
      </c>
      <c r="D10" s="169">
        <v>8</v>
      </c>
      <c r="E10" s="170">
        <v>0.28258565877781699</v>
      </c>
      <c r="F10" s="169">
        <v>8</v>
      </c>
      <c r="G10" s="169">
        <v>8</v>
      </c>
      <c r="H10" s="170">
        <v>0.28258565877781699</v>
      </c>
      <c r="I10" s="169">
        <v>8</v>
      </c>
      <c r="J10" s="169">
        <v>517</v>
      </c>
      <c r="K10" s="170">
        <v>18.262098198516423</v>
      </c>
      <c r="L10" s="169">
        <v>576</v>
      </c>
      <c r="M10" s="169">
        <v>283</v>
      </c>
      <c r="N10" s="170">
        <v>9.9964676792652778</v>
      </c>
      <c r="O10" s="169">
        <v>290</v>
      </c>
      <c r="P10" s="169">
        <v>275</v>
      </c>
      <c r="Q10" s="170">
        <v>9.7138820204874605</v>
      </c>
      <c r="R10" s="169">
        <v>334</v>
      </c>
      <c r="S10" s="169">
        <v>4</v>
      </c>
      <c r="T10" s="170">
        <v>0.1412928293889085</v>
      </c>
      <c r="U10" s="169">
        <v>4</v>
      </c>
      <c r="V10" s="159" t="s">
        <v>19</v>
      </c>
      <c r="W10" s="169">
        <v>1</v>
      </c>
      <c r="X10" s="170">
        <v>3.5323207347227124E-2</v>
      </c>
      <c r="Y10" s="169">
        <v>1</v>
      </c>
      <c r="Z10" s="169">
        <v>1</v>
      </c>
      <c r="AA10" s="170">
        <v>3.5323207347227124E-2</v>
      </c>
      <c r="AB10" s="169">
        <v>1</v>
      </c>
      <c r="AC10" s="169">
        <v>8</v>
      </c>
      <c r="AD10" s="170">
        <v>0.28258565877781699</v>
      </c>
      <c r="AE10" s="169">
        <v>9</v>
      </c>
      <c r="AF10" s="169">
        <v>0</v>
      </c>
      <c r="AG10" s="170">
        <v>0</v>
      </c>
      <c r="AH10" s="169">
        <v>0</v>
      </c>
      <c r="AI10" s="169">
        <v>4</v>
      </c>
      <c r="AJ10" s="170">
        <v>0.1412928293889085</v>
      </c>
      <c r="AK10" s="169">
        <v>4</v>
      </c>
      <c r="AL10" s="169">
        <v>1</v>
      </c>
      <c r="AM10" s="170">
        <v>3.5323207347227124E-2</v>
      </c>
      <c r="AN10" s="169">
        <v>1</v>
      </c>
      <c r="AO10" s="159" t="s">
        <v>19</v>
      </c>
      <c r="AP10" s="169">
        <v>18</v>
      </c>
      <c r="AQ10" s="170">
        <v>0.63581773225008831</v>
      </c>
      <c r="AR10" s="169">
        <v>18</v>
      </c>
      <c r="AS10" s="169">
        <v>0</v>
      </c>
      <c r="AT10" s="170">
        <v>0</v>
      </c>
      <c r="AU10" s="169">
        <v>0</v>
      </c>
      <c r="AV10" s="169">
        <v>0</v>
      </c>
      <c r="AW10" s="170">
        <v>0</v>
      </c>
      <c r="AX10" s="169">
        <v>0</v>
      </c>
      <c r="AY10" s="169">
        <v>0</v>
      </c>
      <c r="AZ10" s="170">
        <v>0</v>
      </c>
      <c r="BA10" s="169">
        <v>0</v>
      </c>
      <c r="BB10" s="169">
        <v>0</v>
      </c>
      <c r="BC10" s="170">
        <v>0</v>
      </c>
      <c r="BD10" s="169">
        <v>0</v>
      </c>
      <c r="BE10" s="169">
        <v>0</v>
      </c>
      <c r="BF10" s="170">
        <v>0</v>
      </c>
      <c r="BG10" s="169">
        <v>0</v>
      </c>
    </row>
    <row r="11" spans="1:61" s="115" customFormat="1" ht="18" customHeight="1" x14ac:dyDescent="0.3">
      <c r="A11" s="159" t="s">
        <v>20</v>
      </c>
      <c r="B11" s="169">
        <v>1752</v>
      </c>
      <c r="C11" s="169">
        <v>871</v>
      </c>
      <c r="D11" s="169">
        <v>5</v>
      </c>
      <c r="E11" s="170">
        <v>0.28538812785388123</v>
      </c>
      <c r="F11" s="169">
        <v>5</v>
      </c>
      <c r="G11" s="169">
        <v>4</v>
      </c>
      <c r="H11" s="170">
        <v>0.22831050228310501</v>
      </c>
      <c r="I11" s="169">
        <v>4</v>
      </c>
      <c r="J11" s="169">
        <v>314</v>
      </c>
      <c r="K11" s="170">
        <v>17.922374429223744</v>
      </c>
      <c r="L11" s="169">
        <v>355</v>
      </c>
      <c r="M11" s="169">
        <v>252</v>
      </c>
      <c r="N11" s="170">
        <v>14.383561643835616</v>
      </c>
      <c r="O11" s="169">
        <v>268</v>
      </c>
      <c r="P11" s="169">
        <v>192</v>
      </c>
      <c r="Q11" s="170">
        <v>10.95890410958904</v>
      </c>
      <c r="R11" s="169">
        <v>214</v>
      </c>
      <c r="S11" s="169">
        <v>2</v>
      </c>
      <c r="T11" s="170">
        <v>0.11415525114155251</v>
      </c>
      <c r="U11" s="169">
        <v>2</v>
      </c>
      <c r="V11" s="159" t="s">
        <v>20</v>
      </c>
      <c r="W11" s="169">
        <v>0</v>
      </c>
      <c r="X11" s="170">
        <v>0</v>
      </c>
      <c r="Y11" s="169">
        <v>0</v>
      </c>
      <c r="Z11" s="169">
        <v>1</v>
      </c>
      <c r="AA11" s="170">
        <v>5.7077625570776253E-2</v>
      </c>
      <c r="AB11" s="169">
        <v>1</v>
      </c>
      <c r="AC11" s="169">
        <v>6</v>
      </c>
      <c r="AD11" s="170">
        <v>0.34246575342465752</v>
      </c>
      <c r="AE11" s="169">
        <v>6</v>
      </c>
      <c r="AF11" s="169">
        <v>0</v>
      </c>
      <c r="AG11" s="170">
        <v>0</v>
      </c>
      <c r="AH11" s="169">
        <v>0</v>
      </c>
      <c r="AI11" s="169">
        <v>2</v>
      </c>
      <c r="AJ11" s="170">
        <v>0.11415525114155251</v>
      </c>
      <c r="AK11" s="169">
        <v>2</v>
      </c>
      <c r="AL11" s="169">
        <v>0</v>
      </c>
      <c r="AM11" s="170">
        <v>0</v>
      </c>
      <c r="AN11" s="169">
        <v>0</v>
      </c>
      <c r="AO11" s="159" t="s">
        <v>20</v>
      </c>
      <c r="AP11" s="169">
        <v>14</v>
      </c>
      <c r="AQ11" s="170">
        <v>0.79908675799086759</v>
      </c>
      <c r="AR11" s="169">
        <v>14</v>
      </c>
      <c r="AS11" s="169">
        <v>0</v>
      </c>
      <c r="AT11" s="170">
        <v>0</v>
      </c>
      <c r="AU11" s="169">
        <v>0</v>
      </c>
      <c r="AV11" s="169">
        <v>0</v>
      </c>
      <c r="AW11" s="170">
        <v>0</v>
      </c>
      <c r="AX11" s="169">
        <v>0</v>
      </c>
      <c r="AY11" s="169">
        <v>0</v>
      </c>
      <c r="AZ11" s="170">
        <v>0</v>
      </c>
      <c r="BA11" s="169">
        <v>0</v>
      </c>
      <c r="BB11" s="169">
        <v>0</v>
      </c>
      <c r="BC11" s="170">
        <v>0</v>
      </c>
      <c r="BD11" s="169">
        <v>0</v>
      </c>
      <c r="BE11" s="169">
        <v>0</v>
      </c>
      <c r="BF11" s="170">
        <v>0</v>
      </c>
      <c r="BG11" s="169">
        <v>0</v>
      </c>
    </row>
    <row r="12" spans="1:61" s="115" customFormat="1" ht="18" customHeight="1" x14ac:dyDescent="0.3">
      <c r="A12" s="159" t="s">
        <v>21</v>
      </c>
      <c r="B12" s="169">
        <v>2676</v>
      </c>
      <c r="C12" s="169">
        <v>1113</v>
      </c>
      <c r="D12" s="169">
        <v>3</v>
      </c>
      <c r="E12" s="170">
        <v>0.11210762331838565</v>
      </c>
      <c r="F12" s="169">
        <v>3</v>
      </c>
      <c r="G12" s="169">
        <v>14</v>
      </c>
      <c r="H12" s="170">
        <v>0.52316890881913303</v>
      </c>
      <c r="I12" s="169">
        <v>14</v>
      </c>
      <c r="J12" s="169">
        <v>410</v>
      </c>
      <c r="K12" s="170">
        <v>15.321375186846039</v>
      </c>
      <c r="L12" s="169">
        <v>489</v>
      </c>
      <c r="M12" s="169">
        <v>253</v>
      </c>
      <c r="N12" s="170">
        <v>9.4544095665171906</v>
      </c>
      <c r="O12" s="169">
        <v>280</v>
      </c>
      <c r="P12" s="169">
        <v>236</v>
      </c>
      <c r="Q12" s="170">
        <v>8.8191330343796714</v>
      </c>
      <c r="R12" s="169">
        <v>281</v>
      </c>
      <c r="S12" s="169">
        <v>0</v>
      </c>
      <c r="T12" s="170">
        <v>0</v>
      </c>
      <c r="U12" s="169">
        <v>0</v>
      </c>
      <c r="V12" s="159" t="s">
        <v>21</v>
      </c>
      <c r="W12" s="169">
        <v>4</v>
      </c>
      <c r="X12" s="170">
        <v>0.14947683109118087</v>
      </c>
      <c r="Y12" s="169">
        <v>4</v>
      </c>
      <c r="Z12" s="169">
        <v>0</v>
      </c>
      <c r="AA12" s="170">
        <v>0</v>
      </c>
      <c r="AB12" s="169">
        <v>0</v>
      </c>
      <c r="AC12" s="169">
        <v>24</v>
      </c>
      <c r="AD12" s="170">
        <v>0.89686098654708524</v>
      </c>
      <c r="AE12" s="169">
        <v>25</v>
      </c>
      <c r="AF12" s="169">
        <v>0</v>
      </c>
      <c r="AG12" s="170">
        <v>0</v>
      </c>
      <c r="AH12" s="169">
        <v>0</v>
      </c>
      <c r="AI12" s="169">
        <v>4</v>
      </c>
      <c r="AJ12" s="170">
        <v>0.14947683109118087</v>
      </c>
      <c r="AK12" s="169">
        <v>4</v>
      </c>
      <c r="AL12" s="169">
        <v>0</v>
      </c>
      <c r="AM12" s="170">
        <v>0</v>
      </c>
      <c r="AN12" s="169">
        <v>0</v>
      </c>
      <c r="AO12" s="159" t="s">
        <v>21</v>
      </c>
      <c r="AP12" s="169">
        <v>13</v>
      </c>
      <c r="AQ12" s="170">
        <v>0.4857997010463378</v>
      </c>
      <c r="AR12" s="169">
        <v>13</v>
      </c>
      <c r="AS12" s="169">
        <v>0</v>
      </c>
      <c r="AT12" s="170">
        <v>0</v>
      </c>
      <c r="AU12" s="169">
        <v>0</v>
      </c>
      <c r="AV12" s="169">
        <v>0</v>
      </c>
      <c r="AW12" s="170">
        <v>0</v>
      </c>
      <c r="AX12" s="169">
        <v>0</v>
      </c>
      <c r="AY12" s="169">
        <v>0</v>
      </c>
      <c r="AZ12" s="170">
        <v>0</v>
      </c>
      <c r="BA12" s="169">
        <v>0</v>
      </c>
      <c r="BB12" s="169">
        <v>0</v>
      </c>
      <c r="BC12" s="170">
        <v>0</v>
      </c>
      <c r="BD12" s="169">
        <v>0</v>
      </c>
      <c r="BE12" s="169">
        <v>0</v>
      </c>
      <c r="BF12" s="170">
        <v>0</v>
      </c>
      <c r="BG12" s="169">
        <v>0</v>
      </c>
    </row>
    <row r="13" spans="1:61" s="115" customFormat="1" ht="18" customHeight="1" x14ac:dyDescent="0.3">
      <c r="A13" s="159" t="s">
        <v>22</v>
      </c>
      <c r="B13" s="169">
        <v>523</v>
      </c>
      <c r="C13" s="169">
        <v>158</v>
      </c>
      <c r="D13" s="169">
        <v>0</v>
      </c>
      <c r="E13" s="170">
        <v>0</v>
      </c>
      <c r="F13" s="169">
        <v>0</v>
      </c>
      <c r="G13" s="169">
        <v>0</v>
      </c>
      <c r="H13" s="170">
        <v>0</v>
      </c>
      <c r="I13" s="169">
        <v>0</v>
      </c>
      <c r="J13" s="169">
        <v>42</v>
      </c>
      <c r="K13" s="170">
        <v>8.0305927342256211</v>
      </c>
      <c r="L13" s="169">
        <v>49</v>
      </c>
      <c r="M13" s="169">
        <v>32</v>
      </c>
      <c r="N13" s="170">
        <v>6.1185468451242828</v>
      </c>
      <c r="O13" s="169">
        <v>38</v>
      </c>
      <c r="P13" s="169">
        <v>46</v>
      </c>
      <c r="Q13" s="170">
        <v>8.7954110898661568</v>
      </c>
      <c r="R13" s="169">
        <v>60</v>
      </c>
      <c r="S13" s="169">
        <v>1</v>
      </c>
      <c r="T13" s="170">
        <v>0.19120458891013384</v>
      </c>
      <c r="U13" s="169">
        <v>1</v>
      </c>
      <c r="V13" s="159" t="s">
        <v>22</v>
      </c>
      <c r="W13" s="169">
        <v>0</v>
      </c>
      <c r="X13" s="170">
        <v>0</v>
      </c>
      <c r="Y13" s="169">
        <v>0</v>
      </c>
      <c r="Z13" s="169">
        <v>0</v>
      </c>
      <c r="AA13" s="170">
        <v>0</v>
      </c>
      <c r="AB13" s="169">
        <v>0</v>
      </c>
      <c r="AC13" s="169">
        <v>0</v>
      </c>
      <c r="AD13" s="170">
        <v>0</v>
      </c>
      <c r="AE13" s="169">
        <v>0</v>
      </c>
      <c r="AF13" s="169">
        <v>0</v>
      </c>
      <c r="AG13" s="170">
        <v>0</v>
      </c>
      <c r="AH13" s="169">
        <v>0</v>
      </c>
      <c r="AI13" s="169">
        <v>1</v>
      </c>
      <c r="AJ13" s="170">
        <v>0.19120458891013384</v>
      </c>
      <c r="AK13" s="169">
        <v>1</v>
      </c>
      <c r="AL13" s="169">
        <v>1</v>
      </c>
      <c r="AM13" s="170">
        <v>0.19120458891013384</v>
      </c>
      <c r="AN13" s="169">
        <v>1</v>
      </c>
      <c r="AO13" s="159" t="s">
        <v>22</v>
      </c>
      <c r="AP13" s="169">
        <v>8</v>
      </c>
      <c r="AQ13" s="170">
        <v>1.5296367112810707</v>
      </c>
      <c r="AR13" s="169">
        <v>8</v>
      </c>
      <c r="AS13" s="169">
        <v>0</v>
      </c>
      <c r="AT13" s="170">
        <v>0</v>
      </c>
      <c r="AU13" s="169">
        <v>0</v>
      </c>
      <c r="AV13" s="169">
        <v>0</v>
      </c>
      <c r="AW13" s="170">
        <v>0</v>
      </c>
      <c r="AX13" s="169">
        <v>0</v>
      </c>
      <c r="AY13" s="169">
        <v>0</v>
      </c>
      <c r="AZ13" s="170">
        <v>0</v>
      </c>
      <c r="BA13" s="169">
        <v>0</v>
      </c>
      <c r="BB13" s="169">
        <v>0</v>
      </c>
      <c r="BC13" s="170">
        <v>0</v>
      </c>
      <c r="BD13" s="169">
        <v>0</v>
      </c>
      <c r="BE13" s="169">
        <v>0</v>
      </c>
      <c r="BF13" s="170">
        <v>0</v>
      </c>
      <c r="BG13" s="169">
        <v>0</v>
      </c>
    </row>
    <row r="14" spans="1:61" s="115" customFormat="1" ht="18" customHeight="1" x14ac:dyDescent="0.3">
      <c r="A14" s="159" t="s">
        <v>23</v>
      </c>
      <c r="B14" s="169">
        <v>791</v>
      </c>
      <c r="C14" s="169">
        <v>338</v>
      </c>
      <c r="D14" s="169">
        <v>1</v>
      </c>
      <c r="E14" s="170">
        <v>0.12642225031605564</v>
      </c>
      <c r="F14" s="169">
        <v>1</v>
      </c>
      <c r="G14" s="169">
        <v>2</v>
      </c>
      <c r="H14" s="170">
        <v>0.25284450063211128</v>
      </c>
      <c r="I14" s="169">
        <v>2</v>
      </c>
      <c r="J14" s="169">
        <v>141</v>
      </c>
      <c r="K14" s="170">
        <v>17.825537294563844</v>
      </c>
      <c r="L14" s="169">
        <v>177</v>
      </c>
      <c r="M14" s="169">
        <v>70</v>
      </c>
      <c r="N14" s="170">
        <v>8.8495575221238933</v>
      </c>
      <c r="O14" s="169">
        <v>76</v>
      </c>
      <c r="P14" s="169">
        <v>57</v>
      </c>
      <c r="Q14" s="170">
        <v>7.2060682680151711</v>
      </c>
      <c r="R14" s="169">
        <v>73</v>
      </c>
      <c r="S14" s="169">
        <v>0</v>
      </c>
      <c r="T14" s="170">
        <v>0</v>
      </c>
      <c r="U14" s="169">
        <v>0</v>
      </c>
      <c r="V14" s="159" t="s">
        <v>23</v>
      </c>
      <c r="W14" s="169">
        <v>0</v>
      </c>
      <c r="X14" s="170">
        <v>0</v>
      </c>
      <c r="Y14" s="169">
        <v>0</v>
      </c>
      <c r="Z14" s="169">
        <v>1</v>
      </c>
      <c r="AA14" s="170">
        <v>0.12642225031605564</v>
      </c>
      <c r="AB14" s="169">
        <v>1</v>
      </c>
      <c r="AC14" s="169">
        <v>3</v>
      </c>
      <c r="AD14" s="170">
        <v>0.37926675094816686</v>
      </c>
      <c r="AE14" s="169">
        <v>3</v>
      </c>
      <c r="AF14" s="169">
        <v>0</v>
      </c>
      <c r="AG14" s="170">
        <v>0</v>
      </c>
      <c r="AH14" s="169">
        <v>0</v>
      </c>
      <c r="AI14" s="169">
        <v>1</v>
      </c>
      <c r="AJ14" s="170">
        <v>0.12642225031605564</v>
      </c>
      <c r="AK14" s="169">
        <v>1</v>
      </c>
      <c r="AL14" s="169">
        <v>0</v>
      </c>
      <c r="AM14" s="170">
        <v>0</v>
      </c>
      <c r="AN14" s="169">
        <v>0</v>
      </c>
      <c r="AO14" s="159" t="s">
        <v>23</v>
      </c>
      <c r="AP14" s="169">
        <v>4</v>
      </c>
      <c r="AQ14" s="170">
        <v>0.50568900126422256</v>
      </c>
      <c r="AR14" s="169">
        <v>4</v>
      </c>
      <c r="AS14" s="169">
        <v>0</v>
      </c>
      <c r="AT14" s="170">
        <v>0</v>
      </c>
      <c r="AU14" s="169">
        <v>0</v>
      </c>
      <c r="AV14" s="169">
        <v>0</v>
      </c>
      <c r="AW14" s="170">
        <v>0</v>
      </c>
      <c r="AX14" s="169">
        <v>0</v>
      </c>
      <c r="AY14" s="169">
        <v>0</v>
      </c>
      <c r="AZ14" s="170">
        <v>0</v>
      </c>
      <c r="BA14" s="169">
        <v>0</v>
      </c>
      <c r="BB14" s="169">
        <v>0</v>
      </c>
      <c r="BC14" s="170">
        <v>0</v>
      </c>
      <c r="BD14" s="169">
        <v>0</v>
      </c>
      <c r="BE14" s="169">
        <v>0</v>
      </c>
      <c r="BF14" s="170">
        <v>0</v>
      </c>
      <c r="BG14" s="169">
        <v>0</v>
      </c>
    </row>
    <row r="15" spans="1:61" s="115" customFormat="1" ht="18" customHeight="1" x14ac:dyDescent="0.3">
      <c r="A15" s="159" t="s">
        <v>24</v>
      </c>
      <c r="B15" s="169">
        <v>619</v>
      </c>
      <c r="C15" s="169">
        <v>207</v>
      </c>
      <c r="D15" s="169">
        <v>0</v>
      </c>
      <c r="E15" s="170">
        <v>0</v>
      </c>
      <c r="F15" s="169">
        <v>0</v>
      </c>
      <c r="G15" s="169">
        <v>2</v>
      </c>
      <c r="H15" s="170">
        <v>0.32310177705977383</v>
      </c>
      <c r="I15" s="169">
        <v>2</v>
      </c>
      <c r="J15" s="169">
        <v>74</v>
      </c>
      <c r="K15" s="170">
        <v>11.954765751211632</v>
      </c>
      <c r="L15" s="169">
        <v>78</v>
      </c>
      <c r="M15" s="169">
        <v>34</v>
      </c>
      <c r="N15" s="170">
        <v>5.4927302100161546</v>
      </c>
      <c r="O15" s="169">
        <v>37</v>
      </c>
      <c r="P15" s="169">
        <v>50</v>
      </c>
      <c r="Q15" s="170">
        <v>8.0775444264943452</v>
      </c>
      <c r="R15" s="169">
        <v>59</v>
      </c>
      <c r="S15" s="169">
        <v>0</v>
      </c>
      <c r="T15" s="170">
        <v>0</v>
      </c>
      <c r="U15" s="169">
        <v>0</v>
      </c>
      <c r="V15" s="159" t="s">
        <v>24</v>
      </c>
      <c r="W15" s="169">
        <v>0</v>
      </c>
      <c r="X15" s="170">
        <v>0</v>
      </c>
      <c r="Y15" s="169">
        <v>0</v>
      </c>
      <c r="Z15" s="169">
        <v>0</v>
      </c>
      <c r="AA15" s="170">
        <v>0</v>
      </c>
      <c r="AB15" s="169">
        <v>0</v>
      </c>
      <c r="AC15" s="169">
        <v>2</v>
      </c>
      <c r="AD15" s="170">
        <v>0.32310177705977383</v>
      </c>
      <c r="AE15" s="169">
        <v>2</v>
      </c>
      <c r="AF15" s="169">
        <v>0</v>
      </c>
      <c r="AG15" s="170">
        <v>0</v>
      </c>
      <c r="AH15" s="169">
        <v>0</v>
      </c>
      <c r="AI15" s="169">
        <v>1</v>
      </c>
      <c r="AJ15" s="170">
        <v>0.16155088852988692</v>
      </c>
      <c r="AK15" s="169">
        <v>1</v>
      </c>
      <c r="AL15" s="169">
        <v>25</v>
      </c>
      <c r="AM15" s="170">
        <v>4.0387722132471726</v>
      </c>
      <c r="AN15" s="169">
        <v>25</v>
      </c>
      <c r="AO15" s="159" t="s">
        <v>24</v>
      </c>
      <c r="AP15" s="169">
        <v>3</v>
      </c>
      <c r="AQ15" s="170">
        <v>0.48465266558966075</v>
      </c>
      <c r="AR15" s="169">
        <v>3</v>
      </c>
      <c r="AS15" s="169">
        <v>0</v>
      </c>
      <c r="AT15" s="170">
        <v>0</v>
      </c>
      <c r="AU15" s="169">
        <v>0</v>
      </c>
      <c r="AV15" s="169">
        <v>0</v>
      </c>
      <c r="AW15" s="170">
        <v>0</v>
      </c>
      <c r="AX15" s="169">
        <v>0</v>
      </c>
      <c r="AY15" s="169">
        <v>0</v>
      </c>
      <c r="AZ15" s="170">
        <v>0</v>
      </c>
      <c r="BA15" s="169">
        <v>0</v>
      </c>
      <c r="BB15" s="169">
        <v>0</v>
      </c>
      <c r="BC15" s="170">
        <v>0</v>
      </c>
      <c r="BD15" s="169">
        <v>0</v>
      </c>
      <c r="BE15" s="169">
        <v>0</v>
      </c>
      <c r="BF15" s="170">
        <v>0</v>
      </c>
      <c r="BG15" s="169">
        <v>0</v>
      </c>
    </row>
    <row r="16" spans="1:61" s="115" customFormat="1" ht="18" customHeight="1" x14ac:dyDescent="0.3">
      <c r="A16" s="159" t="s">
        <v>25</v>
      </c>
      <c r="B16" s="169">
        <v>1530</v>
      </c>
      <c r="C16" s="169">
        <v>297</v>
      </c>
      <c r="D16" s="169">
        <v>0</v>
      </c>
      <c r="E16" s="170">
        <v>0</v>
      </c>
      <c r="F16" s="169">
        <v>0</v>
      </c>
      <c r="G16" s="169">
        <v>1</v>
      </c>
      <c r="H16" s="170">
        <v>6.5359477124182996E-2</v>
      </c>
      <c r="I16" s="169">
        <v>1</v>
      </c>
      <c r="J16" s="169">
        <v>135</v>
      </c>
      <c r="K16" s="170">
        <v>8.8235294117647065</v>
      </c>
      <c r="L16" s="169">
        <v>146</v>
      </c>
      <c r="M16" s="169">
        <v>59</v>
      </c>
      <c r="N16" s="170">
        <v>3.8562091503267975</v>
      </c>
      <c r="O16" s="169">
        <v>60</v>
      </c>
      <c r="P16" s="169">
        <v>68</v>
      </c>
      <c r="Q16" s="170">
        <v>4.4444444444444446</v>
      </c>
      <c r="R16" s="169">
        <v>80</v>
      </c>
      <c r="S16" s="169">
        <v>0</v>
      </c>
      <c r="T16" s="170">
        <v>0</v>
      </c>
      <c r="U16" s="169">
        <v>0</v>
      </c>
      <c r="V16" s="159" t="s">
        <v>25</v>
      </c>
      <c r="W16" s="169">
        <v>0</v>
      </c>
      <c r="X16" s="170">
        <v>0</v>
      </c>
      <c r="Y16" s="169">
        <v>0</v>
      </c>
      <c r="Z16" s="169">
        <v>0</v>
      </c>
      <c r="AA16" s="170">
        <v>0</v>
      </c>
      <c r="AB16" s="169">
        <v>0</v>
      </c>
      <c r="AC16" s="169">
        <v>3</v>
      </c>
      <c r="AD16" s="170">
        <v>0.19607843137254902</v>
      </c>
      <c r="AE16" s="169">
        <v>3</v>
      </c>
      <c r="AF16" s="169">
        <v>0</v>
      </c>
      <c r="AG16" s="170">
        <v>0</v>
      </c>
      <c r="AH16" s="169">
        <v>0</v>
      </c>
      <c r="AI16" s="169">
        <v>0</v>
      </c>
      <c r="AJ16" s="170">
        <v>0</v>
      </c>
      <c r="AK16" s="169">
        <v>0</v>
      </c>
      <c r="AL16" s="169">
        <v>0</v>
      </c>
      <c r="AM16" s="170">
        <v>0</v>
      </c>
      <c r="AN16" s="169">
        <v>0</v>
      </c>
      <c r="AO16" s="159" t="s">
        <v>25</v>
      </c>
      <c r="AP16" s="169">
        <v>7</v>
      </c>
      <c r="AQ16" s="170">
        <v>0.45751633986928109</v>
      </c>
      <c r="AR16" s="169">
        <v>7</v>
      </c>
      <c r="AS16" s="169">
        <v>0</v>
      </c>
      <c r="AT16" s="170">
        <v>0</v>
      </c>
      <c r="AU16" s="169">
        <v>0</v>
      </c>
      <c r="AV16" s="169">
        <v>0</v>
      </c>
      <c r="AW16" s="170">
        <v>0</v>
      </c>
      <c r="AX16" s="169">
        <v>0</v>
      </c>
      <c r="AY16" s="169">
        <v>0</v>
      </c>
      <c r="AZ16" s="170">
        <v>0</v>
      </c>
      <c r="BA16" s="169">
        <v>0</v>
      </c>
      <c r="BB16" s="169">
        <v>0</v>
      </c>
      <c r="BC16" s="170">
        <v>0</v>
      </c>
      <c r="BD16" s="169">
        <v>0</v>
      </c>
      <c r="BE16" s="169">
        <v>0</v>
      </c>
      <c r="BF16" s="170">
        <v>0</v>
      </c>
      <c r="BG16" s="169">
        <v>0</v>
      </c>
    </row>
    <row r="17" spans="1:59" s="115" customFormat="1" ht="18" customHeight="1" x14ac:dyDescent="0.3">
      <c r="A17" s="159" t="s">
        <v>26</v>
      </c>
      <c r="B17" s="169">
        <v>240</v>
      </c>
      <c r="C17" s="169">
        <v>122</v>
      </c>
      <c r="D17" s="169">
        <v>0</v>
      </c>
      <c r="E17" s="170">
        <v>0</v>
      </c>
      <c r="F17" s="169">
        <v>0</v>
      </c>
      <c r="G17" s="169">
        <v>0</v>
      </c>
      <c r="H17" s="170">
        <v>0</v>
      </c>
      <c r="I17" s="169">
        <v>0</v>
      </c>
      <c r="J17" s="169">
        <v>53</v>
      </c>
      <c r="K17" s="170">
        <v>22.083333333333332</v>
      </c>
      <c r="L17" s="169">
        <v>59</v>
      </c>
      <c r="M17" s="169">
        <v>21</v>
      </c>
      <c r="N17" s="170">
        <v>8.75</v>
      </c>
      <c r="O17" s="169">
        <v>21</v>
      </c>
      <c r="P17" s="169">
        <v>32</v>
      </c>
      <c r="Q17" s="170">
        <v>13.333333333333334</v>
      </c>
      <c r="R17" s="169">
        <v>37</v>
      </c>
      <c r="S17" s="169">
        <v>0</v>
      </c>
      <c r="T17" s="170">
        <v>0</v>
      </c>
      <c r="U17" s="169">
        <v>0</v>
      </c>
      <c r="V17" s="159" t="s">
        <v>26</v>
      </c>
      <c r="W17" s="169">
        <v>0</v>
      </c>
      <c r="X17" s="170">
        <v>0</v>
      </c>
      <c r="Y17" s="169">
        <v>0</v>
      </c>
      <c r="Z17" s="169">
        <v>0</v>
      </c>
      <c r="AA17" s="170">
        <v>0</v>
      </c>
      <c r="AB17" s="169">
        <v>0</v>
      </c>
      <c r="AC17" s="169">
        <v>3</v>
      </c>
      <c r="AD17" s="170">
        <v>1.25</v>
      </c>
      <c r="AE17" s="169">
        <v>3</v>
      </c>
      <c r="AF17" s="169">
        <v>0</v>
      </c>
      <c r="AG17" s="170">
        <v>0</v>
      </c>
      <c r="AH17" s="169">
        <v>0</v>
      </c>
      <c r="AI17" s="169">
        <v>0</v>
      </c>
      <c r="AJ17" s="170">
        <v>0</v>
      </c>
      <c r="AK17" s="169">
        <v>0</v>
      </c>
      <c r="AL17" s="169">
        <v>0</v>
      </c>
      <c r="AM17" s="170">
        <v>0</v>
      </c>
      <c r="AN17" s="169">
        <v>0</v>
      </c>
      <c r="AO17" s="159" t="s">
        <v>26</v>
      </c>
      <c r="AP17" s="169">
        <v>2</v>
      </c>
      <c r="AQ17" s="170">
        <v>0.83333333333333337</v>
      </c>
      <c r="AR17" s="169">
        <v>2</v>
      </c>
      <c r="AS17" s="169">
        <v>0</v>
      </c>
      <c r="AT17" s="170">
        <v>0</v>
      </c>
      <c r="AU17" s="169">
        <v>0</v>
      </c>
      <c r="AV17" s="169">
        <v>0</v>
      </c>
      <c r="AW17" s="170">
        <v>0</v>
      </c>
      <c r="AX17" s="169">
        <v>0</v>
      </c>
      <c r="AY17" s="169">
        <v>0</v>
      </c>
      <c r="AZ17" s="170">
        <v>0</v>
      </c>
      <c r="BA17" s="169">
        <v>0</v>
      </c>
      <c r="BB17" s="169">
        <v>0</v>
      </c>
      <c r="BC17" s="170">
        <v>0</v>
      </c>
      <c r="BD17" s="169">
        <v>0</v>
      </c>
      <c r="BE17" s="169">
        <v>0</v>
      </c>
      <c r="BF17" s="170">
        <v>0</v>
      </c>
      <c r="BG17" s="169">
        <v>0</v>
      </c>
    </row>
    <row r="18" spans="1:59" s="115" customFormat="1" ht="18" customHeight="1" x14ac:dyDescent="0.3">
      <c r="A18" s="159" t="s">
        <v>27</v>
      </c>
      <c r="B18" s="169">
        <v>846</v>
      </c>
      <c r="C18" s="169">
        <v>165</v>
      </c>
      <c r="D18" s="169">
        <v>0</v>
      </c>
      <c r="E18" s="170">
        <v>0</v>
      </c>
      <c r="F18" s="169">
        <v>0</v>
      </c>
      <c r="G18" s="169">
        <v>1</v>
      </c>
      <c r="H18" s="170">
        <v>0.1182033096926714</v>
      </c>
      <c r="I18" s="169">
        <v>1</v>
      </c>
      <c r="J18" s="169">
        <v>53</v>
      </c>
      <c r="K18" s="170">
        <v>6.2647754137115834</v>
      </c>
      <c r="L18" s="169">
        <v>60</v>
      </c>
      <c r="M18" s="169">
        <v>35</v>
      </c>
      <c r="N18" s="170">
        <v>4.1371158392434983</v>
      </c>
      <c r="O18" s="169">
        <v>37</v>
      </c>
      <c r="P18" s="169">
        <v>44</v>
      </c>
      <c r="Q18" s="170">
        <v>5.2009456264775409</v>
      </c>
      <c r="R18" s="169">
        <v>56</v>
      </c>
      <c r="S18" s="169">
        <v>0</v>
      </c>
      <c r="T18" s="170">
        <v>0</v>
      </c>
      <c r="U18" s="169">
        <v>0</v>
      </c>
      <c r="V18" s="159" t="s">
        <v>27</v>
      </c>
      <c r="W18" s="169">
        <v>2</v>
      </c>
      <c r="X18" s="170">
        <v>0.2364066193853428</v>
      </c>
      <c r="Y18" s="169">
        <v>2</v>
      </c>
      <c r="Z18" s="169">
        <v>1</v>
      </c>
      <c r="AA18" s="170">
        <v>0.1182033096926714</v>
      </c>
      <c r="AB18" s="169">
        <v>1</v>
      </c>
      <c r="AC18" s="169">
        <v>3</v>
      </c>
      <c r="AD18" s="170">
        <v>0.3546099290780142</v>
      </c>
      <c r="AE18" s="169">
        <v>3</v>
      </c>
      <c r="AF18" s="169">
        <v>0</v>
      </c>
      <c r="AG18" s="170">
        <v>0</v>
      </c>
      <c r="AH18" s="169">
        <v>0</v>
      </c>
      <c r="AI18" s="169">
        <v>3</v>
      </c>
      <c r="AJ18" s="170">
        <v>0.3546099290780142</v>
      </c>
      <c r="AK18" s="169">
        <v>3</v>
      </c>
      <c r="AL18" s="169">
        <v>0</v>
      </c>
      <c r="AM18" s="170">
        <v>0</v>
      </c>
      <c r="AN18" s="169">
        <v>0</v>
      </c>
      <c r="AO18" s="159" t="s">
        <v>27</v>
      </c>
      <c r="AP18" s="169">
        <v>2</v>
      </c>
      <c r="AQ18" s="170">
        <v>0.2364066193853428</v>
      </c>
      <c r="AR18" s="169">
        <v>2</v>
      </c>
      <c r="AS18" s="169">
        <v>0</v>
      </c>
      <c r="AT18" s="170">
        <v>0</v>
      </c>
      <c r="AU18" s="169">
        <v>0</v>
      </c>
      <c r="AV18" s="169">
        <v>0</v>
      </c>
      <c r="AW18" s="170">
        <v>0</v>
      </c>
      <c r="AX18" s="169">
        <v>0</v>
      </c>
      <c r="AY18" s="169">
        <v>0</v>
      </c>
      <c r="AZ18" s="170">
        <v>0</v>
      </c>
      <c r="BA18" s="169">
        <v>0</v>
      </c>
      <c r="BB18" s="169">
        <v>0</v>
      </c>
      <c r="BC18" s="170">
        <v>0</v>
      </c>
      <c r="BD18" s="169">
        <v>0</v>
      </c>
      <c r="BE18" s="169">
        <v>0</v>
      </c>
      <c r="BF18" s="170">
        <v>0</v>
      </c>
      <c r="BG18" s="169">
        <v>0</v>
      </c>
    </row>
    <row r="19" spans="1:59" s="115" customFormat="1" ht="18" customHeight="1" x14ac:dyDescent="0.3">
      <c r="A19" s="159" t="s">
        <v>28</v>
      </c>
      <c r="B19" s="169">
        <v>661</v>
      </c>
      <c r="C19" s="169">
        <v>30</v>
      </c>
      <c r="D19" s="169">
        <v>0</v>
      </c>
      <c r="E19" s="170">
        <v>0</v>
      </c>
      <c r="F19" s="169">
        <v>0</v>
      </c>
      <c r="G19" s="169">
        <v>0</v>
      </c>
      <c r="H19" s="170">
        <v>0</v>
      </c>
      <c r="I19" s="169">
        <v>0</v>
      </c>
      <c r="J19" s="169">
        <v>12</v>
      </c>
      <c r="K19" s="170">
        <v>1.8154311649016641</v>
      </c>
      <c r="L19" s="169">
        <v>13</v>
      </c>
      <c r="M19" s="169">
        <v>9</v>
      </c>
      <c r="N19" s="170">
        <v>1.3615733736762481</v>
      </c>
      <c r="O19" s="169">
        <v>9</v>
      </c>
      <c r="P19" s="169">
        <v>6</v>
      </c>
      <c r="Q19" s="170">
        <v>0.90771558245083206</v>
      </c>
      <c r="R19" s="169">
        <v>7</v>
      </c>
      <c r="S19" s="169">
        <v>0</v>
      </c>
      <c r="T19" s="170">
        <v>0</v>
      </c>
      <c r="U19" s="169">
        <v>0</v>
      </c>
      <c r="V19" s="159" t="s">
        <v>28</v>
      </c>
      <c r="W19" s="169">
        <v>0</v>
      </c>
      <c r="X19" s="170">
        <v>0</v>
      </c>
      <c r="Y19" s="169">
        <v>0</v>
      </c>
      <c r="Z19" s="169">
        <v>0</v>
      </c>
      <c r="AA19" s="170">
        <v>0</v>
      </c>
      <c r="AB19" s="169">
        <v>0</v>
      </c>
      <c r="AC19" s="169">
        <v>0</v>
      </c>
      <c r="AD19" s="170">
        <v>0</v>
      </c>
      <c r="AE19" s="169">
        <v>0</v>
      </c>
      <c r="AF19" s="169">
        <v>0</v>
      </c>
      <c r="AG19" s="170">
        <v>0</v>
      </c>
      <c r="AH19" s="169">
        <v>0</v>
      </c>
      <c r="AI19" s="169">
        <v>1</v>
      </c>
      <c r="AJ19" s="170">
        <v>0.15128593040847202</v>
      </c>
      <c r="AK19" s="169">
        <v>1</v>
      </c>
      <c r="AL19" s="169">
        <v>0</v>
      </c>
      <c r="AM19" s="170">
        <v>0</v>
      </c>
      <c r="AN19" s="169">
        <v>0</v>
      </c>
      <c r="AO19" s="159" t="s">
        <v>28</v>
      </c>
      <c r="AP19" s="169">
        <v>0</v>
      </c>
      <c r="AQ19" s="170">
        <v>0</v>
      </c>
      <c r="AR19" s="169">
        <v>0</v>
      </c>
      <c r="AS19" s="169">
        <v>0</v>
      </c>
      <c r="AT19" s="170">
        <v>0</v>
      </c>
      <c r="AU19" s="169">
        <v>0</v>
      </c>
      <c r="AV19" s="169">
        <v>0</v>
      </c>
      <c r="AW19" s="170">
        <v>0</v>
      </c>
      <c r="AX19" s="169">
        <v>0</v>
      </c>
      <c r="AY19" s="169">
        <v>0</v>
      </c>
      <c r="AZ19" s="170">
        <v>0</v>
      </c>
      <c r="BA19" s="169">
        <v>0</v>
      </c>
      <c r="BB19" s="169">
        <v>0</v>
      </c>
      <c r="BC19" s="170">
        <v>0</v>
      </c>
      <c r="BD19" s="169">
        <v>0</v>
      </c>
      <c r="BE19" s="169">
        <v>0</v>
      </c>
      <c r="BF19" s="170">
        <v>0</v>
      </c>
      <c r="BG19" s="169">
        <v>0</v>
      </c>
    </row>
    <row r="20" spans="1:59" s="115" customFormat="1" ht="18" customHeight="1" x14ac:dyDescent="0.3">
      <c r="A20" s="159" t="s">
        <v>29</v>
      </c>
      <c r="B20" s="169">
        <v>738</v>
      </c>
      <c r="C20" s="169">
        <v>202</v>
      </c>
      <c r="D20" s="169">
        <v>2</v>
      </c>
      <c r="E20" s="170">
        <v>0.27100271002710025</v>
      </c>
      <c r="F20" s="169">
        <v>2</v>
      </c>
      <c r="G20" s="169">
        <v>0</v>
      </c>
      <c r="H20" s="170">
        <v>0</v>
      </c>
      <c r="I20" s="169">
        <v>0</v>
      </c>
      <c r="J20" s="169">
        <v>49</v>
      </c>
      <c r="K20" s="170">
        <v>6.639566395663957</v>
      </c>
      <c r="L20" s="169">
        <v>53</v>
      </c>
      <c r="M20" s="169">
        <v>58</v>
      </c>
      <c r="N20" s="170">
        <v>7.8590785907859075</v>
      </c>
      <c r="O20" s="169">
        <v>59</v>
      </c>
      <c r="P20" s="169">
        <v>65</v>
      </c>
      <c r="Q20" s="170">
        <v>8.8075880758807585</v>
      </c>
      <c r="R20" s="169">
        <v>68</v>
      </c>
      <c r="S20" s="169">
        <v>1</v>
      </c>
      <c r="T20" s="170">
        <v>0.13550135501355012</v>
      </c>
      <c r="U20" s="169">
        <v>1</v>
      </c>
      <c r="V20" s="159" t="s">
        <v>29</v>
      </c>
      <c r="W20" s="169">
        <v>0</v>
      </c>
      <c r="X20" s="170">
        <v>0</v>
      </c>
      <c r="Y20" s="169">
        <v>0</v>
      </c>
      <c r="Z20" s="169">
        <v>1</v>
      </c>
      <c r="AA20" s="170">
        <v>0.13550135501355012</v>
      </c>
      <c r="AB20" s="169">
        <v>1</v>
      </c>
      <c r="AC20" s="169">
        <v>7</v>
      </c>
      <c r="AD20" s="170">
        <v>0.94850948509485089</v>
      </c>
      <c r="AE20" s="169">
        <v>8</v>
      </c>
      <c r="AF20" s="169">
        <v>0</v>
      </c>
      <c r="AG20" s="170">
        <v>0</v>
      </c>
      <c r="AH20" s="169">
        <v>0</v>
      </c>
      <c r="AI20" s="169">
        <v>1</v>
      </c>
      <c r="AJ20" s="170">
        <v>0.13550135501355012</v>
      </c>
      <c r="AK20" s="169">
        <v>1</v>
      </c>
      <c r="AL20" s="169">
        <v>0</v>
      </c>
      <c r="AM20" s="170">
        <v>0</v>
      </c>
      <c r="AN20" s="169">
        <v>0</v>
      </c>
      <c r="AO20" s="159" t="s">
        <v>29</v>
      </c>
      <c r="AP20" s="169">
        <v>9</v>
      </c>
      <c r="AQ20" s="170">
        <v>1.2195121951219512</v>
      </c>
      <c r="AR20" s="169">
        <v>9</v>
      </c>
      <c r="AS20" s="169">
        <v>0</v>
      </c>
      <c r="AT20" s="170">
        <v>0</v>
      </c>
      <c r="AU20" s="169">
        <v>0</v>
      </c>
      <c r="AV20" s="169">
        <v>0</v>
      </c>
      <c r="AW20" s="170">
        <v>0</v>
      </c>
      <c r="AX20" s="169">
        <v>0</v>
      </c>
      <c r="AY20" s="169">
        <v>0</v>
      </c>
      <c r="AZ20" s="170">
        <v>0</v>
      </c>
      <c r="BA20" s="169">
        <v>0</v>
      </c>
      <c r="BB20" s="169">
        <v>0</v>
      </c>
      <c r="BC20" s="170">
        <v>0</v>
      </c>
      <c r="BD20" s="169">
        <v>0</v>
      </c>
      <c r="BE20" s="169">
        <v>0</v>
      </c>
      <c r="BF20" s="170">
        <v>0</v>
      </c>
      <c r="BG20" s="169">
        <v>0</v>
      </c>
    </row>
    <row r="21" spans="1:59" s="115" customFormat="1" ht="18" customHeight="1" x14ac:dyDescent="0.3">
      <c r="A21" s="159" t="s">
        <v>30</v>
      </c>
      <c r="B21" s="169">
        <v>77</v>
      </c>
      <c r="C21" s="169">
        <v>47</v>
      </c>
      <c r="D21" s="169">
        <v>0</v>
      </c>
      <c r="E21" s="170">
        <v>0</v>
      </c>
      <c r="F21" s="169">
        <v>0</v>
      </c>
      <c r="G21" s="169">
        <v>0</v>
      </c>
      <c r="H21" s="170">
        <v>0</v>
      </c>
      <c r="I21" s="169">
        <v>0</v>
      </c>
      <c r="J21" s="169">
        <v>18</v>
      </c>
      <c r="K21" s="170">
        <v>23.376623376623375</v>
      </c>
      <c r="L21" s="169">
        <v>18</v>
      </c>
      <c r="M21" s="169">
        <v>16</v>
      </c>
      <c r="N21" s="170">
        <v>20.779220779220779</v>
      </c>
      <c r="O21" s="169">
        <v>16</v>
      </c>
      <c r="P21" s="169">
        <v>9</v>
      </c>
      <c r="Q21" s="170">
        <v>11.688311688311687</v>
      </c>
      <c r="R21" s="169">
        <v>10</v>
      </c>
      <c r="S21" s="169">
        <v>2</v>
      </c>
      <c r="T21" s="170">
        <v>2.5974025974025974</v>
      </c>
      <c r="U21" s="169">
        <v>2</v>
      </c>
      <c r="V21" s="159" t="s">
        <v>30</v>
      </c>
      <c r="W21" s="169">
        <v>0</v>
      </c>
      <c r="X21" s="170">
        <v>0</v>
      </c>
      <c r="Y21" s="169">
        <v>0</v>
      </c>
      <c r="Z21" s="169">
        <v>0</v>
      </c>
      <c r="AA21" s="170">
        <v>0</v>
      </c>
      <c r="AB21" s="169">
        <v>0</v>
      </c>
      <c r="AC21" s="169">
        <v>0</v>
      </c>
      <c r="AD21" s="170">
        <v>0</v>
      </c>
      <c r="AE21" s="169">
        <v>0</v>
      </c>
      <c r="AF21" s="169">
        <v>0</v>
      </c>
      <c r="AG21" s="170">
        <v>0</v>
      </c>
      <c r="AH21" s="169">
        <v>0</v>
      </c>
      <c r="AI21" s="169">
        <v>0</v>
      </c>
      <c r="AJ21" s="170">
        <v>0</v>
      </c>
      <c r="AK21" s="169">
        <v>0</v>
      </c>
      <c r="AL21" s="169">
        <v>0</v>
      </c>
      <c r="AM21" s="170">
        <v>0</v>
      </c>
      <c r="AN21" s="169">
        <v>0</v>
      </c>
      <c r="AO21" s="159" t="s">
        <v>30</v>
      </c>
      <c r="AP21" s="169">
        <v>1</v>
      </c>
      <c r="AQ21" s="170">
        <v>1.2987012987012987</v>
      </c>
      <c r="AR21" s="169">
        <v>1</v>
      </c>
      <c r="AS21" s="169">
        <v>0</v>
      </c>
      <c r="AT21" s="170">
        <v>0</v>
      </c>
      <c r="AU21" s="169">
        <v>0</v>
      </c>
      <c r="AV21" s="169">
        <v>0</v>
      </c>
      <c r="AW21" s="170">
        <v>0</v>
      </c>
      <c r="AX21" s="169">
        <v>0</v>
      </c>
      <c r="AY21" s="169">
        <v>0</v>
      </c>
      <c r="AZ21" s="170">
        <v>0</v>
      </c>
      <c r="BA21" s="169">
        <v>0</v>
      </c>
      <c r="BB21" s="169">
        <v>0</v>
      </c>
      <c r="BC21" s="170">
        <v>0</v>
      </c>
      <c r="BD21" s="169">
        <v>0</v>
      </c>
      <c r="BE21" s="169">
        <v>0</v>
      </c>
      <c r="BF21" s="170">
        <v>0</v>
      </c>
      <c r="BG21" s="169">
        <v>0</v>
      </c>
    </row>
    <row r="22" spans="1:59" s="115" customFormat="1" ht="18" customHeight="1" x14ac:dyDescent="0.3">
      <c r="A22" s="159" t="s">
        <v>31</v>
      </c>
      <c r="B22" s="169">
        <v>333</v>
      </c>
      <c r="C22" s="169">
        <v>98</v>
      </c>
      <c r="D22" s="169">
        <v>1</v>
      </c>
      <c r="E22" s="170">
        <v>0.3003003003003003</v>
      </c>
      <c r="F22" s="169">
        <v>1</v>
      </c>
      <c r="G22" s="169">
        <v>1</v>
      </c>
      <c r="H22" s="170">
        <v>0.3003003003003003</v>
      </c>
      <c r="I22" s="169">
        <v>1</v>
      </c>
      <c r="J22" s="169">
        <v>34</v>
      </c>
      <c r="K22" s="170">
        <v>10.21021021021021</v>
      </c>
      <c r="L22" s="169">
        <v>40</v>
      </c>
      <c r="M22" s="169">
        <v>15</v>
      </c>
      <c r="N22" s="170">
        <v>4.5045045045045047</v>
      </c>
      <c r="O22" s="169">
        <v>15</v>
      </c>
      <c r="P22" s="169">
        <v>29</v>
      </c>
      <c r="Q22" s="170">
        <v>8.7087087087087074</v>
      </c>
      <c r="R22" s="169">
        <v>39</v>
      </c>
      <c r="S22" s="169">
        <v>0</v>
      </c>
      <c r="T22" s="170">
        <v>0</v>
      </c>
      <c r="U22" s="169">
        <v>0</v>
      </c>
      <c r="V22" s="159" t="s">
        <v>31</v>
      </c>
      <c r="W22" s="169">
        <v>0</v>
      </c>
      <c r="X22" s="170">
        <v>0</v>
      </c>
      <c r="Y22" s="169">
        <v>0</v>
      </c>
      <c r="Z22" s="169">
        <v>0</v>
      </c>
      <c r="AA22" s="170">
        <v>0</v>
      </c>
      <c r="AB22" s="169">
        <v>0</v>
      </c>
      <c r="AC22" s="169">
        <v>1</v>
      </c>
      <c r="AD22" s="170">
        <v>0.3003003003003003</v>
      </c>
      <c r="AE22" s="169">
        <v>1</v>
      </c>
      <c r="AF22" s="169">
        <v>0</v>
      </c>
      <c r="AG22" s="170">
        <v>0</v>
      </c>
      <c r="AH22" s="169">
        <v>0</v>
      </c>
      <c r="AI22" s="169">
        <v>0</v>
      </c>
      <c r="AJ22" s="170">
        <v>0</v>
      </c>
      <c r="AK22" s="169">
        <v>0</v>
      </c>
      <c r="AL22" s="169">
        <v>0</v>
      </c>
      <c r="AM22" s="170">
        <v>0</v>
      </c>
      <c r="AN22" s="169">
        <v>0</v>
      </c>
      <c r="AO22" s="159" t="s">
        <v>31</v>
      </c>
      <c r="AP22" s="169">
        <v>1</v>
      </c>
      <c r="AQ22" s="170">
        <v>0.3003003003003003</v>
      </c>
      <c r="AR22" s="169">
        <v>1</v>
      </c>
      <c r="AS22" s="169">
        <v>0</v>
      </c>
      <c r="AT22" s="170">
        <v>0</v>
      </c>
      <c r="AU22" s="169">
        <v>0</v>
      </c>
      <c r="AV22" s="169">
        <v>0</v>
      </c>
      <c r="AW22" s="170">
        <v>0</v>
      </c>
      <c r="AX22" s="169">
        <v>0</v>
      </c>
      <c r="AY22" s="169">
        <v>0</v>
      </c>
      <c r="AZ22" s="170">
        <v>0</v>
      </c>
      <c r="BA22" s="169">
        <v>0</v>
      </c>
      <c r="BB22" s="169">
        <v>0</v>
      </c>
      <c r="BC22" s="170">
        <v>0</v>
      </c>
      <c r="BD22" s="169">
        <v>0</v>
      </c>
      <c r="BE22" s="169">
        <v>0</v>
      </c>
      <c r="BF22" s="170">
        <v>0</v>
      </c>
      <c r="BG22" s="169">
        <v>0</v>
      </c>
    </row>
    <row r="23" spans="1:59" s="115" customFormat="1" ht="18" customHeight="1" x14ac:dyDescent="0.3">
      <c r="A23" s="159" t="s">
        <v>32</v>
      </c>
      <c r="B23" s="169">
        <v>212</v>
      </c>
      <c r="C23" s="169">
        <v>15</v>
      </c>
      <c r="D23" s="169">
        <v>0</v>
      </c>
      <c r="E23" s="170">
        <v>0</v>
      </c>
      <c r="F23" s="169">
        <v>0</v>
      </c>
      <c r="G23" s="169">
        <v>0</v>
      </c>
      <c r="H23" s="170">
        <v>0</v>
      </c>
      <c r="I23" s="169">
        <v>0</v>
      </c>
      <c r="J23" s="169">
        <v>5</v>
      </c>
      <c r="K23" s="170">
        <v>2.358490566037736</v>
      </c>
      <c r="L23" s="169">
        <v>5</v>
      </c>
      <c r="M23" s="169">
        <v>2</v>
      </c>
      <c r="N23" s="170">
        <v>0.94339622641509435</v>
      </c>
      <c r="O23" s="169">
        <v>2</v>
      </c>
      <c r="P23" s="169">
        <v>2</v>
      </c>
      <c r="Q23" s="170">
        <v>0.94339622641509435</v>
      </c>
      <c r="R23" s="169">
        <v>3</v>
      </c>
      <c r="S23" s="169">
        <v>0</v>
      </c>
      <c r="T23" s="170">
        <v>0</v>
      </c>
      <c r="U23" s="169">
        <v>0</v>
      </c>
      <c r="V23" s="159" t="s">
        <v>32</v>
      </c>
      <c r="W23" s="169">
        <v>0</v>
      </c>
      <c r="X23" s="170">
        <v>0</v>
      </c>
      <c r="Y23" s="169">
        <v>0</v>
      </c>
      <c r="Z23" s="169">
        <v>0</v>
      </c>
      <c r="AA23" s="170">
        <v>0</v>
      </c>
      <c r="AB23" s="169">
        <v>0</v>
      </c>
      <c r="AC23" s="169">
        <v>0</v>
      </c>
      <c r="AD23" s="170">
        <v>0</v>
      </c>
      <c r="AE23" s="169">
        <v>0</v>
      </c>
      <c r="AF23" s="169">
        <v>0</v>
      </c>
      <c r="AG23" s="170">
        <v>0</v>
      </c>
      <c r="AH23" s="169">
        <v>0</v>
      </c>
      <c r="AI23" s="169">
        <v>0</v>
      </c>
      <c r="AJ23" s="170">
        <v>0</v>
      </c>
      <c r="AK23" s="169">
        <v>0</v>
      </c>
      <c r="AL23" s="169">
        <v>5</v>
      </c>
      <c r="AM23" s="170">
        <v>2.358490566037736</v>
      </c>
      <c r="AN23" s="169">
        <v>5</v>
      </c>
      <c r="AO23" s="159" t="s">
        <v>32</v>
      </c>
      <c r="AP23" s="169">
        <v>0</v>
      </c>
      <c r="AQ23" s="170">
        <v>0</v>
      </c>
      <c r="AR23" s="169">
        <v>0</v>
      </c>
      <c r="AS23" s="169">
        <v>0</v>
      </c>
      <c r="AT23" s="170">
        <v>0</v>
      </c>
      <c r="AU23" s="169">
        <v>0</v>
      </c>
      <c r="AV23" s="169">
        <v>0</v>
      </c>
      <c r="AW23" s="170">
        <v>0</v>
      </c>
      <c r="AX23" s="169">
        <v>0</v>
      </c>
      <c r="AY23" s="169">
        <v>0</v>
      </c>
      <c r="AZ23" s="170">
        <v>0</v>
      </c>
      <c r="BA23" s="169">
        <v>0</v>
      </c>
      <c r="BB23" s="169">
        <v>0</v>
      </c>
      <c r="BC23" s="170">
        <v>0</v>
      </c>
      <c r="BD23" s="169">
        <v>0</v>
      </c>
      <c r="BE23" s="169">
        <v>0</v>
      </c>
      <c r="BF23" s="170">
        <v>0</v>
      </c>
      <c r="BG23" s="169">
        <v>0</v>
      </c>
    </row>
    <row r="24" spans="1:59" s="115" customFormat="1" ht="18" customHeight="1" x14ac:dyDescent="0.3">
      <c r="A24" s="159" t="s">
        <v>33</v>
      </c>
      <c r="B24" s="169">
        <v>428</v>
      </c>
      <c r="C24" s="169">
        <v>79</v>
      </c>
      <c r="D24" s="169">
        <v>0</v>
      </c>
      <c r="E24" s="170">
        <v>0</v>
      </c>
      <c r="F24" s="169">
        <v>0</v>
      </c>
      <c r="G24" s="169">
        <v>0</v>
      </c>
      <c r="H24" s="170">
        <v>0</v>
      </c>
      <c r="I24" s="169">
        <v>0</v>
      </c>
      <c r="J24" s="169">
        <v>35</v>
      </c>
      <c r="K24" s="170">
        <v>8.1775700934579429</v>
      </c>
      <c r="L24" s="169">
        <v>37</v>
      </c>
      <c r="M24" s="169">
        <v>18</v>
      </c>
      <c r="N24" s="170">
        <v>4.2056074766355138</v>
      </c>
      <c r="O24" s="169">
        <v>18</v>
      </c>
      <c r="P24" s="169">
        <v>19</v>
      </c>
      <c r="Q24" s="170">
        <v>4.4392523364485976</v>
      </c>
      <c r="R24" s="169">
        <v>19</v>
      </c>
      <c r="S24" s="169">
        <v>0</v>
      </c>
      <c r="T24" s="170">
        <v>0</v>
      </c>
      <c r="U24" s="169">
        <v>0</v>
      </c>
      <c r="V24" s="159" t="s">
        <v>33</v>
      </c>
      <c r="W24" s="169">
        <v>0</v>
      </c>
      <c r="X24" s="170">
        <v>0</v>
      </c>
      <c r="Y24" s="169">
        <v>0</v>
      </c>
      <c r="Z24" s="169">
        <v>0</v>
      </c>
      <c r="AA24" s="170">
        <v>0</v>
      </c>
      <c r="AB24" s="169">
        <v>0</v>
      </c>
      <c r="AC24" s="169">
        <v>2</v>
      </c>
      <c r="AD24" s="170">
        <v>0.46728971962616817</v>
      </c>
      <c r="AE24" s="169">
        <v>2</v>
      </c>
      <c r="AF24" s="169">
        <v>0</v>
      </c>
      <c r="AG24" s="170">
        <v>0</v>
      </c>
      <c r="AH24" s="169">
        <v>0</v>
      </c>
      <c r="AI24" s="169">
        <v>0</v>
      </c>
      <c r="AJ24" s="170">
        <v>0</v>
      </c>
      <c r="AK24" s="169">
        <v>0</v>
      </c>
      <c r="AL24" s="169">
        <v>0</v>
      </c>
      <c r="AM24" s="170">
        <v>0</v>
      </c>
      <c r="AN24" s="169">
        <v>0</v>
      </c>
      <c r="AO24" s="159" t="s">
        <v>33</v>
      </c>
      <c r="AP24" s="169">
        <v>2</v>
      </c>
      <c r="AQ24" s="170">
        <v>0.46728971962616817</v>
      </c>
      <c r="AR24" s="169">
        <v>2</v>
      </c>
      <c r="AS24" s="169">
        <v>1</v>
      </c>
      <c r="AT24" s="170">
        <v>0.23364485981308408</v>
      </c>
      <c r="AU24" s="169">
        <v>1</v>
      </c>
      <c r="AV24" s="169">
        <v>0</v>
      </c>
      <c r="AW24" s="170">
        <v>0</v>
      </c>
      <c r="AX24" s="169">
        <v>0</v>
      </c>
      <c r="AY24" s="169">
        <v>0</v>
      </c>
      <c r="AZ24" s="170">
        <v>0</v>
      </c>
      <c r="BA24" s="169">
        <v>0</v>
      </c>
      <c r="BB24" s="169">
        <v>0</v>
      </c>
      <c r="BC24" s="170">
        <v>0</v>
      </c>
      <c r="BD24" s="169">
        <v>0</v>
      </c>
      <c r="BE24" s="169">
        <v>0</v>
      </c>
      <c r="BF24" s="170">
        <v>0</v>
      </c>
      <c r="BG24" s="169">
        <v>0</v>
      </c>
    </row>
    <row r="25" spans="1:59" s="115" customFormat="1" ht="18" customHeight="1" x14ac:dyDescent="0.3">
      <c r="A25" s="159" t="s">
        <v>34</v>
      </c>
      <c r="B25" s="169">
        <v>565</v>
      </c>
      <c r="C25" s="169">
        <v>57</v>
      </c>
      <c r="D25" s="169">
        <v>0</v>
      </c>
      <c r="E25" s="170">
        <v>0</v>
      </c>
      <c r="F25" s="169">
        <v>0</v>
      </c>
      <c r="G25" s="169">
        <v>0</v>
      </c>
      <c r="H25" s="170">
        <v>0</v>
      </c>
      <c r="I25" s="169">
        <v>0</v>
      </c>
      <c r="J25" s="169">
        <v>17</v>
      </c>
      <c r="K25" s="170">
        <v>3.0088495575221237</v>
      </c>
      <c r="L25" s="169">
        <v>22</v>
      </c>
      <c r="M25" s="169">
        <v>17</v>
      </c>
      <c r="N25" s="170">
        <v>3.0088495575221237</v>
      </c>
      <c r="O25" s="169">
        <v>21</v>
      </c>
      <c r="P25" s="169">
        <v>10</v>
      </c>
      <c r="Q25" s="170">
        <v>1.7699115044247788</v>
      </c>
      <c r="R25" s="169">
        <v>14</v>
      </c>
      <c r="S25" s="169">
        <v>0</v>
      </c>
      <c r="T25" s="170">
        <v>0</v>
      </c>
      <c r="U25" s="169">
        <v>0</v>
      </c>
      <c r="V25" s="159" t="s">
        <v>34</v>
      </c>
      <c r="W25" s="169">
        <v>0</v>
      </c>
      <c r="X25" s="170">
        <v>0</v>
      </c>
      <c r="Y25" s="169">
        <v>0</v>
      </c>
      <c r="Z25" s="169">
        <v>0</v>
      </c>
      <c r="AA25" s="170">
        <v>0</v>
      </c>
      <c r="AB25" s="169">
        <v>0</v>
      </c>
      <c r="AC25" s="169">
        <v>0</v>
      </c>
      <c r="AD25" s="170">
        <v>0</v>
      </c>
      <c r="AE25" s="169">
        <v>0</v>
      </c>
      <c r="AF25" s="169">
        <v>0</v>
      </c>
      <c r="AG25" s="170">
        <v>0</v>
      </c>
      <c r="AH25" s="169">
        <v>0</v>
      </c>
      <c r="AI25" s="169">
        <v>0</v>
      </c>
      <c r="AJ25" s="170">
        <v>0</v>
      </c>
      <c r="AK25" s="169">
        <v>0</v>
      </c>
      <c r="AL25" s="169">
        <v>0</v>
      </c>
      <c r="AM25" s="170">
        <v>0</v>
      </c>
      <c r="AN25" s="169">
        <v>0</v>
      </c>
      <c r="AO25" s="159" t="s">
        <v>34</v>
      </c>
      <c r="AP25" s="169">
        <v>0</v>
      </c>
      <c r="AQ25" s="170">
        <v>0</v>
      </c>
      <c r="AR25" s="169">
        <v>0</v>
      </c>
      <c r="AS25" s="169">
        <v>0</v>
      </c>
      <c r="AT25" s="170">
        <v>0</v>
      </c>
      <c r="AU25" s="169">
        <v>0</v>
      </c>
      <c r="AV25" s="169">
        <v>0</v>
      </c>
      <c r="AW25" s="170">
        <v>0</v>
      </c>
      <c r="AX25" s="169">
        <v>0</v>
      </c>
      <c r="AY25" s="169">
        <v>0</v>
      </c>
      <c r="AZ25" s="170">
        <v>0</v>
      </c>
      <c r="BA25" s="169">
        <v>0</v>
      </c>
      <c r="BB25" s="169">
        <v>0</v>
      </c>
      <c r="BC25" s="170">
        <v>0</v>
      </c>
      <c r="BD25" s="169">
        <v>0</v>
      </c>
      <c r="BE25" s="169">
        <v>0</v>
      </c>
      <c r="BF25" s="170">
        <v>0</v>
      </c>
      <c r="BG25" s="169">
        <v>0</v>
      </c>
    </row>
    <row r="26" spans="1:59" s="115" customFormat="1" ht="18" customHeight="1" x14ac:dyDescent="0.3">
      <c r="A26" s="159" t="s">
        <v>35</v>
      </c>
      <c r="B26" s="169">
        <v>697</v>
      </c>
      <c r="C26" s="169">
        <v>37</v>
      </c>
      <c r="D26" s="169">
        <v>0</v>
      </c>
      <c r="E26" s="170">
        <v>0</v>
      </c>
      <c r="F26" s="169">
        <v>0</v>
      </c>
      <c r="G26" s="169">
        <v>0</v>
      </c>
      <c r="H26" s="170">
        <v>0</v>
      </c>
      <c r="I26" s="169">
        <v>0</v>
      </c>
      <c r="J26" s="169">
        <v>14</v>
      </c>
      <c r="K26" s="170">
        <v>2.0086083213773311</v>
      </c>
      <c r="L26" s="169">
        <v>17</v>
      </c>
      <c r="M26" s="169">
        <v>5</v>
      </c>
      <c r="N26" s="170">
        <v>0.71736011477761841</v>
      </c>
      <c r="O26" s="169">
        <v>5</v>
      </c>
      <c r="P26" s="169">
        <v>11</v>
      </c>
      <c r="Q26" s="170">
        <v>1.5781922525107603</v>
      </c>
      <c r="R26" s="169">
        <v>14</v>
      </c>
      <c r="S26" s="169">
        <v>0</v>
      </c>
      <c r="T26" s="170">
        <v>0</v>
      </c>
      <c r="U26" s="169">
        <v>0</v>
      </c>
      <c r="V26" s="159" t="s">
        <v>35</v>
      </c>
      <c r="W26" s="169">
        <v>0</v>
      </c>
      <c r="X26" s="170">
        <v>0</v>
      </c>
      <c r="Y26" s="169">
        <v>0</v>
      </c>
      <c r="Z26" s="169">
        <v>0</v>
      </c>
      <c r="AA26" s="170">
        <v>0</v>
      </c>
      <c r="AB26" s="169">
        <v>0</v>
      </c>
      <c r="AC26" s="169">
        <v>0</v>
      </c>
      <c r="AD26" s="170">
        <v>0</v>
      </c>
      <c r="AE26" s="169">
        <v>0</v>
      </c>
      <c r="AF26" s="169">
        <v>0</v>
      </c>
      <c r="AG26" s="170">
        <v>0</v>
      </c>
      <c r="AH26" s="169">
        <v>0</v>
      </c>
      <c r="AI26" s="169">
        <v>0</v>
      </c>
      <c r="AJ26" s="170">
        <v>0</v>
      </c>
      <c r="AK26" s="169">
        <v>0</v>
      </c>
      <c r="AL26" s="169">
        <v>0</v>
      </c>
      <c r="AM26" s="170">
        <v>0</v>
      </c>
      <c r="AN26" s="169">
        <v>0</v>
      </c>
      <c r="AO26" s="159" t="s">
        <v>35</v>
      </c>
      <c r="AP26" s="169">
        <v>1</v>
      </c>
      <c r="AQ26" s="170">
        <v>0.14347202295552369</v>
      </c>
      <c r="AR26" s="169">
        <v>1</v>
      </c>
      <c r="AS26" s="169">
        <v>0</v>
      </c>
      <c r="AT26" s="170">
        <v>0</v>
      </c>
      <c r="AU26" s="169">
        <v>0</v>
      </c>
      <c r="AV26" s="169">
        <v>0</v>
      </c>
      <c r="AW26" s="170">
        <v>0</v>
      </c>
      <c r="AX26" s="169">
        <v>0</v>
      </c>
      <c r="AY26" s="169">
        <v>0</v>
      </c>
      <c r="AZ26" s="170">
        <v>0</v>
      </c>
      <c r="BA26" s="169">
        <v>0</v>
      </c>
      <c r="BB26" s="169">
        <v>0</v>
      </c>
      <c r="BC26" s="170">
        <v>0</v>
      </c>
      <c r="BD26" s="169">
        <v>0</v>
      </c>
      <c r="BE26" s="169">
        <v>0</v>
      </c>
      <c r="BF26" s="170">
        <v>0</v>
      </c>
      <c r="BG26" s="169">
        <v>0</v>
      </c>
    </row>
    <row r="27" spans="1:59" s="115" customFormat="1" ht="18" customHeight="1" x14ac:dyDescent="0.3">
      <c r="A27" s="159" t="s">
        <v>36</v>
      </c>
      <c r="B27" s="169">
        <v>104</v>
      </c>
      <c r="C27" s="169">
        <v>0</v>
      </c>
      <c r="D27" s="169">
        <v>0</v>
      </c>
      <c r="E27" s="170">
        <v>0</v>
      </c>
      <c r="F27" s="169">
        <v>0</v>
      </c>
      <c r="G27" s="169">
        <v>0</v>
      </c>
      <c r="H27" s="170">
        <v>0</v>
      </c>
      <c r="I27" s="169">
        <v>0</v>
      </c>
      <c r="J27" s="169">
        <v>0</v>
      </c>
      <c r="K27" s="170">
        <v>0</v>
      </c>
      <c r="L27" s="169">
        <v>0</v>
      </c>
      <c r="M27" s="169">
        <v>0</v>
      </c>
      <c r="N27" s="170">
        <v>0</v>
      </c>
      <c r="O27" s="169">
        <v>0</v>
      </c>
      <c r="P27" s="169">
        <v>0</v>
      </c>
      <c r="Q27" s="170">
        <v>0</v>
      </c>
      <c r="R27" s="169">
        <v>0</v>
      </c>
      <c r="S27" s="169">
        <v>0</v>
      </c>
      <c r="T27" s="170">
        <v>0</v>
      </c>
      <c r="U27" s="169">
        <v>0</v>
      </c>
      <c r="V27" s="159" t="s">
        <v>36</v>
      </c>
      <c r="W27" s="169">
        <v>0</v>
      </c>
      <c r="X27" s="170">
        <v>0</v>
      </c>
      <c r="Y27" s="169">
        <v>0</v>
      </c>
      <c r="Z27" s="169">
        <v>0</v>
      </c>
      <c r="AA27" s="170">
        <v>0</v>
      </c>
      <c r="AB27" s="169">
        <v>0</v>
      </c>
      <c r="AC27" s="169">
        <v>0</v>
      </c>
      <c r="AD27" s="170">
        <v>0</v>
      </c>
      <c r="AE27" s="169">
        <v>0</v>
      </c>
      <c r="AF27" s="169">
        <v>0</v>
      </c>
      <c r="AG27" s="170">
        <v>0</v>
      </c>
      <c r="AH27" s="169">
        <v>0</v>
      </c>
      <c r="AI27" s="169">
        <v>0</v>
      </c>
      <c r="AJ27" s="170">
        <v>0</v>
      </c>
      <c r="AK27" s="169">
        <v>0</v>
      </c>
      <c r="AL27" s="169">
        <v>0</v>
      </c>
      <c r="AM27" s="170">
        <v>0</v>
      </c>
      <c r="AN27" s="169">
        <v>0</v>
      </c>
      <c r="AO27" s="159" t="s">
        <v>36</v>
      </c>
      <c r="AP27" s="169">
        <v>0</v>
      </c>
      <c r="AQ27" s="170">
        <v>0</v>
      </c>
      <c r="AR27" s="169">
        <v>0</v>
      </c>
      <c r="AS27" s="169">
        <v>0</v>
      </c>
      <c r="AT27" s="170">
        <v>0</v>
      </c>
      <c r="AU27" s="169">
        <v>0</v>
      </c>
      <c r="AV27" s="169">
        <v>0</v>
      </c>
      <c r="AW27" s="170">
        <v>0</v>
      </c>
      <c r="AX27" s="169">
        <v>0</v>
      </c>
      <c r="AY27" s="169">
        <v>0</v>
      </c>
      <c r="AZ27" s="170">
        <v>0</v>
      </c>
      <c r="BA27" s="169">
        <v>0</v>
      </c>
      <c r="BB27" s="169">
        <v>0</v>
      </c>
      <c r="BC27" s="170">
        <v>0</v>
      </c>
      <c r="BD27" s="169">
        <v>0</v>
      </c>
      <c r="BE27" s="169">
        <v>0</v>
      </c>
      <c r="BF27" s="170">
        <v>0</v>
      </c>
      <c r="BG27" s="169">
        <v>0</v>
      </c>
    </row>
    <row r="28" spans="1:59" s="115" customFormat="1" ht="18" customHeight="1" x14ac:dyDescent="0.3">
      <c r="A28" s="159" t="s">
        <v>37</v>
      </c>
      <c r="B28" s="169">
        <v>114</v>
      </c>
      <c r="C28" s="169">
        <v>0</v>
      </c>
      <c r="D28" s="169">
        <v>0</v>
      </c>
      <c r="E28" s="170">
        <v>0</v>
      </c>
      <c r="F28" s="169">
        <v>0</v>
      </c>
      <c r="G28" s="169">
        <v>0</v>
      </c>
      <c r="H28" s="170">
        <v>0</v>
      </c>
      <c r="I28" s="169">
        <v>0</v>
      </c>
      <c r="J28" s="169">
        <v>0</v>
      </c>
      <c r="K28" s="170">
        <v>0</v>
      </c>
      <c r="L28" s="169">
        <v>0</v>
      </c>
      <c r="M28" s="169">
        <v>0</v>
      </c>
      <c r="N28" s="170">
        <v>0</v>
      </c>
      <c r="O28" s="169">
        <v>0</v>
      </c>
      <c r="P28" s="169">
        <v>0</v>
      </c>
      <c r="Q28" s="170">
        <v>0</v>
      </c>
      <c r="R28" s="169">
        <v>0</v>
      </c>
      <c r="S28" s="169">
        <v>0</v>
      </c>
      <c r="T28" s="170">
        <v>0</v>
      </c>
      <c r="U28" s="169">
        <v>0</v>
      </c>
      <c r="V28" s="159" t="s">
        <v>37</v>
      </c>
      <c r="W28" s="169">
        <v>0</v>
      </c>
      <c r="X28" s="170">
        <v>0</v>
      </c>
      <c r="Y28" s="169">
        <v>0</v>
      </c>
      <c r="Z28" s="169">
        <v>0</v>
      </c>
      <c r="AA28" s="170">
        <v>0</v>
      </c>
      <c r="AB28" s="169">
        <v>0</v>
      </c>
      <c r="AC28" s="169">
        <v>0</v>
      </c>
      <c r="AD28" s="170">
        <v>0</v>
      </c>
      <c r="AE28" s="169">
        <v>0</v>
      </c>
      <c r="AF28" s="169">
        <v>0</v>
      </c>
      <c r="AG28" s="170">
        <v>0</v>
      </c>
      <c r="AH28" s="169">
        <v>0</v>
      </c>
      <c r="AI28" s="169">
        <v>0</v>
      </c>
      <c r="AJ28" s="170">
        <v>0</v>
      </c>
      <c r="AK28" s="169">
        <v>0</v>
      </c>
      <c r="AL28" s="169">
        <v>0</v>
      </c>
      <c r="AM28" s="170">
        <v>0</v>
      </c>
      <c r="AN28" s="169">
        <v>0</v>
      </c>
      <c r="AO28" s="159" t="s">
        <v>37</v>
      </c>
      <c r="AP28" s="169">
        <v>0</v>
      </c>
      <c r="AQ28" s="170">
        <v>0</v>
      </c>
      <c r="AR28" s="169">
        <v>0</v>
      </c>
      <c r="AS28" s="169">
        <v>0</v>
      </c>
      <c r="AT28" s="170">
        <v>0</v>
      </c>
      <c r="AU28" s="169">
        <v>0</v>
      </c>
      <c r="AV28" s="169">
        <v>0</v>
      </c>
      <c r="AW28" s="170">
        <v>0</v>
      </c>
      <c r="AX28" s="169">
        <v>0</v>
      </c>
      <c r="AY28" s="169">
        <v>0</v>
      </c>
      <c r="AZ28" s="170">
        <v>0</v>
      </c>
      <c r="BA28" s="169">
        <v>0</v>
      </c>
      <c r="BB28" s="169">
        <v>0</v>
      </c>
      <c r="BC28" s="170">
        <v>0</v>
      </c>
      <c r="BD28" s="169">
        <v>0</v>
      </c>
      <c r="BE28" s="169">
        <v>0</v>
      </c>
      <c r="BF28" s="170">
        <v>0</v>
      </c>
      <c r="BG28" s="169">
        <v>0</v>
      </c>
    </row>
    <row r="29" spans="1:59" s="115" customFormat="1" ht="18" customHeight="1" x14ac:dyDescent="0.3">
      <c r="A29" s="160" t="s">
        <v>38</v>
      </c>
      <c r="B29" s="169">
        <v>146</v>
      </c>
      <c r="C29" s="169">
        <v>71</v>
      </c>
      <c r="D29" s="169">
        <v>0</v>
      </c>
      <c r="E29" s="170">
        <v>0</v>
      </c>
      <c r="F29" s="169">
        <v>0</v>
      </c>
      <c r="G29" s="169">
        <v>0</v>
      </c>
      <c r="H29" s="170">
        <v>0</v>
      </c>
      <c r="I29" s="169">
        <v>0</v>
      </c>
      <c r="J29" s="169">
        <v>36</v>
      </c>
      <c r="K29" s="170">
        <v>24.657534246575342</v>
      </c>
      <c r="L29" s="169">
        <v>44</v>
      </c>
      <c r="M29" s="169">
        <v>14</v>
      </c>
      <c r="N29" s="170">
        <v>9.5890410958904102</v>
      </c>
      <c r="O29" s="169">
        <v>15</v>
      </c>
      <c r="P29" s="169">
        <v>11</v>
      </c>
      <c r="Q29" s="170">
        <v>7.5342465753424657</v>
      </c>
      <c r="R29" s="169">
        <v>11</v>
      </c>
      <c r="S29" s="169">
        <v>0</v>
      </c>
      <c r="T29" s="170">
        <v>0</v>
      </c>
      <c r="U29" s="169">
        <v>0</v>
      </c>
      <c r="V29" s="160" t="s">
        <v>38</v>
      </c>
      <c r="W29" s="169">
        <v>0</v>
      </c>
      <c r="X29" s="170">
        <v>0</v>
      </c>
      <c r="Y29" s="169">
        <v>0</v>
      </c>
      <c r="Z29" s="169">
        <v>0</v>
      </c>
      <c r="AA29" s="170">
        <v>0</v>
      </c>
      <c r="AB29" s="169">
        <v>0</v>
      </c>
      <c r="AC29" s="169">
        <v>0</v>
      </c>
      <c r="AD29" s="170">
        <v>0</v>
      </c>
      <c r="AE29" s="169">
        <v>0</v>
      </c>
      <c r="AF29" s="169">
        <v>0</v>
      </c>
      <c r="AG29" s="170">
        <v>0</v>
      </c>
      <c r="AH29" s="169">
        <v>0</v>
      </c>
      <c r="AI29" s="169">
        <v>1</v>
      </c>
      <c r="AJ29" s="170">
        <v>0.68493150684931503</v>
      </c>
      <c r="AK29" s="169">
        <v>1</v>
      </c>
      <c r="AL29" s="169">
        <v>0</v>
      </c>
      <c r="AM29" s="170">
        <v>0</v>
      </c>
      <c r="AN29" s="169">
        <v>0</v>
      </c>
      <c r="AO29" s="160" t="s">
        <v>38</v>
      </c>
      <c r="AP29" s="169">
        <v>0</v>
      </c>
      <c r="AQ29" s="170">
        <v>0</v>
      </c>
      <c r="AR29" s="169">
        <v>0</v>
      </c>
      <c r="AS29" s="169">
        <v>0</v>
      </c>
      <c r="AT29" s="170">
        <v>0</v>
      </c>
      <c r="AU29" s="169">
        <v>0</v>
      </c>
      <c r="AV29" s="169">
        <v>0</v>
      </c>
      <c r="AW29" s="170">
        <v>0</v>
      </c>
      <c r="AX29" s="169">
        <v>0</v>
      </c>
      <c r="AY29" s="169">
        <v>0</v>
      </c>
      <c r="AZ29" s="170">
        <v>0</v>
      </c>
      <c r="BA29" s="169">
        <v>0</v>
      </c>
      <c r="BB29" s="169">
        <v>0</v>
      </c>
      <c r="BC29" s="170">
        <v>0</v>
      </c>
      <c r="BD29" s="169">
        <v>0</v>
      </c>
      <c r="BE29" s="169">
        <v>0</v>
      </c>
      <c r="BF29" s="170">
        <v>0</v>
      </c>
      <c r="BG29" s="169">
        <v>0</v>
      </c>
    </row>
    <row r="30" spans="1:59" s="115" customFormat="1" ht="18" customHeight="1" x14ac:dyDescent="0.3">
      <c r="A30" s="161" t="s">
        <v>39</v>
      </c>
      <c r="B30" s="169">
        <v>163</v>
      </c>
      <c r="C30" s="169">
        <v>89</v>
      </c>
      <c r="D30" s="169">
        <v>0</v>
      </c>
      <c r="E30" s="170">
        <v>0</v>
      </c>
      <c r="F30" s="169">
        <v>0</v>
      </c>
      <c r="G30" s="169">
        <v>1</v>
      </c>
      <c r="H30" s="170">
        <v>0.61349693251533743</v>
      </c>
      <c r="I30" s="169">
        <v>1</v>
      </c>
      <c r="J30" s="169">
        <v>35</v>
      </c>
      <c r="K30" s="170">
        <v>21.472392638036812</v>
      </c>
      <c r="L30" s="169">
        <v>35</v>
      </c>
      <c r="M30" s="169">
        <v>30</v>
      </c>
      <c r="N30" s="170">
        <v>18.404907975460123</v>
      </c>
      <c r="O30" s="169">
        <v>31</v>
      </c>
      <c r="P30" s="169">
        <v>18</v>
      </c>
      <c r="Q30" s="170">
        <v>11.042944785276074</v>
      </c>
      <c r="R30" s="169">
        <v>20</v>
      </c>
      <c r="S30" s="169">
        <v>0</v>
      </c>
      <c r="T30" s="170">
        <v>0</v>
      </c>
      <c r="U30" s="169">
        <v>0</v>
      </c>
      <c r="V30" s="161" t="s">
        <v>39</v>
      </c>
      <c r="W30" s="169">
        <v>0</v>
      </c>
      <c r="X30" s="170">
        <v>0</v>
      </c>
      <c r="Y30" s="169">
        <v>0</v>
      </c>
      <c r="Z30" s="169">
        <v>2</v>
      </c>
      <c r="AA30" s="170">
        <v>1.2269938650306749</v>
      </c>
      <c r="AB30" s="169">
        <v>2</v>
      </c>
      <c r="AC30" s="169">
        <v>0</v>
      </c>
      <c r="AD30" s="170">
        <v>0</v>
      </c>
      <c r="AE30" s="169">
        <v>0</v>
      </c>
      <c r="AF30" s="169">
        <v>0</v>
      </c>
      <c r="AG30" s="170">
        <v>0</v>
      </c>
      <c r="AH30" s="169">
        <v>0</v>
      </c>
      <c r="AI30" s="169">
        <v>0</v>
      </c>
      <c r="AJ30" s="170">
        <v>0</v>
      </c>
      <c r="AK30" s="169">
        <v>0</v>
      </c>
      <c r="AL30" s="169">
        <v>0</v>
      </c>
      <c r="AM30" s="170">
        <v>0</v>
      </c>
      <c r="AN30" s="169">
        <v>0</v>
      </c>
      <c r="AO30" s="161" t="s">
        <v>39</v>
      </c>
      <c r="AP30" s="169">
        <v>0</v>
      </c>
      <c r="AQ30" s="170">
        <v>0</v>
      </c>
      <c r="AR30" s="169">
        <v>0</v>
      </c>
      <c r="AS30" s="169">
        <v>0</v>
      </c>
      <c r="AT30" s="170">
        <v>0</v>
      </c>
      <c r="AU30" s="169">
        <v>0</v>
      </c>
      <c r="AV30" s="169">
        <v>0</v>
      </c>
      <c r="AW30" s="170">
        <v>0</v>
      </c>
      <c r="AX30" s="169">
        <v>0</v>
      </c>
      <c r="AY30" s="169">
        <v>0</v>
      </c>
      <c r="AZ30" s="170">
        <v>0</v>
      </c>
      <c r="BA30" s="169">
        <v>0</v>
      </c>
      <c r="BB30" s="169">
        <v>0</v>
      </c>
      <c r="BC30" s="170">
        <v>0</v>
      </c>
      <c r="BD30" s="169">
        <v>0</v>
      </c>
      <c r="BE30" s="169">
        <v>0</v>
      </c>
      <c r="BF30" s="170">
        <v>0</v>
      </c>
      <c r="BG30" s="169">
        <v>0</v>
      </c>
    </row>
    <row r="31" spans="1:59" s="115" customFormat="1" ht="18" customHeight="1" x14ac:dyDescent="0.3">
      <c r="A31" s="161" t="s">
        <v>40</v>
      </c>
      <c r="B31" s="169">
        <v>78</v>
      </c>
      <c r="C31" s="169">
        <v>61</v>
      </c>
      <c r="D31" s="169">
        <v>0</v>
      </c>
      <c r="E31" s="170">
        <v>0</v>
      </c>
      <c r="F31" s="169">
        <v>0</v>
      </c>
      <c r="G31" s="169">
        <v>1</v>
      </c>
      <c r="H31" s="170">
        <v>1.2820512820512819</v>
      </c>
      <c r="I31" s="169">
        <v>1</v>
      </c>
      <c r="J31" s="169">
        <v>23</v>
      </c>
      <c r="K31" s="170">
        <v>29.487179487179489</v>
      </c>
      <c r="L31" s="169">
        <v>25</v>
      </c>
      <c r="M31" s="169">
        <v>23</v>
      </c>
      <c r="N31" s="170">
        <v>29.487179487179489</v>
      </c>
      <c r="O31" s="169">
        <v>25</v>
      </c>
      <c r="P31" s="169">
        <v>5</v>
      </c>
      <c r="Q31" s="170">
        <v>6.4102564102564097</v>
      </c>
      <c r="R31" s="169">
        <v>7</v>
      </c>
      <c r="S31" s="169">
        <v>0</v>
      </c>
      <c r="T31" s="170">
        <v>0</v>
      </c>
      <c r="U31" s="169">
        <v>0</v>
      </c>
      <c r="V31" s="161" t="s">
        <v>40</v>
      </c>
      <c r="W31" s="169">
        <v>0</v>
      </c>
      <c r="X31" s="170">
        <v>0</v>
      </c>
      <c r="Y31" s="169">
        <v>0</v>
      </c>
      <c r="Z31" s="169">
        <v>0</v>
      </c>
      <c r="AA31" s="170">
        <v>0</v>
      </c>
      <c r="AB31" s="169">
        <v>0</v>
      </c>
      <c r="AC31" s="169">
        <v>2</v>
      </c>
      <c r="AD31" s="170">
        <v>2.5641025641025639</v>
      </c>
      <c r="AE31" s="169">
        <v>2</v>
      </c>
      <c r="AF31" s="169">
        <v>0</v>
      </c>
      <c r="AG31" s="170">
        <v>0</v>
      </c>
      <c r="AH31" s="169">
        <v>0</v>
      </c>
      <c r="AI31" s="169">
        <v>0</v>
      </c>
      <c r="AJ31" s="170">
        <v>0</v>
      </c>
      <c r="AK31" s="169">
        <v>0</v>
      </c>
      <c r="AL31" s="169">
        <v>0</v>
      </c>
      <c r="AM31" s="170">
        <v>0</v>
      </c>
      <c r="AN31" s="169">
        <v>0</v>
      </c>
      <c r="AO31" s="161" t="s">
        <v>40</v>
      </c>
      <c r="AP31" s="169">
        <v>0</v>
      </c>
      <c r="AQ31" s="170">
        <v>0</v>
      </c>
      <c r="AR31" s="169">
        <v>0</v>
      </c>
      <c r="AS31" s="169">
        <v>1</v>
      </c>
      <c r="AT31" s="170">
        <v>1.2820512820512819</v>
      </c>
      <c r="AU31" s="169">
        <v>1</v>
      </c>
      <c r="AV31" s="169">
        <v>0</v>
      </c>
      <c r="AW31" s="170">
        <v>0</v>
      </c>
      <c r="AX31" s="169">
        <v>0</v>
      </c>
      <c r="AY31" s="169">
        <v>0</v>
      </c>
      <c r="AZ31" s="170">
        <v>0</v>
      </c>
      <c r="BA31" s="169">
        <v>0</v>
      </c>
      <c r="BB31" s="169">
        <v>0</v>
      </c>
      <c r="BC31" s="170">
        <v>0</v>
      </c>
      <c r="BD31" s="169">
        <v>0</v>
      </c>
      <c r="BE31" s="169">
        <v>0</v>
      </c>
      <c r="BF31" s="170">
        <v>0</v>
      </c>
      <c r="BG31" s="169">
        <v>0</v>
      </c>
    </row>
    <row r="32" spans="1:59" s="115" customFormat="1" ht="18" customHeight="1" x14ac:dyDescent="0.3">
      <c r="A32" s="161" t="s">
        <v>41</v>
      </c>
      <c r="B32" s="169">
        <v>115</v>
      </c>
      <c r="C32" s="169">
        <v>64</v>
      </c>
      <c r="D32" s="169">
        <v>0</v>
      </c>
      <c r="E32" s="170">
        <v>0</v>
      </c>
      <c r="F32" s="169">
        <v>0</v>
      </c>
      <c r="G32" s="169">
        <v>1</v>
      </c>
      <c r="H32" s="170">
        <v>0.86956521739130432</v>
      </c>
      <c r="I32" s="169">
        <v>1</v>
      </c>
      <c r="J32" s="169">
        <v>28</v>
      </c>
      <c r="K32" s="170">
        <v>24.347826086956523</v>
      </c>
      <c r="L32" s="169">
        <v>31</v>
      </c>
      <c r="M32" s="169">
        <v>17</v>
      </c>
      <c r="N32" s="170">
        <v>14.782608695652174</v>
      </c>
      <c r="O32" s="169">
        <v>19</v>
      </c>
      <c r="P32" s="169">
        <v>10</v>
      </c>
      <c r="Q32" s="170">
        <v>8.695652173913043</v>
      </c>
      <c r="R32" s="169">
        <v>10</v>
      </c>
      <c r="S32" s="169">
        <v>0</v>
      </c>
      <c r="T32" s="170">
        <v>0</v>
      </c>
      <c r="U32" s="169">
        <v>0</v>
      </c>
      <c r="V32" s="161" t="s">
        <v>41</v>
      </c>
      <c r="W32" s="169">
        <v>0</v>
      </c>
      <c r="X32" s="170">
        <v>0</v>
      </c>
      <c r="Y32" s="169">
        <v>0</v>
      </c>
      <c r="Z32" s="169">
        <v>0</v>
      </c>
      <c r="AA32" s="170">
        <v>0</v>
      </c>
      <c r="AB32" s="169">
        <v>0</v>
      </c>
      <c r="AC32" s="169">
        <v>0</v>
      </c>
      <c r="AD32" s="170">
        <v>0</v>
      </c>
      <c r="AE32" s="169">
        <v>0</v>
      </c>
      <c r="AF32" s="169">
        <v>0</v>
      </c>
      <c r="AG32" s="170">
        <v>0</v>
      </c>
      <c r="AH32" s="169">
        <v>0</v>
      </c>
      <c r="AI32" s="169">
        <v>0</v>
      </c>
      <c r="AJ32" s="170">
        <v>0</v>
      </c>
      <c r="AK32" s="169">
        <v>0</v>
      </c>
      <c r="AL32" s="169">
        <v>1</v>
      </c>
      <c r="AM32" s="170">
        <v>0.86956521739130432</v>
      </c>
      <c r="AN32" s="169">
        <v>1</v>
      </c>
      <c r="AO32" s="161" t="s">
        <v>41</v>
      </c>
      <c r="AP32" s="169">
        <v>2</v>
      </c>
      <c r="AQ32" s="170">
        <v>1.7391304347826086</v>
      </c>
      <c r="AR32" s="169">
        <v>2</v>
      </c>
      <c r="AS32" s="169">
        <v>0</v>
      </c>
      <c r="AT32" s="170">
        <v>0</v>
      </c>
      <c r="AU32" s="169">
        <v>0</v>
      </c>
      <c r="AV32" s="169">
        <v>0</v>
      </c>
      <c r="AW32" s="170">
        <v>0</v>
      </c>
      <c r="AX32" s="169">
        <v>0</v>
      </c>
      <c r="AY32" s="169">
        <v>0</v>
      </c>
      <c r="AZ32" s="170">
        <v>0</v>
      </c>
      <c r="BA32" s="169">
        <v>0</v>
      </c>
      <c r="BB32" s="169">
        <v>0</v>
      </c>
      <c r="BC32" s="170">
        <v>0</v>
      </c>
      <c r="BD32" s="169">
        <v>0</v>
      </c>
      <c r="BE32" s="169">
        <v>0</v>
      </c>
      <c r="BF32" s="170">
        <v>0</v>
      </c>
      <c r="BG32" s="169">
        <v>0</v>
      </c>
    </row>
    <row r="33" spans="1:59" s="115" customFormat="1" ht="18" customHeight="1" x14ac:dyDescent="0.3">
      <c r="A33" s="161" t="s">
        <v>42</v>
      </c>
      <c r="B33" s="169">
        <v>1151</v>
      </c>
      <c r="C33" s="169">
        <v>503</v>
      </c>
      <c r="D33" s="169">
        <v>1</v>
      </c>
      <c r="E33" s="170">
        <v>8.6880973066898348E-2</v>
      </c>
      <c r="F33" s="169">
        <v>1</v>
      </c>
      <c r="G33" s="169">
        <v>0</v>
      </c>
      <c r="H33" s="170">
        <v>0</v>
      </c>
      <c r="I33" s="169">
        <v>0</v>
      </c>
      <c r="J33" s="169">
        <v>122</v>
      </c>
      <c r="K33" s="170">
        <v>10.599478714161599</v>
      </c>
      <c r="L33" s="169">
        <v>168</v>
      </c>
      <c r="M33" s="169">
        <v>98</v>
      </c>
      <c r="N33" s="170">
        <v>8.5143353605560392</v>
      </c>
      <c r="O33" s="169">
        <v>112</v>
      </c>
      <c r="P33" s="169">
        <v>95</v>
      </c>
      <c r="Q33" s="170">
        <v>8.2536924413553425</v>
      </c>
      <c r="R33" s="169">
        <v>105</v>
      </c>
      <c r="S33" s="169">
        <v>1</v>
      </c>
      <c r="T33" s="170">
        <v>8.6880973066898348E-2</v>
      </c>
      <c r="U33" s="169">
        <v>1</v>
      </c>
      <c r="V33" s="161" t="s">
        <v>42</v>
      </c>
      <c r="W33" s="169">
        <v>0</v>
      </c>
      <c r="X33" s="170">
        <v>0</v>
      </c>
      <c r="Y33" s="169">
        <v>0</v>
      </c>
      <c r="Z33" s="169">
        <v>0</v>
      </c>
      <c r="AA33" s="170">
        <v>0</v>
      </c>
      <c r="AB33" s="169">
        <v>0</v>
      </c>
      <c r="AC33" s="169">
        <v>0</v>
      </c>
      <c r="AD33" s="170">
        <v>0</v>
      </c>
      <c r="AE33" s="169">
        <v>0</v>
      </c>
      <c r="AF33" s="171">
        <v>0</v>
      </c>
      <c r="AG33" s="170">
        <v>0</v>
      </c>
      <c r="AH33" s="171">
        <v>0</v>
      </c>
      <c r="AI33" s="169">
        <v>27</v>
      </c>
      <c r="AJ33" s="170">
        <v>2.3457862728062553</v>
      </c>
      <c r="AK33" s="169">
        <v>27</v>
      </c>
      <c r="AL33" s="169">
        <v>62</v>
      </c>
      <c r="AM33" s="170">
        <v>5.3866203301476974</v>
      </c>
      <c r="AN33" s="169">
        <v>62</v>
      </c>
      <c r="AO33" s="161" t="s">
        <v>42</v>
      </c>
      <c r="AP33" s="169">
        <v>6</v>
      </c>
      <c r="AQ33" s="170">
        <v>0.52128583840139009</v>
      </c>
      <c r="AR33" s="169">
        <v>6</v>
      </c>
      <c r="AS33" s="169">
        <v>0</v>
      </c>
      <c r="AT33" s="170">
        <v>0</v>
      </c>
      <c r="AU33" s="169">
        <v>0</v>
      </c>
      <c r="AV33" s="169">
        <v>0</v>
      </c>
      <c r="AW33" s="170">
        <v>0</v>
      </c>
      <c r="AX33" s="169">
        <v>0</v>
      </c>
      <c r="AY33" s="169">
        <v>12</v>
      </c>
      <c r="AZ33" s="170">
        <v>1.0425716768027802</v>
      </c>
      <c r="BA33" s="169">
        <v>12</v>
      </c>
      <c r="BB33" s="169">
        <v>9</v>
      </c>
      <c r="BC33" s="170">
        <v>0.78192875760208524</v>
      </c>
      <c r="BD33" s="169">
        <v>9</v>
      </c>
      <c r="BE33" s="169">
        <v>0</v>
      </c>
      <c r="BF33" s="170">
        <v>0</v>
      </c>
      <c r="BG33" s="169">
        <v>0</v>
      </c>
    </row>
    <row r="34" spans="1:59" s="115" customFormat="1" ht="18" customHeight="1" x14ac:dyDescent="0.3">
      <c r="A34" s="161" t="s">
        <v>43</v>
      </c>
      <c r="B34" s="169">
        <v>1405</v>
      </c>
      <c r="C34" s="169">
        <v>169</v>
      </c>
      <c r="D34" s="169">
        <v>1</v>
      </c>
      <c r="E34" s="170">
        <v>7.1174377224199295E-2</v>
      </c>
      <c r="F34" s="169">
        <v>1</v>
      </c>
      <c r="G34" s="169">
        <v>0</v>
      </c>
      <c r="H34" s="170">
        <v>0</v>
      </c>
      <c r="I34" s="169">
        <v>0</v>
      </c>
      <c r="J34" s="169">
        <v>58</v>
      </c>
      <c r="K34" s="170">
        <v>4.1281138790035588</v>
      </c>
      <c r="L34" s="169">
        <v>59</v>
      </c>
      <c r="M34" s="169">
        <v>59</v>
      </c>
      <c r="N34" s="170">
        <v>4.1992882562277583</v>
      </c>
      <c r="O34" s="169">
        <v>59</v>
      </c>
      <c r="P34" s="169">
        <v>41</v>
      </c>
      <c r="Q34" s="170">
        <v>2.9181494661921707</v>
      </c>
      <c r="R34" s="169">
        <v>42</v>
      </c>
      <c r="S34" s="169">
        <v>0</v>
      </c>
      <c r="T34" s="170">
        <v>0</v>
      </c>
      <c r="U34" s="169">
        <v>0</v>
      </c>
      <c r="V34" s="161" t="s">
        <v>43</v>
      </c>
      <c r="W34" s="169">
        <v>0</v>
      </c>
      <c r="X34" s="170">
        <v>0</v>
      </c>
      <c r="Y34" s="169">
        <v>0</v>
      </c>
      <c r="Z34" s="169">
        <v>0</v>
      </c>
      <c r="AA34" s="170">
        <v>0</v>
      </c>
      <c r="AB34" s="169">
        <v>0</v>
      </c>
      <c r="AC34" s="169">
        <v>0</v>
      </c>
      <c r="AD34" s="170">
        <v>0</v>
      </c>
      <c r="AE34" s="169">
        <v>0</v>
      </c>
      <c r="AF34" s="171">
        <v>0</v>
      </c>
      <c r="AG34" s="170">
        <v>0</v>
      </c>
      <c r="AH34" s="171">
        <v>0</v>
      </c>
      <c r="AI34" s="169">
        <v>5</v>
      </c>
      <c r="AJ34" s="170">
        <v>0.35587188612099641</v>
      </c>
      <c r="AK34" s="169">
        <v>5</v>
      </c>
      <c r="AL34" s="169">
        <v>0</v>
      </c>
      <c r="AM34" s="170">
        <v>0</v>
      </c>
      <c r="AN34" s="169">
        <v>0</v>
      </c>
      <c r="AO34" s="161" t="s">
        <v>43</v>
      </c>
      <c r="AP34" s="169">
        <v>3</v>
      </c>
      <c r="AQ34" s="170">
        <v>0.21352313167259787</v>
      </c>
      <c r="AR34" s="169">
        <v>3</v>
      </c>
      <c r="AS34" s="169">
        <v>0</v>
      </c>
      <c r="AT34" s="170">
        <v>0</v>
      </c>
      <c r="AU34" s="169">
        <v>0</v>
      </c>
      <c r="AV34" s="169">
        <v>0</v>
      </c>
      <c r="AW34" s="170">
        <v>0</v>
      </c>
      <c r="AX34" s="169">
        <v>0</v>
      </c>
      <c r="AY34" s="169">
        <v>0</v>
      </c>
      <c r="AZ34" s="170">
        <v>0</v>
      </c>
      <c r="BA34" s="169">
        <v>0</v>
      </c>
      <c r="BB34" s="169">
        <v>0</v>
      </c>
      <c r="BC34" s="170">
        <v>0</v>
      </c>
      <c r="BD34" s="169">
        <v>0</v>
      </c>
      <c r="BE34" s="169">
        <v>0</v>
      </c>
      <c r="BF34" s="170">
        <v>0</v>
      </c>
      <c r="BG34" s="169">
        <v>0</v>
      </c>
    </row>
    <row r="35" spans="1:59" s="115" customFormat="1" ht="18" customHeight="1" thickBot="1" x14ac:dyDescent="0.35">
      <c r="A35" s="161" t="s">
        <v>44</v>
      </c>
      <c r="B35" s="169">
        <v>1798</v>
      </c>
      <c r="C35" s="169">
        <v>296</v>
      </c>
      <c r="D35" s="169">
        <v>0</v>
      </c>
      <c r="E35" s="170">
        <v>0</v>
      </c>
      <c r="F35" s="169">
        <v>0</v>
      </c>
      <c r="G35" s="169">
        <v>0</v>
      </c>
      <c r="H35" s="170">
        <v>0</v>
      </c>
      <c r="I35" s="169">
        <v>0</v>
      </c>
      <c r="J35" s="169">
        <v>66</v>
      </c>
      <c r="K35" s="170">
        <v>3.6707452725250276</v>
      </c>
      <c r="L35" s="169">
        <v>66</v>
      </c>
      <c r="M35" s="169">
        <v>94</v>
      </c>
      <c r="N35" s="170">
        <v>5.2280311457174644</v>
      </c>
      <c r="O35" s="169">
        <v>98</v>
      </c>
      <c r="P35" s="169">
        <v>106</v>
      </c>
      <c r="Q35" s="170">
        <v>5.8954393770856504</v>
      </c>
      <c r="R35" s="169">
        <v>108</v>
      </c>
      <c r="S35" s="169">
        <v>3</v>
      </c>
      <c r="T35" s="170">
        <v>0.16685205784204674</v>
      </c>
      <c r="U35" s="169">
        <v>3</v>
      </c>
      <c r="V35" s="161" t="s">
        <v>44</v>
      </c>
      <c r="W35" s="169">
        <v>0</v>
      </c>
      <c r="X35" s="170">
        <v>0</v>
      </c>
      <c r="Y35" s="169">
        <v>0</v>
      </c>
      <c r="Z35" s="169">
        <v>0</v>
      </c>
      <c r="AA35" s="170">
        <v>0</v>
      </c>
      <c r="AB35" s="169">
        <v>0</v>
      </c>
      <c r="AC35" s="169">
        <v>0</v>
      </c>
      <c r="AD35" s="170">
        <v>0</v>
      </c>
      <c r="AE35" s="169">
        <v>0</v>
      </c>
      <c r="AF35" s="172">
        <v>0</v>
      </c>
      <c r="AG35" s="173">
        <v>0</v>
      </c>
      <c r="AH35" s="172">
        <v>0</v>
      </c>
      <c r="AI35" s="169">
        <v>18</v>
      </c>
      <c r="AJ35" s="170">
        <v>1.0011123470522802</v>
      </c>
      <c r="AK35" s="169">
        <v>18</v>
      </c>
      <c r="AL35" s="169">
        <v>0</v>
      </c>
      <c r="AM35" s="170">
        <v>0</v>
      </c>
      <c r="AN35" s="169">
        <v>0</v>
      </c>
      <c r="AO35" s="161" t="s">
        <v>44</v>
      </c>
      <c r="AP35" s="169">
        <v>2</v>
      </c>
      <c r="AQ35" s="170">
        <v>0.11123470522803114</v>
      </c>
      <c r="AR35" s="169">
        <v>2</v>
      </c>
      <c r="AS35" s="169">
        <v>0</v>
      </c>
      <c r="AT35" s="170">
        <v>0</v>
      </c>
      <c r="AU35" s="169">
        <v>0</v>
      </c>
      <c r="AV35" s="169">
        <v>0</v>
      </c>
      <c r="AW35" s="170">
        <v>0</v>
      </c>
      <c r="AX35" s="169">
        <v>0</v>
      </c>
      <c r="AY35" s="169">
        <v>1</v>
      </c>
      <c r="AZ35" s="170">
        <v>5.5617352614015569E-2</v>
      </c>
      <c r="BA35" s="169">
        <v>1</v>
      </c>
      <c r="BB35" s="169">
        <v>0</v>
      </c>
      <c r="BC35" s="170">
        <v>0</v>
      </c>
      <c r="BD35" s="169">
        <v>0</v>
      </c>
      <c r="BE35" s="169">
        <v>0</v>
      </c>
      <c r="BF35" s="170">
        <v>0</v>
      </c>
      <c r="BG35" s="169">
        <v>0</v>
      </c>
    </row>
    <row r="36" spans="1:59" s="115" customFormat="1" ht="14.25" customHeight="1" x14ac:dyDescent="0.25">
      <c r="A36" s="162" t="s">
        <v>637</v>
      </c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62"/>
      <c r="W36" s="135"/>
      <c r="X36" s="135"/>
      <c r="Y36" s="135"/>
      <c r="Z36" s="135"/>
      <c r="AA36" s="135"/>
      <c r="AB36" s="135"/>
      <c r="AC36" s="135"/>
      <c r="AD36" s="174"/>
      <c r="AE36" s="135"/>
      <c r="AF36" s="100"/>
      <c r="AG36" s="175"/>
      <c r="AH36" s="100"/>
      <c r="AI36" s="135"/>
      <c r="AJ36" s="135"/>
      <c r="AK36" s="135"/>
      <c r="AL36" s="135"/>
      <c r="AM36" s="135"/>
      <c r="AN36" s="135"/>
      <c r="AO36" s="162"/>
      <c r="AP36" s="137"/>
      <c r="AQ36" s="137"/>
      <c r="AR36" s="137"/>
      <c r="AS36" s="135"/>
      <c r="AT36" s="135"/>
      <c r="AU36" s="135"/>
      <c r="AV36" s="135"/>
      <c r="AW36" s="135"/>
      <c r="AX36" s="135"/>
      <c r="AY36" s="135"/>
      <c r="AZ36" s="135"/>
      <c r="BA36" s="135"/>
      <c r="BB36" s="135"/>
      <c r="BC36" s="135"/>
      <c r="BD36" s="135"/>
      <c r="BE36" s="135"/>
      <c r="BF36" s="135"/>
      <c r="BG36" s="135"/>
    </row>
    <row r="37" spans="1:59" s="115" customFormat="1" ht="23.55" customHeight="1" x14ac:dyDescent="0.25">
      <c r="A37" s="176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76"/>
      <c r="W37" s="100"/>
      <c r="X37" s="100"/>
      <c r="Y37" s="100"/>
      <c r="Z37" s="100"/>
      <c r="AA37" s="100"/>
      <c r="AB37" s="100"/>
      <c r="AC37" s="100"/>
      <c r="AD37" s="175"/>
      <c r="AE37" s="100"/>
      <c r="AF37" s="100"/>
      <c r="AG37" s="175"/>
      <c r="AH37" s="100"/>
      <c r="AI37" s="100"/>
      <c r="AJ37" s="100"/>
      <c r="AK37" s="100"/>
      <c r="AL37" s="100"/>
      <c r="AM37" s="100"/>
      <c r="AN37" s="100"/>
      <c r="AO37" s="176"/>
      <c r="AP37" s="138"/>
      <c r="AQ37" s="138"/>
      <c r="AR37" s="138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  <c r="BC37" s="100"/>
      <c r="BD37" s="100"/>
      <c r="BE37" s="100"/>
      <c r="BF37" s="100"/>
      <c r="BG37" s="100"/>
    </row>
    <row r="38" spans="1:59" s="115" customFormat="1" ht="27.75" customHeight="1" x14ac:dyDescent="0.25"/>
    <row r="39" spans="1:59" s="139" customFormat="1" ht="13.5" customHeight="1" x14ac:dyDescent="0.3">
      <c r="A39" s="514">
        <v>114</v>
      </c>
      <c r="B39" s="514"/>
      <c r="C39" s="514"/>
      <c r="D39" s="514"/>
      <c r="E39" s="514"/>
      <c r="F39" s="514"/>
      <c r="G39" s="514"/>
      <c r="H39" s="514"/>
      <c r="I39" s="514"/>
      <c r="J39" s="514">
        <v>115</v>
      </c>
      <c r="K39" s="514"/>
      <c r="L39" s="514"/>
      <c r="M39" s="514"/>
      <c r="N39" s="514"/>
      <c r="O39" s="514"/>
      <c r="P39" s="514"/>
      <c r="Q39" s="514"/>
      <c r="R39" s="514"/>
      <c r="S39" s="514"/>
      <c r="T39" s="514"/>
      <c r="U39" s="514"/>
      <c r="V39" s="514">
        <v>116</v>
      </c>
      <c r="W39" s="514"/>
      <c r="X39" s="514"/>
      <c r="Y39" s="514"/>
      <c r="Z39" s="514"/>
      <c r="AA39" s="514"/>
      <c r="AB39" s="514"/>
      <c r="AC39" s="514"/>
      <c r="AD39" s="514"/>
      <c r="AE39" s="514"/>
      <c r="AF39" s="514">
        <v>117</v>
      </c>
      <c r="AG39" s="514"/>
      <c r="AH39" s="514"/>
      <c r="AI39" s="514"/>
      <c r="AJ39" s="514"/>
      <c r="AK39" s="514"/>
      <c r="AL39" s="514"/>
      <c r="AM39" s="514"/>
      <c r="AN39" s="514"/>
      <c r="AO39" s="514">
        <v>118</v>
      </c>
      <c r="AP39" s="544"/>
      <c r="AQ39" s="544"/>
      <c r="AR39" s="544"/>
      <c r="AS39" s="544"/>
      <c r="AT39" s="544"/>
      <c r="AU39" s="544"/>
      <c r="AV39" s="544"/>
      <c r="AW39" s="544"/>
      <c r="AX39" s="544"/>
      <c r="AY39" s="514">
        <v>119</v>
      </c>
      <c r="AZ39" s="514"/>
      <c r="BA39" s="514"/>
      <c r="BB39" s="514"/>
      <c r="BC39" s="514"/>
      <c r="BD39" s="514"/>
      <c r="BE39" s="514"/>
      <c r="BF39" s="544"/>
      <c r="BG39" s="544"/>
    </row>
  </sheetData>
  <mergeCells count="45">
    <mergeCell ref="AY39:BG39"/>
    <mergeCell ref="AL4:AN4"/>
    <mergeCell ref="A39:I39"/>
    <mergeCell ref="J39:U39"/>
    <mergeCell ref="V39:AE39"/>
    <mergeCell ref="AF39:AN39"/>
    <mergeCell ref="AO39:AX39"/>
    <mergeCell ref="AY3:BA4"/>
    <mergeCell ref="BB3:BD4"/>
    <mergeCell ref="BE3:BG4"/>
    <mergeCell ref="D4:F4"/>
    <mergeCell ref="G4:I4"/>
    <mergeCell ref="J4:L4"/>
    <mergeCell ref="M4:O4"/>
    <mergeCell ref="P4:R4"/>
    <mergeCell ref="S4:U4"/>
    <mergeCell ref="AS3:AU4"/>
    <mergeCell ref="AV3:AX4"/>
    <mergeCell ref="Z4:AB4"/>
    <mergeCell ref="AC4:AE4"/>
    <mergeCell ref="AF4:AH4"/>
    <mergeCell ref="AI4:AK4"/>
    <mergeCell ref="W3:AE3"/>
    <mergeCell ref="AF3:AN3"/>
    <mergeCell ref="AO3:AO5"/>
    <mergeCell ref="AP3:AR4"/>
    <mergeCell ref="V3:V5"/>
    <mergeCell ref="A2:I2"/>
    <mergeCell ref="J2:S2"/>
    <mergeCell ref="T2:U2"/>
    <mergeCell ref="V2:AE2"/>
    <mergeCell ref="A3:A5"/>
    <mergeCell ref="B3:B5"/>
    <mergeCell ref="C3:C5"/>
    <mergeCell ref="D3:I3"/>
    <mergeCell ref="J3:U3"/>
    <mergeCell ref="W4:Y4"/>
    <mergeCell ref="AL2:AN2"/>
    <mergeCell ref="BE2:BG2"/>
    <mergeCell ref="A1:I1"/>
    <mergeCell ref="J1:U1"/>
    <mergeCell ref="V1:AE1"/>
    <mergeCell ref="AF1:AN1"/>
    <mergeCell ref="AO1:AX1"/>
    <mergeCell ref="AY1:BG1"/>
  </mergeCells>
  <phoneticPr fontId="3" type="noConversion"/>
  <dataValidations count="1">
    <dataValidation type="whole" allowBlank="1" showInputMessage="1" showErrorMessage="1" errorTitle="嘿嘿！你粉混喔" error="數字必須素整數而且不得小於 0 也應該不會大於 50000000 吧" sqref="AK18:AL22 AK9:AL16 W9:W16 AX9:AY16 AN9:AN16 Y18:Z22 AB18:AC22 AE18:AF22 D18:D22 Y24:Z35 AB24:AC35 AU9:AV16 BD18:BE22 BD9:BE16 AN24:AN35 BA9:BB16 BD24:BE35 AX24:AY35 BA24:BB35 AH9:AI16 AH18:AI22 AH24:AI35 AU24:AV35 W24:W35 F18:G22 R9:S16 U24:U35 O9:P16 D9:D16 I9:J16 L24:M35 U9:U16 AE9:AF16 I24:J35 B9:B16 F24:G35 AU18:AV22 B24:B35 R18:S22 D24:D35 O24:P35 AX18:AY22 AN18:AN22 BA18:BB22 R24:S35 AE24:AF35 O18:P22 L9:M16 AK24:AL35 B18:B22 F9:G16 I18:J22 L18:M22 U18:U22 Y9:Z16 AB9:AC16 W18:W22 BG9:BG16 BG18:BG22 BG24:BG35 AR9:AS16 AR24:AS35 AR18:AS22 AP9:AP16 AP24:AP35 AP18:AP22" xr:uid="{0855633F-0F8E-4ED2-955F-DE55FC01DDD4}">
      <formula1>0</formula1>
      <formula2>50000000</formula2>
    </dataValidation>
  </dataValidations>
  <printOptions horizontalCentered="1" verticalCentered="1"/>
  <pageMargins left="0.15748031496062992" right="0.15748031496062992" top="0.15748031496062992" bottom="0.15748031496062992" header="0.15748031496062992" footer="0.15748031496062992"/>
  <pageSetup paperSize="9" fitToWidth="0" orientation="portrait" r:id="rId1"/>
  <headerFooter alignWithMargins="0"/>
  <colBreaks count="4" manualBreakCount="4">
    <brk id="9" max="1048575" man="1"/>
    <brk id="21" max="1048575" man="1"/>
    <brk id="31" max="1048575" man="1"/>
    <brk id="50" max="38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D9D02-4559-45F0-B0A9-43268D1F9481}">
  <sheetPr>
    <pageSetUpPr fitToPage="1"/>
  </sheetPr>
  <dimension ref="A1:BG38"/>
  <sheetViews>
    <sheetView view="pageBreakPreview" zoomScale="55" zoomScaleNormal="100" zoomScaleSheetLayoutView="55" workbookViewId="0">
      <selection activeCell="A8" sqref="A8"/>
    </sheetView>
  </sheetViews>
  <sheetFormatPr defaultColWidth="9" defaultRowHeight="16.2" x14ac:dyDescent="0.3"/>
  <cols>
    <col min="1" max="1" width="31.88671875" style="141" customWidth="1"/>
    <col min="2" max="2" width="11.44140625" style="141" customWidth="1"/>
    <col min="3" max="3" width="11" style="141" customWidth="1"/>
    <col min="4" max="4" width="5.33203125" style="141" customWidth="1"/>
    <col min="5" max="5" width="6.88671875" style="141" customWidth="1"/>
    <col min="6" max="6" width="4.77734375" style="141" customWidth="1"/>
    <col min="7" max="7" width="5.88671875" style="141" customWidth="1"/>
    <col min="8" max="8" width="7.5546875" style="141" customWidth="1"/>
    <col min="9" max="9" width="5.77734375" style="141" customWidth="1"/>
    <col min="10" max="10" width="9.21875" style="141" customWidth="1"/>
    <col min="11" max="11" width="7.88671875" style="141" customWidth="1"/>
    <col min="12" max="12" width="7.33203125" style="141" customWidth="1"/>
    <col min="13" max="13" width="7.109375" style="141" customWidth="1"/>
    <col min="14" max="14" width="7.21875" style="141" customWidth="1"/>
    <col min="15" max="15" width="8" style="141" customWidth="1"/>
    <col min="16" max="16" width="6.77734375" style="141" customWidth="1"/>
    <col min="17" max="17" width="7.21875" style="141" customWidth="1"/>
    <col min="18" max="18" width="7.88671875" style="141" customWidth="1"/>
    <col min="19" max="20" width="6.77734375" style="141" customWidth="1"/>
    <col min="21" max="21" width="7.44140625" style="141" customWidth="1"/>
    <col min="22" max="22" width="31.21875" style="141" customWidth="1"/>
    <col min="23" max="23" width="6.109375" style="141" customWidth="1"/>
    <col min="24" max="24" width="6.6640625" style="141" customWidth="1"/>
    <col min="25" max="25" width="6.109375" style="141" customWidth="1"/>
    <col min="26" max="26" width="7" style="141" customWidth="1"/>
    <col min="27" max="28" width="6.109375" style="141" customWidth="1"/>
    <col min="29" max="29" width="6" style="141" customWidth="1"/>
    <col min="30" max="30" width="7.109375" style="141" customWidth="1"/>
    <col min="31" max="31" width="6.6640625" style="141" customWidth="1"/>
    <col min="32" max="40" width="10.109375" style="141" customWidth="1"/>
    <col min="41" max="41" width="28.5546875" style="141" customWidth="1"/>
    <col min="42" max="50" width="7" style="141" customWidth="1"/>
    <col min="51" max="59" width="10.21875" style="141" customWidth="1"/>
    <col min="60" max="16384" width="9" style="141"/>
  </cols>
  <sheetData>
    <row r="1" spans="1:59" ht="38.1" customHeight="1" x14ac:dyDescent="0.3">
      <c r="A1" s="618" t="s">
        <v>537</v>
      </c>
      <c r="B1" s="618"/>
      <c r="C1" s="618"/>
      <c r="D1" s="618"/>
      <c r="E1" s="618"/>
      <c r="F1" s="618"/>
      <c r="G1" s="618"/>
      <c r="H1" s="618"/>
      <c r="I1" s="618"/>
      <c r="J1" s="483" t="s">
        <v>538</v>
      </c>
      <c r="K1" s="483"/>
      <c r="L1" s="483"/>
      <c r="M1" s="483"/>
      <c r="N1" s="483"/>
      <c r="O1" s="483"/>
      <c r="P1" s="483"/>
      <c r="Q1" s="483"/>
      <c r="R1" s="483"/>
      <c r="S1" s="490"/>
      <c r="T1" s="490"/>
      <c r="U1" s="490"/>
      <c r="V1" s="618" t="s">
        <v>537</v>
      </c>
      <c r="W1" s="618"/>
      <c r="X1" s="618"/>
      <c r="Y1" s="618"/>
      <c r="Z1" s="618"/>
      <c r="AA1" s="618"/>
      <c r="AB1" s="618"/>
      <c r="AC1" s="618"/>
      <c r="AD1" s="618"/>
      <c r="AE1" s="618"/>
      <c r="AF1" s="483" t="s">
        <v>539</v>
      </c>
      <c r="AG1" s="483"/>
      <c r="AH1" s="483"/>
      <c r="AI1" s="483"/>
      <c r="AJ1" s="483"/>
      <c r="AK1" s="483"/>
      <c r="AL1" s="483"/>
      <c r="AM1" s="483"/>
      <c r="AN1" s="483"/>
      <c r="AO1" s="177"/>
      <c r="AP1" s="177"/>
      <c r="AQ1" s="177"/>
      <c r="AR1" s="177"/>
      <c r="AS1" s="177"/>
      <c r="AT1" s="177"/>
      <c r="AU1" s="177"/>
      <c r="AV1" s="177"/>
      <c r="AW1" s="177"/>
      <c r="AX1" s="178" t="s">
        <v>537</v>
      </c>
      <c r="AY1" s="179" t="s">
        <v>603</v>
      </c>
      <c r="AZ1" s="177"/>
      <c r="BA1" s="177"/>
      <c r="BB1" s="177"/>
      <c r="BC1" s="177"/>
      <c r="BD1" s="177"/>
      <c r="BE1" s="177"/>
      <c r="BF1" s="177"/>
      <c r="BG1" s="177"/>
    </row>
    <row r="2" spans="1:59" s="157" customFormat="1" ht="16.5" customHeight="1" thickBot="1" x14ac:dyDescent="0.3">
      <c r="A2" s="487" t="s">
        <v>52</v>
      </c>
      <c r="B2" s="487"/>
      <c r="C2" s="487"/>
      <c r="D2" s="487"/>
      <c r="E2" s="487"/>
      <c r="F2" s="487"/>
      <c r="G2" s="487"/>
      <c r="H2" s="487"/>
      <c r="I2" s="487"/>
      <c r="J2" s="345" t="s">
        <v>540</v>
      </c>
      <c r="K2" s="345"/>
      <c r="L2" s="345"/>
      <c r="M2" s="345"/>
      <c r="N2" s="345"/>
      <c r="O2" s="345"/>
      <c r="P2" s="345"/>
      <c r="Q2" s="345"/>
      <c r="R2" s="345"/>
      <c r="S2" s="345"/>
      <c r="T2" s="351" t="s">
        <v>530</v>
      </c>
      <c r="U2" s="351"/>
      <c r="V2" s="487" t="s">
        <v>52</v>
      </c>
      <c r="W2" s="487"/>
      <c r="X2" s="487"/>
      <c r="Y2" s="487"/>
      <c r="Z2" s="487"/>
      <c r="AA2" s="487"/>
      <c r="AB2" s="487"/>
      <c r="AC2" s="487"/>
      <c r="AD2" s="487"/>
      <c r="AE2" s="487"/>
      <c r="AF2" s="113" t="s">
        <v>541</v>
      </c>
      <c r="AG2" s="113"/>
      <c r="AH2" s="113"/>
      <c r="AI2" s="113"/>
      <c r="AJ2" s="113"/>
      <c r="AK2" s="113"/>
      <c r="AL2" s="351" t="s">
        <v>530</v>
      </c>
      <c r="AM2" s="351"/>
      <c r="AN2" s="351"/>
      <c r="AO2" s="114"/>
      <c r="AP2" s="114"/>
      <c r="AQ2" s="114"/>
      <c r="AR2" s="114"/>
      <c r="AS2" s="114"/>
      <c r="AT2" s="114"/>
      <c r="AU2" s="114"/>
      <c r="AV2" s="114"/>
      <c r="AW2" s="114"/>
      <c r="AX2" s="108" t="s">
        <v>601</v>
      </c>
      <c r="AY2" s="107" t="s">
        <v>529</v>
      </c>
      <c r="AZ2" s="114"/>
      <c r="BA2" s="114"/>
      <c r="BB2" s="114"/>
      <c r="BC2" s="114"/>
      <c r="BD2" s="114"/>
      <c r="BE2" s="351" t="s">
        <v>530</v>
      </c>
      <c r="BF2" s="351"/>
      <c r="BG2" s="351"/>
    </row>
    <row r="3" spans="1:59" s="158" customFormat="1" ht="19.8" customHeight="1" x14ac:dyDescent="0.3">
      <c r="A3" s="477" t="s">
        <v>514</v>
      </c>
      <c r="B3" s="619" t="s">
        <v>542</v>
      </c>
      <c r="C3" s="622" t="s">
        <v>543</v>
      </c>
      <c r="D3" s="607" t="s">
        <v>515</v>
      </c>
      <c r="E3" s="608"/>
      <c r="F3" s="608"/>
      <c r="G3" s="608"/>
      <c r="H3" s="608"/>
      <c r="I3" s="608"/>
      <c r="J3" s="625" t="s">
        <v>544</v>
      </c>
      <c r="K3" s="625"/>
      <c r="L3" s="625"/>
      <c r="M3" s="625"/>
      <c r="N3" s="625"/>
      <c r="O3" s="625"/>
      <c r="P3" s="625"/>
      <c r="Q3" s="625"/>
      <c r="R3" s="625"/>
      <c r="S3" s="625"/>
      <c r="T3" s="625"/>
      <c r="U3" s="625"/>
      <c r="V3" s="477" t="s">
        <v>514</v>
      </c>
      <c r="W3" s="626" t="s">
        <v>545</v>
      </c>
      <c r="X3" s="608"/>
      <c r="Y3" s="608"/>
      <c r="Z3" s="608"/>
      <c r="AA3" s="608"/>
      <c r="AB3" s="608"/>
      <c r="AC3" s="608"/>
      <c r="AD3" s="608"/>
      <c r="AE3" s="608"/>
      <c r="AF3" s="611" t="s">
        <v>546</v>
      </c>
      <c r="AG3" s="611"/>
      <c r="AH3" s="611"/>
      <c r="AI3" s="610"/>
      <c r="AJ3" s="610"/>
      <c r="AK3" s="610"/>
      <c r="AL3" s="610"/>
      <c r="AM3" s="610"/>
      <c r="AN3" s="610"/>
      <c r="AO3" s="477" t="s">
        <v>514</v>
      </c>
      <c r="AP3" s="498" t="s">
        <v>602</v>
      </c>
      <c r="AQ3" s="499"/>
      <c r="AR3" s="499"/>
      <c r="AS3" s="498" t="s">
        <v>500</v>
      </c>
      <c r="AT3" s="499"/>
      <c r="AU3" s="499"/>
      <c r="AV3" s="501" t="s">
        <v>474</v>
      </c>
      <c r="AW3" s="502"/>
      <c r="AX3" s="502"/>
      <c r="AY3" s="517" t="s">
        <v>475</v>
      </c>
      <c r="AZ3" s="502"/>
      <c r="BA3" s="502"/>
      <c r="BB3" s="517" t="s">
        <v>476</v>
      </c>
      <c r="BC3" s="502"/>
      <c r="BD3" s="502"/>
      <c r="BE3" s="518" t="s">
        <v>477</v>
      </c>
      <c r="BF3" s="519"/>
      <c r="BG3" s="520"/>
    </row>
    <row r="4" spans="1:59" s="117" customFormat="1" ht="48" customHeight="1" x14ac:dyDescent="0.3">
      <c r="A4" s="478"/>
      <c r="B4" s="620"/>
      <c r="C4" s="623"/>
      <c r="D4" s="505" t="s">
        <v>478</v>
      </c>
      <c r="E4" s="506"/>
      <c r="F4" s="507"/>
      <c r="G4" s="505" t="s">
        <v>479</v>
      </c>
      <c r="H4" s="506"/>
      <c r="I4" s="507"/>
      <c r="J4" s="505" t="s">
        <v>480</v>
      </c>
      <c r="K4" s="506"/>
      <c r="L4" s="507"/>
      <c r="M4" s="627" t="s">
        <v>547</v>
      </c>
      <c r="N4" s="613"/>
      <c r="O4" s="614"/>
      <c r="P4" s="505" t="s">
        <v>482</v>
      </c>
      <c r="Q4" s="506"/>
      <c r="R4" s="507"/>
      <c r="S4" s="505" t="s">
        <v>483</v>
      </c>
      <c r="T4" s="506"/>
      <c r="U4" s="507"/>
      <c r="V4" s="478"/>
      <c r="W4" s="511" t="s">
        <v>548</v>
      </c>
      <c r="X4" s="506"/>
      <c r="Y4" s="507"/>
      <c r="Z4" s="505" t="s">
        <v>485</v>
      </c>
      <c r="AA4" s="506"/>
      <c r="AB4" s="507"/>
      <c r="AC4" s="505" t="s">
        <v>486</v>
      </c>
      <c r="AD4" s="506"/>
      <c r="AE4" s="507"/>
      <c r="AF4" s="505" t="s">
        <v>523</v>
      </c>
      <c r="AG4" s="506"/>
      <c r="AH4" s="507"/>
      <c r="AI4" s="508" t="s">
        <v>488</v>
      </c>
      <c r="AJ4" s="509"/>
      <c r="AK4" s="510"/>
      <c r="AL4" s="516" t="s">
        <v>489</v>
      </c>
      <c r="AM4" s="509"/>
      <c r="AN4" s="510"/>
      <c r="AO4" s="478"/>
      <c r="AP4" s="500"/>
      <c r="AQ4" s="500"/>
      <c r="AR4" s="500"/>
      <c r="AS4" s="500"/>
      <c r="AT4" s="500"/>
      <c r="AU4" s="500"/>
      <c r="AV4" s="503"/>
      <c r="AW4" s="504"/>
      <c r="AX4" s="504"/>
      <c r="AY4" s="504"/>
      <c r="AZ4" s="504"/>
      <c r="BA4" s="504"/>
      <c r="BB4" s="504"/>
      <c r="BC4" s="504"/>
      <c r="BD4" s="504"/>
      <c r="BE4" s="521"/>
      <c r="BF4" s="522"/>
      <c r="BG4" s="523"/>
    </row>
    <row r="5" spans="1:59" s="117" customFormat="1" ht="31.5" customHeight="1" thickBot="1" x14ac:dyDescent="0.35">
      <c r="A5" s="479"/>
      <c r="B5" s="621"/>
      <c r="C5" s="624"/>
      <c r="D5" s="118" t="s">
        <v>536</v>
      </c>
      <c r="E5" s="119" t="s">
        <v>455</v>
      </c>
      <c r="F5" s="118" t="s">
        <v>509</v>
      </c>
      <c r="G5" s="118" t="s">
        <v>536</v>
      </c>
      <c r="H5" s="119" t="s">
        <v>455</v>
      </c>
      <c r="I5" s="118" t="s">
        <v>509</v>
      </c>
      <c r="J5" s="118" t="s">
        <v>536</v>
      </c>
      <c r="K5" s="120" t="s">
        <v>455</v>
      </c>
      <c r="L5" s="118" t="s">
        <v>509</v>
      </c>
      <c r="M5" s="118" t="s">
        <v>536</v>
      </c>
      <c r="N5" s="119" t="s">
        <v>455</v>
      </c>
      <c r="O5" s="118" t="s">
        <v>509</v>
      </c>
      <c r="P5" s="118" t="s">
        <v>536</v>
      </c>
      <c r="Q5" s="119" t="s">
        <v>455</v>
      </c>
      <c r="R5" s="118" t="s">
        <v>509</v>
      </c>
      <c r="S5" s="118" t="s">
        <v>536</v>
      </c>
      <c r="T5" s="119" t="s">
        <v>455</v>
      </c>
      <c r="U5" s="118" t="s">
        <v>509</v>
      </c>
      <c r="V5" s="479"/>
      <c r="W5" s="118" t="s">
        <v>536</v>
      </c>
      <c r="X5" s="119" t="s">
        <v>455</v>
      </c>
      <c r="Y5" s="118" t="s">
        <v>509</v>
      </c>
      <c r="Z5" s="118" t="s">
        <v>536</v>
      </c>
      <c r="AA5" s="119" t="s">
        <v>455</v>
      </c>
      <c r="AB5" s="118" t="s">
        <v>509</v>
      </c>
      <c r="AC5" s="118" t="s">
        <v>536</v>
      </c>
      <c r="AD5" s="119" t="s">
        <v>455</v>
      </c>
      <c r="AE5" s="118" t="s">
        <v>509</v>
      </c>
      <c r="AF5" s="118" t="s">
        <v>536</v>
      </c>
      <c r="AG5" s="120" t="s">
        <v>455</v>
      </c>
      <c r="AH5" s="118" t="s">
        <v>509</v>
      </c>
      <c r="AI5" s="118" t="s">
        <v>536</v>
      </c>
      <c r="AJ5" s="119" t="s">
        <v>455</v>
      </c>
      <c r="AK5" s="118" t="s">
        <v>509</v>
      </c>
      <c r="AL5" s="118" t="s">
        <v>536</v>
      </c>
      <c r="AM5" s="119" t="s">
        <v>455</v>
      </c>
      <c r="AN5" s="118" t="s">
        <v>509</v>
      </c>
      <c r="AO5" s="479"/>
      <c r="AP5" s="118" t="s">
        <v>490</v>
      </c>
      <c r="AQ5" s="120" t="s">
        <v>455</v>
      </c>
      <c r="AR5" s="118" t="s">
        <v>509</v>
      </c>
      <c r="AS5" s="118" t="s">
        <v>536</v>
      </c>
      <c r="AT5" s="119" t="s">
        <v>455</v>
      </c>
      <c r="AU5" s="118" t="s">
        <v>509</v>
      </c>
      <c r="AV5" s="122" t="s">
        <v>536</v>
      </c>
      <c r="AW5" s="123" t="s">
        <v>455</v>
      </c>
      <c r="AX5" s="122" t="s">
        <v>509</v>
      </c>
      <c r="AY5" s="122" t="s">
        <v>536</v>
      </c>
      <c r="AZ5" s="123" t="s">
        <v>455</v>
      </c>
      <c r="BA5" s="122" t="s">
        <v>509</v>
      </c>
      <c r="BB5" s="122" t="s">
        <v>536</v>
      </c>
      <c r="BC5" s="123" t="s">
        <v>455</v>
      </c>
      <c r="BD5" s="122" t="s">
        <v>491</v>
      </c>
      <c r="BE5" s="122" t="s">
        <v>536</v>
      </c>
      <c r="BF5" s="124" t="s">
        <v>455</v>
      </c>
      <c r="BG5" s="125" t="s">
        <v>509</v>
      </c>
    </row>
    <row r="6" spans="1:59" s="115" customFormat="1" ht="20.100000000000001" customHeight="1" x14ac:dyDescent="0.3">
      <c r="A6" s="151" t="s">
        <v>525</v>
      </c>
      <c r="B6" s="180">
        <v>1522</v>
      </c>
      <c r="C6" s="180">
        <v>279</v>
      </c>
      <c r="D6" s="180">
        <v>1</v>
      </c>
      <c r="E6" s="181">
        <v>6.5703022339027597E-2</v>
      </c>
      <c r="F6" s="180">
        <v>1</v>
      </c>
      <c r="G6" s="180">
        <v>2</v>
      </c>
      <c r="H6" s="181">
        <v>0.13140604467805519</v>
      </c>
      <c r="I6" s="180">
        <v>3</v>
      </c>
      <c r="J6" s="180">
        <v>79</v>
      </c>
      <c r="K6" s="181">
        <v>5.19053876478318</v>
      </c>
      <c r="L6" s="180">
        <v>87</v>
      </c>
      <c r="M6" s="180">
        <v>75</v>
      </c>
      <c r="N6" s="181">
        <v>4.9277266754270697</v>
      </c>
      <c r="O6" s="180">
        <v>81</v>
      </c>
      <c r="P6" s="180">
        <v>74</v>
      </c>
      <c r="Q6" s="181">
        <v>4.8620236530880421</v>
      </c>
      <c r="R6" s="180">
        <v>81</v>
      </c>
      <c r="S6" s="180">
        <v>0</v>
      </c>
      <c r="T6" s="181">
        <v>0</v>
      </c>
      <c r="U6" s="180">
        <v>0</v>
      </c>
      <c r="V6" s="151" t="s">
        <v>525</v>
      </c>
      <c r="W6" s="180">
        <v>0</v>
      </c>
      <c r="X6" s="181">
        <v>0</v>
      </c>
      <c r="Y6" s="180">
        <v>0</v>
      </c>
      <c r="Z6" s="180">
        <v>0</v>
      </c>
      <c r="AA6" s="181">
        <v>0</v>
      </c>
      <c r="AB6" s="180">
        <v>0</v>
      </c>
      <c r="AC6" s="180">
        <v>7</v>
      </c>
      <c r="AD6" s="181">
        <v>0.45992115637319314</v>
      </c>
      <c r="AE6" s="180">
        <v>8</v>
      </c>
      <c r="AF6" s="180">
        <v>0</v>
      </c>
      <c r="AG6" s="181">
        <v>0</v>
      </c>
      <c r="AH6" s="180">
        <v>0</v>
      </c>
      <c r="AI6" s="180">
        <v>1</v>
      </c>
      <c r="AJ6" s="181">
        <v>6.5703022339027597E-2</v>
      </c>
      <c r="AK6" s="180">
        <v>1</v>
      </c>
      <c r="AL6" s="180">
        <v>11</v>
      </c>
      <c r="AM6" s="181">
        <v>0.72273324572930353</v>
      </c>
      <c r="AN6" s="180">
        <v>11</v>
      </c>
      <c r="AO6" s="151" t="s">
        <v>525</v>
      </c>
      <c r="AP6" s="180">
        <v>4</v>
      </c>
      <c r="AQ6" s="181">
        <v>0.26281208935611039</v>
      </c>
      <c r="AR6" s="180">
        <v>4</v>
      </c>
      <c r="AS6" s="180">
        <v>0</v>
      </c>
      <c r="AT6" s="181">
        <v>0</v>
      </c>
      <c r="AU6" s="180">
        <v>0</v>
      </c>
      <c r="AV6" s="180">
        <v>0</v>
      </c>
      <c r="AW6" s="181">
        <v>0</v>
      </c>
      <c r="AX6" s="180">
        <v>0</v>
      </c>
      <c r="AY6" s="180">
        <v>0</v>
      </c>
      <c r="AZ6" s="181">
        <v>0</v>
      </c>
      <c r="BA6" s="180">
        <v>0</v>
      </c>
      <c r="BB6" s="180">
        <v>0</v>
      </c>
      <c r="BC6" s="181">
        <v>0</v>
      </c>
      <c r="BD6" s="180">
        <v>0</v>
      </c>
      <c r="BE6" s="180">
        <v>2</v>
      </c>
      <c r="BF6" s="181">
        <v>0.13140604467805519</v>
      </c>
      <c r="BG6" s="180">
        <v>2</v>
      </c>
    </row>
    <row r="7" spans="1:59" s="115" customFormat="1" ht="18" customHeight="1" x14ac:dyDescent="0.3">
      <c r="A7" s="159" t="s">
        <v>16</v>
      </c>
      <c r="B7" s="180">
        <v>115</v>
      </c>
      <c r="C7" s="180">
        <v>36</v>
      </c>
      <c r="D7" s="180">
        <v>1</v>
      </c>
      <c r="E7" s="181">
        <v>0.86956521739130432</v>
      </c>
      <c r="F7" s="180">
        <v>1</v>
      </c>
      <c r="G7" s="180">
        <v>0</v>
      </c>
      <c r="H7" s="181">
        <v>0</v>
      </c>
      <c r="I7" s="180">
        <v>0</v>
      </c>
      <c r="J7" s="180">
        <v>11</v>
      </c>
      <c r="K7" s="181">
        <v>9.5652173913043477</v>
      </c>
      <c r="L7" s="180">
        <v>14</v>
      </c>
      <c r="M7" s="180">
        <v>9</v>
      </c>
      <c r="N7" s="181">
        <v>7.8260869565217401</v>
      </c>
      <c r="O7" s="180">
        <v>9</v>
      </c>
      <c r="P7" s="180">
        <v>9</v>
      </c>
      <c r="Q7" s="181">
        <v>7.8260869565217401</v>
      </c>
      <c r="R7" s="180">
        <v>10</v>
      </c>
      <c r="S7" s="180">
        <v>0</v>
      </c>
      <c r="T7" s="181">
        <v>0</v>
      </c>
      <c r="U7" s="180">
        <v>0</v>
      </c>
      <c r="V7" s="159" t="s">
        <v>16</v>
      </c>
      <c r="W7" s="180">
        <v>0</v>
      </c>
      <c r="X7" s="181">
        <v>0</v>
      </c>
      <c r="Y7" s="180">
        <v>0</v>
      </c>
      <c r="Z7" s="180">
        <v>0</v>
      </c>
      <c r="AA7" s="181">
        <v>0</v>
      </c>
      <c r="AB7" s="180">
        <v>0</v>
      </c>
      <c r="AC7" s="180">
        <v>0</v>
      </c>
      <c r="AD7" s="181">
        <v>0</v>
      </c>
      <c r="AE7" s="180">
        <v>0</v>
      </c>
      <c r="AF7" s="180">
        <v>0</v>
      </c>
      <c r="AG7" s="181">
        <v>0</v>
      </c>
      <c r="AH7" s="180">
        <v>0</v>
      </c>
      <c r="AI7" s="180">
        <v>0</v>
      </c>
      <c r="AJ7" s="181">
        <v>0</v>
      </c>
      <c r="AK7" s="180">
        <v>0</v>
      </c>
      <c r="AL7" s="180">
        <v>0</v>
      </c>
      <c r="AM7" s="181">
        <v>0</v>
      </c>
      <c r="AN7" s="180">
        <v>0</v>
      </c>
      <c r="AO7" s="159" t="s">
        <v>16</v>
      </c>
      <c r="AP7" s="180">
        <v>1</v>
      </c>
      <c r="AQ7" s="181">
        <v>0.86956521739130432</v>
      </c>
      <c r="AR7" s="180">
        <v>1</v>
      </c>
      <c r="AS7" s="180">
        <v>0</v>
      </c>
      <c r="AT7" s="181">
        <v>0</v>
      </c>
      <c r="AU7" s="180">
        <v>0</v>
      </c>
      <c r="AV7" s="180">
        <v>0</v>
      </c>
      <c r="AW7" s="181">
        <v>0</v>
      </c>
      <c r="AX7" s="180">
        <v>0</v>
      </c>
      <c r="AY7" s="180">
        <v>0</v>
      </c>
      <c r="AZ7" s="181">
        <v>0</v>
      </c>
      <c r="BA7" s="180">
        <v>0</v>
      </c>
      <c r="BB7" s="180">
        <v>0</v>
      </c>
      <c r="BC7" s="181">
        <v>0</v>
      </c>
      <c r="BD7" s="180">
        <v>0</v>
      </c>
      <c r="BE7" s="180">
        <v>1</v>
      </c>
      <c r="BF7" s="181">
        <v>0.86956521739130432</v>
      </c>
      <c r="BG7" s="180">
        <v>1</v>
      </c>
    </row>
    <row r="8" spans="1:59" s="115" customFormat="1" ht="18" customHeight="1" x14ac:dyDescent="0.3">
      <c r="A8" s="159" t="s">
        <v>17</v>
      </c>
      <c r="B8" s="180">
        <v>69</v>
      </c>
      <c r="C8" s="180">
        <v>20</v>
      </c>
      <c r="D8" s="180">
        <v>0</v>
      </c>
      <c r="E8" s="181">
        <v>0</v>
      </c>
      <c r="F8" s="180">
        <v>0</v>
      </c>
      <c r="G8" s="180">
        <v>0</v>
      </c>
      <c r="H8" s="181">
        <v>0</v>
      </c>
      <c r="I8" s="180">
        <v>0</v>
      </c>
      <c r="J8" s="180">
        <v>8</v>
      </c>
      <c r="K8" s="181">
        <v>11.594202898550725</v>
      </c>
      <c r="L8" s="180">
        <v>8</v>
      </c>
      <c r="M8" s="180">
        <v>3</v>
      </c>
      <c r="N8" s="181">
        <v>4.3478260869565215</v>
      </c>
      <c r="O8" s="180">
        <v>3</v>
      </c>
      <c r="P8" s="180">
        <v>6</v>
      </c>
      <c r="Q8" s="181">
        <v>8.695652173913043</v>
      </c>
      <c r="R8" s="180">
        <v>8</v>
      </c>
      <c r="S8" s="180">
        <v>0</v>
      </c>
      <c r="T8" s="181">
        <v>0</v>
      </c>
      <c r="U8" s="180">
        <v>0</v>
      </c>
      <c r="V8" s="159" t="s">
        <v>17</v>
      </c>
      <c r="W8" s="180">
        <v>0</v>
      </c>
      <c r="X8" s="181">
        <v>0</v>
      </c>
      <c r="Y8" s="180">
        <v>0</v>
      </c>
      <c r="Z8" s="180">
        <v>0</v>
      </c>
      <c r="AA8" s="181">
        <v>0</v>
      </c>
      <c r="AB8" s="180">
        <v>0</v>
      </c>
      <c r="AC8" s="180">
        <v>0</v>
      </c>
      <c r="AD8" s="181">
        <v>0</v>
      </c>
      <c r="AE8" s="180">
        <v>0</v>
      </c>
      <c r="AF8" s="180">
        <v>0</v>
      </c>
      <c r="AG8" s="181">
        <v>0</v>
      </c>
      <c r="AH8" s="180">
        <v>0</v>
      </c>
      <c r="AI8" s="180">
        <v>0</v>
      </c>
      <c r="AJ8" s="181">
        <v>0</v>
      </c>
      <c r="AK8" s="180">
        <v>0</v>
      </c>
      <c r="AL8" s="180">
        <v>0</v>
      </c>
      <c r="AM8" s="181">
        <v>0</v>
      </c>
      <c r="AN8" s="180">
        <v>0</v>
      </c>
      <c r="AO8" s="159" t="s">
        <v>17</v>
      </c>
      <c r="AP8" s="180">
        <v>1</v>
      </c>
      <c r="AQ8" s="181">
        <v>1.4492753623188406</v>
      </c>
      <c r="AR8" s="180">
        <v>1</v>
      </c>
      <c r="AS8" s="180">
        <v>0</v>
      </c>
      <c r="AT8" s="181">
        <v>0</v>
      </c>
      <c r="AU8" s="180">
        <v>0</v>
      </c>
      <c r="AV8" s="180">
        <v>0</v>
      </c>
      <c r="AW8" s="181">
        <v>0</v>
      </c>
      <c r="AX8" s="180">
        <v>0</v>
      </c>
      <c r="AY8" s="180">
        <v>0</v>
      </c>
      <c r="AZ8" s="181">
        <v>0</v>
      </c>
      <c r="BA8" s="180">
        <v>0</v>
      </c>
      <c r="BB8" s="180">
        <v>0</v>
      </c>
      <c r="BC8" s="181">
        <v>0</v>
      </c>
      <c r="BD8" s="180">
        <v>0</v>
      </c>
      <c r="BE8" s="180">
        <v>0</v>
      </c>
      <c r="BF8" s="181">
        <v>0</v>
      </c>
      <c r="BG8" s="180">
        <v>0</v>
      </c>
    </row>
    <row r="9" spans="1:59" s="115" customFormat="1" ht="18" customHeight="1" x14ac:dyDescent="0.3">
      <c r="A9" s="159" t="s">
        <v>18</v>
      </c>
      <c r="B9" s="180">
        <v>97</v>
      </c>
      <c r="C9" s="180">
        <v>3</v>
      </c>
      <c r="D9" s="180">
        <v>0</v>
      </c>
      <c r="E9" s="181">
        <v>0</v>
      </c>
      <c r="F9" s="180">
        <v>0</v>
      </c>
      <c r="G9" s="180">
        <v>0</v>
      </c>
      <c r="H9" s="181">
        <v>0</v>
      </c>
      <c r="I9" s="180">
        <v>0</v>
      </c>
      <c r="J9" s="180">
        <v>0</v>
      </c>
      <c r="K9" s="181">
        <v>0</v>
      </c>
      <c r="L9" s="180">
        <v>0</v>
      </c>
      <c r="M9" s="180">
        <v>2</v>
      </c>
      <c r="N9" s="181">
        <v>2.0618556701030926</v>
      </c>
      <c r="O9" s="180">
        <v>2</v>
      </c>
      <c r="P9" s="180">
        <v>1</v>
      </c>
      <c r="Q9" s="181">
        <v>1.0309278350515463</v>
      </c>
      <c r="R9" s="180">
        <v>1</v>
      </c>
      <c r="S9" s="180">
        <v>0</v>
      </c>
      <c r="T9" s="181">
        <v>0</v>
      </c>
      <c r="U9" s="180">
        <v>0</v>
      </c>
      <c r="V9" s="159" t="s">
        <v>18</v>
      </c>
      <c r="W9" s="180">
        <v>0</v>
      </c>
      <c r="X9" s="181">
        <v>0</v>
      </c>
      <c r="Y9" s="180">
        <v>0</v>
      </c>
      <c r="Z9" s="180">
        <v>0</v>
      </c>
      <c r="AA9" s="181">
        <v>0</v>
      </c>
      <c r="AB9" s="180">
        <v>0</v>
      </c>
      <c r="AC9" s="180">
        <v>0</v>
      </c>
      <c r="AD9" s="181">
        <v>0</v>
      </c>
      <c r="AE9" s="180">
        <v>0</v>
      </c>
      <c r="AF9" s="180">
        <v>0</v>
      </c>
      <c r="AG9" s="181">
        <v>0</v>
      </c>
      <c r="AH9" s="180">
        <v>0</v>
      </c>
      <c r="AI9" s="180">
        <v>0</v>
      </c>
      <c r="AJ9" s="181">
        <v>0</v>
      </c>
      <c r="AK9" s="180">
        <v>0</v>
      </c>
      <c r="AL9" s="180">
        <v>0</v>
      </c>
      <c r="AM9" s="181">
        <v>0</v>
      </c>
      <c r="AN9" s="180">
        <v>0</v>
      </c>
      <c r="AO9" s="159" t="s">
        <v>18</v>
      </c>
      <c r="AP9" s="180">
        <v>0</v>
      </c>
      <c r="AQ9" s="181">
        <v>0</v>
      </c>
      <c r="AR9" s="180">
        <v>0</v>
      </c>
      <c r="AS9" s="180">
        <v>0</v>
      </c>
      <c r="AT9" s="181">
        <v>0</v>
      </c>
      <c r="AU9" s="180">
        <v>0</v>
      </c>
      <c r="AV9" s="180">
        <v>0</v>
      </c>
      <c r="AW9" s="181">
        <v>0</v>
      </c>
      <c r="AX9" s="180">
        <v>0</v>
      </c>
      <c r="AY9" s="180">
        <v>0</v>
      </c>
      <c r="AZ9" s="181">
        <v>0</v>
      </c>
      <c r="BA9" s="180">
        <v>0</v>
      </c>
      <c r="BB9" s="180">
        <v>0</v>
      </c>
      <c r="BC9" s="181">
        <v>0</v>
      </c>
      <c r="BD9" s="180">
        <v>0</v>
      </c>
      <c r="BE9" s="180">
        <v>0</v>
      </c>
      <c r="BF9" s="181">
        <v>0</v>
      </c>
      <c r="BG9" s="180">
        <v>0</v>
      </c>
    </row>
    <row r="10" spans="1:59" s="115" customFormat="1" ht="18" customHeight="1" x14ac:dyDescent="0.3">
      <c r="A10" s="159" t="s">
        <v>19</v>
      </c>
      <c r="B10" s="180">
        <v>149</v>
      </c>
      <c r="C10" s="180">
        <v>50</v>
      </c>
      <c r="D10" s="180">
        <v>0</v>
      </c>
      <c r="E10" s="181">
        <v>0</v>
      </c>
      <c r="F10" s="180">
        <v>0</v>
      </c>
      <c r="G10" s="180">
        <v>1</v>
      </c>
      <c r="H10" s="181">
        <v>0.67114093959731547</v>
      </c>
      <c r="I10" s="180">
        <v>1</v>
      </c>
      <c r="J10" s="180">
        <v>18</v>
      </c>
      <c r="K10" s="181">
        <v>12.080536912751679</v>
      </c>
      <c r="L10" s="180">
        <v>19</v>
      </c>
      <c r="M10" s="180">
        <v>14</v>
      </c>
      <c r="N10" s="181">
        <v>9.3959731543624159</v>
      </c>
      <c r="O10" s="180">
        <v>14</v>
      </c>
      <c r="P10" s="180">
        <v>12</v>
      </c>
      <c r="Q10" s="181">
        <v>8.0536912751677843</v>
      </c>
      <c r="R10" s="180">
        <v>14</v>
      </c>
      <c r="S10" s="180">
        <v>0</v>
      </c>
      <c r="T10" s="181">
        <v>0</v>
      </c>
      <c r="U10" s="180">
        <v>0</v>
      </c>
      <c r="V10" s="159" t="s">
        <v>19</v>
      </c>
      <c r="W10" s="180">
        <v>0</v>
      </c>
      <c r="X10" s="181">
        <v>0</v>
      </c>
      <c r="Y10" s="180">
        <v>0</v>
      </c>
      <c r="Z10" s="180">
        <v>0</v>
      </c>
      <c r="AA10" s="181">
        <v>0</v>
      </c>
      <c r="AB10" s="180">
        <v>0</v>
      </c>
      <c r="AC10" s="180">
        <v>1</v>
      </c>
      <c r="AD10" s="181">
        <v>0.67114093959731547</v>
      </c>
      <c r="AE10" s="180">
        <v>2</v>
      </c>
      <c r="AF10" s="180">
        <v>0</v>
      </c>
      <c r="AG10" s="181">
        <v>0</v>
      </c>
      <c r="AH10" s="180">
        <v>0</v>
      </c>
      <c r="AI10" s="180">
        <v>0</v>
      </c>
      <c r="AJ10" s="181">
        <v>0</v>
      </c>
      <c r="AK10" s="180">
        <v>0</v>
      </c>
      <c r="AL10" s="180">
        <v>0</v>
      </c>
      <c r="AM10" s="181">
        <v>0</v>
      </c>
      <c r="AN10" s="180">
        <v>0</v>
      </c>
      <c r="AO10" s="159" t="s">
        <v>19</v>
      </c>
      <c r="AP10" s="180">
        <v>0</v>
      </c>
      <c r="AQ10" s="181">
        <v>0</v>
      </c>
      <c r="AR10" s="180">
        <v>0</v>
      </c>
      <c r="AS10" s="180">
        <v>0</v>
      </c>
      <c r="AT10" s="181">
        <v>0</v>
      </c>
      <c r="AU10" s="180">
        <v>0</v>
      </c>
      <c r="AV10" s="180">
        <v>0</v>
      </c>
      <c r="AW10" s="181">
        <v>0</v>
      </c>
      <c r="AX10" s="180">
        <v>0</v>
      </c>
      <c r="AY10" s="180">
        <v>0</v>
      </c>
      <c r="AZ10" s="181">
        <v>0</v>
      </c>
      <c r="BA10" s="180">
        <v>0</v>
      </c>
      <c r="BB10" s="180">
        <v>0</v>
      </c>
      <c r="BC10" s="181">
        <v>0</v>
      </c>
      <c r="BD10" s="180">
        <v>0</v>
      </c>
      <c r="BE10" s="180">
        <v>0</v>
      </c>
      <c r="BF10" s="181">
        <v>0</v>
      </c>
      <c r="BG10" s="180">
        <v>0</v>
      </c>
    </row>
    <row r="11" spans="1:59" s="115" customFormat="1" ht="18" customHeight="1" x14ac:dyDescent="0.3">
      <c r="A11" s="159" t="s">
        <v>20</v>
      </c>
      <c r="B11" s="180">
        <v>44</v>
      </c>
      <c r="C11" s="180">
        <v>11</v>
      </c>
      <c r="D11" s="180">
        <v>0</v>
      </c>
      <c r="E11" s="181">
        <v>0</v>
      </c>
      <c r="F11" s="180">
        <v>0</v>
      </c>
      <c r="G11" s="180">
        <v>0</v>
      </c>
      <c r="H11" s="181">
        <v>0</v>
      </c>
      <c r="I11" s="180">
        <v>0</v>
      </c>
      <c r="J11" s="180">
        <v>4</v>
      </c>
      <c r="K11" s="181">
        <v>9.0909090909090917</v>
      </c>
      <c r="L11" s="180">
        <v>4</v>
      </c>
      <c r="M11" s="180">
        <v>5</v>
      </c>
      <c r="N11" s="181">
        <v>11.363636363636363</v>
      </c>
      <c r="O11" s="180">
        <v>6</v>
      </c>
      <c r="P11" s="180">
        <v>1</v>
      </c>
      <c r="Q11" s="181">
        <v>2.2727272727272729</v>
      </c>
      <c r="R11" s="180">
        <v>1</v>
      </c>
      <c r="S11" s="180">
        <v>0</v>
      </c>
      <c r="T11" s="181">
        <v>0</v>
      </c>
      <c r="U11" s="180">
        <v>0</v>
      </c>
      <c r="V11" s="159" t="s">
        <v>20</v>
      </c>
      <c r="W11" s="180">
        <v>0</v>
      </c>
      <c r="X11" s="181">
        <v>0</v>
      </c>
      <c r="Y11" s="180">
        <v>0</v>
      </c>
      <c r="Z11" s="180">
        <v>0</v>
      </c>
      <c r="AA11" s="181">
        <v>0</v>
      </c>
      <c r="AB11" s="180">
        <v>0</v>
      </c>
      <c r="AC11" s="180">
        <v>0</v>
      </c>
      <c r="AD11" s="181">
        <v>0</v>
      </c>
      <c r="AE11" s="180">
        <v>0</v>
      </c>
      <c r="AF11" s="180">
        <v>0</v>
      </c>
      <c r="AG11" s="181">
        <v>0</v>
      </c>
      <c r="AH11" s="180">
        <v>0</v>
      </c>
      <c r="AI11" s="180">
        <v>0</v>
      </c>
      <c r="AJ11" s="181">
        <v>0</v>
      </c>
      <c r="AK11" s="180">
        <v>0</v>
      </c>
      <c r="AL11" s="180">
        <v>0</v>
      </c>
      <c r="AM11" s="181">
        <v>0</v>
      </c>
      <c r="AN11" s="180">
        <v>0</v>
      </c>
      <c r="AO11" s="159" t="s">
        <v>20</v>
      </c>
      <c r="AP11" s="180">
        <v>0</v>
      </c>
      <c r="AQ11" s="181">
        <v>0</v>
      </c>
      <c r="AR11" s="180">
        <v>0</v>
      </c>
      <c r="AS11" s="180">
        <v>0</v>
      </c>
      <c r="AT11" s="181">
        <v>0</v>
      </c>
      <c r="AU11" s="180">
        <v>0</v>
      </c>
      <c r="AV11" s="180">
        <v>0</v>
      </c>
      <c r="AW11" s="181">
        <v>0</v>
      </c>
      <c r="AX11" s="180">
        <v>0</v>
      </c>
      <c r="AY11" s="180">
        <v>0</v>
      </c>
      <c r="AZ11" s="181">
        <v>0</v>
      </c>
      <c r="BA11" s="180">
        <v>0</v>
      </c>
      <c r="BB11" s="180">
        <v>0</v>
      </c>
      <c r="BC11" s="181">
        <v>0</v>
      </c>
      <c r="BD11" s="180">
        <v>0</v>
      </c>
      <c r="BE11" s="180">
        <v>0</v>
      </c>
      <c r="BF11" s="181">
        <v>0</v>
      </c>
      <c r="BG11" s="180">
        <v>0</v>
      </c>
    </row>
    <row r="12" spans="1:59" s="115" customFormat="1" ht="18" customHeight="1" x14ac:dyDescent="0.3">
      <c r="A12" s="159" t="s">
        <v>21</v>
      </c>
      <c r="B12" s="180">
        <v>92</v>
      </c>
      <c r="C12" s="180">
        <v>24</v>
      </c>
      <c r="D12" s="180">
        <v>0</v>
      </c>
      <c r="E12" s="181">
        <v>0</v>
      </c>
      <c r="F12" s="180">
        <v>0</v>
      </c>
      <c r="G12" s="180">
        <v>1</v>
      </c>
      <c r="H12" s="181">
        <v>1.0869565217391304</v>
      </c>
      <c r="I12" s="180">
        <v>2</v>
      </c>
      <c r="J12" s="180">
        <v>5</v>
      </c>
      <c r="K12" s="181">
        <v>5.4347826086956523</v>
      </c>
      <c r="L12" s="180">
        <v>5</v>
      </c>
      <c r="M12" s="180">
        <v>7</v>
      </c>
      <c r="N12" s="181">
        <v>7.608695652173914</v>
      </c>
      <c r="O12" s="180">
        <v>9</v>
      </c>
      <c r="P12" s="180">
        <v>7</v>
      </c>
      <c r="Q12" s="181">
        <v>7.608695652173914</v>
      </c>
      <c r="R12" s="180">
        <v>7</v>
      </c>
      <c r="S12" s="180">
        <v>0</v>
      </c>
      <c r="T12" s="181">
        <v>0</v>
      </c>
      <c r="U12" s="180">
        <v>0</v>
      </c>
      <c r="V12" s="159" t="s">
        <v>21</v>
      </c>
      <c r="W12" s="180">
        <v>0</v>
      </c>
      <c r="X12" s="181">
        <v>0</v>
      </c>
      <c r="Y12" s="180">
        <v>0</v>
      </c>
      <c r="Z12" s="180">
        <v>0</v>
      </c>
      <c r="AA12" s="181">
        <v>0</v>
      </c>
      <c r="AB12" s="180">
        <v>0</v>
      </c>
      <c r="AC12" s="180">
        <v>1</v>
      </c>
      <c r="AD12" s="181">
        <v>1.0869565217391304</v>
      </c>
      <c r="AE12" s="180">
        <v>1</v>
      </c>
      <c r="AF12" s="180">
        <v>0</v>
      </c>
      <c r="AG12" s="181">
        <v>0</v>
      </c>
      <c r="AH12" s="180">
        <v>0</v>
      </c>
      <c r="AI12" s="180">
        <v>0</v>
      </c>
      <c r="AJ12" s="181">
        <v>0</v>
      </c>
      <c r="AK12" s="180">
        <v>0</v>
      </c>
      <c r="AL12" s="180">
        <v>0</v>
      </c>
      <c r="AM12" s="181">
        <v>0</v>
      </c>
      <c r="AN12" s="180">
        <v>0</v>
      </c>
      <c r="AO12" s="159" t="s">
        <v>21</v>
      </c>
      <c r="AP12" s="180">
        <v>0</v>
      </c>
      <c r="AQ12" s="181">
        <v>0</v>
      </c>
      <c r="AR12" s="180">
        <v>0</v>
      </c>
      <c r="AS12" s="180">
        <v>0</v>
      </c>
      <c r="AT12" s="181">
        <v>0</v>
      </c>
      <c r="AU12" s="180">
        <v>0</v>
      </c>
      <c r="AV12" s="180">
        <v>0</v>
      </c>
      <c r="AW12" s="181">
        <v>0</v>
      </c>
      <c r="AX12" s="180">
        <v>0</v>
      </c>
      <c r="AY12" s="180">
        <v>0</v>
      </c>
      <c r="AZ12" s="181">
        <v>0</v>
      </c>
      <c r="BA12" s="180">
        <v>0</v>
      </c>
      <c r="BB12" s="180">
        <v>0</v>
      </c>
      <c r="BC12" s="181">
        <v>0</v>
      </c>
      <c r="BD12" s="180">
        <v>0</v>
      </c>
      <c r="BE12" s="180">
        <v>0</v>
      </c>
      <c r="BF12" s="181">
        <v>0</v>
      </c>
      <c r="BG12" s="180">
        <v>0</v>
      </c>
    </row>
    <row r="13" spans="1:59" s="115" customFormat="1" ht="18" customHeight="1" x14ac:dyDescent="0.3">
      <c r="A13" s="159" t="s">
        <v>22</v>
      </c>
      <c r="B13" s="180">
        <v>9</v>
      </c>
      <c r="C13" s="180">
        <v>0</v>
      </c>
      <c r="D13" s="180">
        <v>0</v>
      </c>
      <c r="E13" s="181">
        <v>0</v>
      </c>
      <c r="F13" s="180">
        <v>0</v>
      </c>
      <c r="G13" s="180">
        <v>0</v>
      </c>
      <c r="H13" s="181">
        <v>0</v>
      </c>
      <c r="I13" s="180">
        <v>0</v>
      </c>
      <c r="J13" s="180">
        <v>0</v>
      </c>
      <c r="K13" s="181">
        <v>0</v>
      </c>
      <c r="L13" s="180">
        <v>0</v>
      </c>
      <c r="M13" s="180">
        <v>0</v>
      </c>
      <c r="N13" s="181">
        <v>0</v>
      </c>
      <c r="O13" s="180">
        <v>0</v>
      </c>
      <c r="P13" s="180">
        <v>0</v>
      </c>
      <c r="Q13" s="181">
        <v>0</v>
      </c>
      <c r="R13" s="180">
        <v>0</v>
      </c>
      <c r="S13" s="180">
        <v>0</v>
      </c>
      <c r="T13" s="181">
        <v>0</v>
      </c>
      <c r="U13" s="180">
        <v>0</v>
      </c>
      <c r="V13" s="159" t="s">
        <v>22</v>
      </c>
      <c r="W13" s="180">
        <v>0</v>
      </c>
      <c r="X13" s="181">
        <v>0</v>
      </c>
      <c r="Y13" s="180">
        <v>0</v>
      </c>
      <c r="Z13" s="180">
        <v>0</v>
      </c>
      <c r="AA13" s="181">
        <v>0</v>
      </c>
      <c r="AB13" s="180">
        <v>0</v>
      </c>
      <c r="AC13" s="180">
        <v>0</v>
      </c>
      <c r="AD13" s="181">
        <v>0</v>
      </c>
      <c r="AE13" s="180">
        <v>0</v>
      </c>
      <c r="AF13" s="180">
        <v>0</v>
      </c>
      <c r="AG13" s="181">
        <v>0</v>
      </c>
      <c r="AH13" s="180">
        <v>0</v>
      </c>
      <c r="AI13" s="180">
        <v>0</v>
      </c>
      <c r="AJ13" s="181">
        <v>0</v>
      </c>
      <c r="AK13" s="180">
        <v>0</v>
      </c>
      <c r="AL13" s="180">
        <v>0</v>
      </c>
      <c r="AM13" s="181">
        <v>0</v>
      </c>
      <c r="AN13" s="180">
        <v>0</v>
      </c>
      <c r="AO13" s="159" t="s">
        <v>22</v>
      </c>
      <c r="AP13" s="180">
        <v>0</v>
      </c>
      <c r="AQ13" s="181">
        <v>0</v>
      </c>
      <c r="AR13" s="180">
        <v>0</v>
      </c>
      <c r="AS13" s="180">
        <v>0</v>
      </c>
      <c r="AT13" s="181">
        <v>0</v>
      </c>
      <c r="AU13" s="180">
        <v>0</v>
      </c>
      <c r="AV13" s="180">
        <v>0</v>
      </c>
      <c r="AW13" s="181">
        <v>0</v>
      </c>
      <c r="AX13" s="180">
        <v>0</v>
      </c>
      <c r="AY13" s="180">
        <v>0</v>
      </c>
      <c r="AZ13" s="181">
        <v>0</v>
      </c>
      <c r="BA13" s="180">
        <v>0</v>
      </c>
      <c r="BB13" s="180">
        <v>0</v>
      </c>
      <c r="BC13" s="181">
        <v>0</v>
      </c>
      <c r="BD13" s="180">
        <v>0</v>
      </c>
      <c r="BE13" s="180">
        <v>0</v>
      </c>
      <c r="BF13" s="181">
        <v>0</v>
      </c>
      <c r="BG13" s="180">
        <v>0</v>
      </c>
    </row>
    <row r="14" spans="1:59" s="115" customFormat="1" ht="18" customHeight="1" x14ac:dyDescent="0.3">
      <c r="A14" s="159" t="s">
        <v>23</v>
      </c>
      <c r="B14" s="180">
        <v>121</v>
      </c>
      <c r="C14" s="180">
        <v>4</v>
      </c>
      <c r="D14" s="180">
        <v>0</v>
      </c>
      <c r="E14" s="181">
        <v>0</v>
      </c>
      <c r="F14" s="180">
        <v>0</v>
      </c>
      <c r="G14" s="180">
        <v>0</v>
      </c>
      <c r="H14" s="181">
        <v>0</v>
      </c>
      <c r="I14" s="180">
        <v>0</v>
      </c>
      <c r="J14" s="180">
        <v>2</v>
      </c>
      <c r="K14" s="181">
        <v>1.6528925619834711</v>
      </c>
      <c r="L14" s="180">
        <v>2</v>
      </c>
      <c r="M14" s="180">
        <v>1</v>
      </c>
      <c r="N14" s="181">
        <v>0.82644628099173556</v>
      </c>
      <c r="O14" s="180">
        <v>1</v>
      </c>
      <c r="P14" s="180">
        <v>1</v>
      </c>
      <c r="Q14" s="181">
        <v>0.82644628099173556</v>
      </c>
      <c r="R14" s="180">
        <v>1</v>
      </c>
      <c r="S14" s="180">
        <v>0</v>
      </c>
      <c r="T14" s="181">
        <v>0</v>
      </c>
      <c r="U14" s="180">
        <v>0</v>
      </c>
      <c r="V14" s="159" t="s">
        <v>23</v>
      </c>
      <c r="W14" s="180">
        <v>0</v>
      </c>
      <c r="X14" s="181">
        <v>0</v>
      </c>
      <c r="Y14" s="180">
        <v>0</v>
      </c>
      <c r="Z14" s="180">
        <v>0</v>
      </c>
      <c r="AA14" s="181">
        <v>0</v>
      </c>
      <c r="AB14" s="180">
        <v>0</v>
      </c>
      <c r="AC14" s="180">
        <v>0</v>
      </c>
      <c r="AD14" s="181">
        <v>0</v>
      </c>
      <c r="AE14" s="180">
        <v>0</v>
      </c>
      <c r="AF14" s="180">
        <v>0</v>
      </c>
      <c r="AG14" s="181">
        <v>0</v>
      </c>
      <c r="AH14" s="180">
        <v>0</v>
      </c>
      <c r="AI14" s="180">
        <v>0</v>
      </c>
      <c r="AJ14" s="181">
        <v>0</v>
      </c>
      <c r="AK14" s="180">
        <v>0</v>
      </c>
      <c r="AL14" s="180">
        <v>0</v>
      </c>
      <c r="AM14" s="181">
        <v>0</v>
      </c>
      <c r="AN14" s="180">
        <v>0</v>
      </c>
      <c r="AO14" s="159" t="s">
        <v>23</v>
      </c>
      <c r="AP14" s="180">
        <v>0</v>
      </c>
      <c r="AQ14" s="181">
        <v>0</v>
      </c>
      <c r="AR14" s="180">
        <v>0</v>
      </c>
      <c r="AS14" s="180">
        <v>0</v>
      </c>
      <c r="AT14" s="181">
        <v>0</v>
      </c>
      <c r="AU14" s="180">
        <v>0</v>
      </c>
      <c r="AV14" s="180">
        <v>0</v>
      </c>
      <c r="AW14" s="181">
        <v>0</v>
      </c>
      <c r="AX14" s="180">
        <v>0</v>
      </c>
      <c r="AY14" s="180">
        <v>0</v>
      </c>
      <c r="AZ14" s="181">
        <v>0</v>
      </c>
      <c r="BA14" s="180">
        <v>0</v>
      </c>
      <c r="BB14" s="180">
        <v>0</v>
      </c>
      <c r="BC14" s="181">
        <v>0</v>
      </c>
      <c r="BD14" s="180">
        <v>0</v>
      </c>
      <c r="BE14" s="180">
        <v>0</v>
      </c>
      <c r="BF14" s="181">
        <v>0</v>
      </c>
      <c r="BG14" s="180">
        <v>0</v>
      </c>
    </row>
    <row r="15" spans="1:59" s="115" customFormat="1" ht="18" customHeight="1" x14ac:dyDescent="0.3">
      <c r="A15" s="159" t="s">
        <v>24</v>
      </c>
      <c r="B15" s="180">
        <v>201</v>
      </c>
      <c r="C15" s="180">
        <v>18</v>
      </c>
      <c r="D15" s="180">
        <v>0</v>
      </c>
      <c r="E15" s="181">
        <v>0</v>
      </c>
      <c r="F15" s="180">
        <v>0</v>
      </c>
      <c r="G15" s="180">
        <v>0</v>
      </c>
      <c r="H15" s="181">
        <v>0</v>
      </c>
      <c r="I15" s="180">
        <v>0</v>
      </c>
      <c r="J15" s="180">
        <v>2</v>
      </c>
      <c r="K15" s="181">
        <v>0.99502487562189057</v>
      </c>
      <c r="L15" s="180">
        <v>2</v>
      </c>
      <c r="M15" s="180">
        <v>2</v>
      </c>
      <c r="N15" s="181">
        <v>0.99502487562189057</v>
      </c>
      <c r="O15" s="180">
        <v>2</v>
      </c>
      <c r="P15" s="180">
        <v>5</v>
      </c>
      <c r="Q15" s="181">
        <v>2.4875621890547266</v>
      </c>
      <c r="R15" s="180">
        <v>5</v>
      </c>
      <c r="S15" s="180">
        <v>0</v>
      </c>
      <c r="T15" s="181">
        <v>0</v>
      </c>
      <c r="U15" s="180">
        <v>0</v>
      </c>
      <c r="V15" s="159" t="s">
        <v>24</v>
      </c>
      <c r="W15" s="180">
        <v>0</v>
      </c>
      <c r="X15" s="181">
        <v>0</v>
      </c>
      <c r="Y15" s="180">
        <v>0</v>
      </c>
      <c r="Z15" s="180">
        <v>0</v>
      </c>
      <c r="AA15" s="181">
        <v>0</v>
      </c>
      <c r="AB15" s="180">
        <v>0</v>
      </c>
      <c r="AC15" s="180">
        <v>0</v>
      </c>
      <c r="AD15" s="181">
        <v>0</v>
      </c>
      <c r="AE15" s="180">
        <v>0</v>
      </c>
      <c r="AF15" s="180">
        <v>0</v>
      </c>
      <c r="AG15" s="181">
        <v>0</v>
      </c>
      <c r="AH15" s="180">
        <v>0</v>
      </c>
      <c r="AI15" s="180">
        <v>0</v>
      </c>
      <c r="AJ15" s="181">
        <v>0</v>
      </c>
      <c r="AK15" s="180">
        <v>0</v>
      </c>
      <c r="AL15" s="180">
        <v>9</v>
      </c>
      <c r="AM15" s="181">
        <v>4.4776119402985071</v>
      </c>
      <c r="AN15" s="180">
        <v>9</v>
      </c>
      <c r="AO15" s="159" t="s">
        <v>24</v>
      </c>
      <c r="AP15" s="180">
        <v>0</v>
      </c>
      <c r="AQ15" s="181">
        <v>0</v>
      </c>
      <c r="AR15" s="180">
        <v>0</v>
      </c>
      <c r="AS15" s="180">
        <v>0</v>
      </c>
      <c r="AT15" s="181">
        <v>0</v>
      </c>
      <c r="AU15" s="180">
        <v>0</v>
      </c>
      <c r="AV15" s="180">
        <v>0</v>
      </c>
      <c r="AW15" s="181">
        <v>0</v>
      </c>
      <c r="AX15" s="180">
        <v>0</v>
      </c>
      <c r="AY15" s="180">
        <v>0</v>
      </c>
      <c r="AZ15" s="181">
        <v>0</v>
      </c>
      <c r="BA15" s="180">
        <v>0</v>
      </c>
      <c r="BB15" s="180">
        <v>0</v>
      </c>
      <c r="BC15" s="181">
        <v>0</v>
      </c>
      <c r="BD15" s="180">
        <v>0</v>
      </c>
      <c r="BE15" s="180">
        <v>0</v>
      </c>
      <c r="BF15" s="181">
        <v>0</v>
      </c>
      <c r="BG15" s="180">
        <v>0</v>
      </c>
    </row>
    <row r="16" spans="1:59" s="115" customFormat="1" ht="18" customHeight="1" x14ac:dyDescent="0.3">
      <c r="A16" s="159" t="s">
        <v>25</v>
      </c>
      <c r="B16" s="180">
        <v>18</v>
      </c>
      <c r="C16" s="180">
        <v>5</v>
      </c>
      <c r="D16" s="180">
        <v>0</v>
      </c>
      <c r="E16" s="181">
        <v>0</v>
      </c>
      <c r="F16" s="180">
        <v>0</v>
      </c>
      <c r="G16" s="180">
        <v>0</v>
      </c>
      <c r="H16" s="181">
        <v>0</v>
      </c>
      <c r="I16" s="180">
        <v>0</v>
      </c>
      <c r="J16" s="180">
        <v>2</v>
      </c>
      <c r="K16" s="181">
        <v>11.111111111111111</v>
      </c>
      <c r="L16" s="180">
        <v>2</v>
      </c>
      <c r="M16" s="180">
        <v>2</v>
      </c>
      <c r="N16" s="181">
        <v>11.111111111111111</v>
      </c>
      <c r="O16" s="180">
        <v>2</v>
      </c>
      <c r="P16" s="180">
        <v>1</v>
      </c>
      <c r="Q16" s="181">
        <v>5.5555555555555554</v>
      </c>
      <c r="R16" s="180">
        <v>1</v>
      </c>
      <c r="S16" s="180">
        <v>0</v>
      </c>
      <c r="T16" s="181">
        <v>0</v>
      </c>
      <c r="U16" s="180">
        <v>0</v>
      </c>
      <c r="V16" s="159" t="s">
        <v>25</v>
      </c>
      <c r="W16" s="180">
        <v>0</v>
      </c>
      <c r="X16" s="181">
        <v>0</v>
      </c>
      <c r="Y16" s="180">
        <v>0</v>
      </c>
      <c r="Z16" s="180">
        <v>0</v>
      </c>
      <c r="AA16" s="181">
        <v>0</v>
      </c>
      <c r="AB16" s="180">
        <v>0</v>
      </c>
      <c r="AC16" s="180">
        <v>0</v>
      </c>
      <c r="AD16" s="181">
        <v>0</v>
      </c>
      <c r="AE16" s="180">
        <v>0</v>
      </c>
      <c r="AF16" s="180">
        <v>0</v>
      </c>
      <c r="AG16" s="181">
        <v>0</v>
      </c>
      <c r="AH16" s="180">
        <v>0</v>
      </c>
      <c r="AI16" s="180">
        <v>0</v>
      </c>
      <c r="AJ16" s="181">
        <v>0</v>
      </c>
      <c r="AK16" s="180">
        <v>0</v>
      </c>
      <c r="AL16" s="180">
        <v>0</v>
      </c>
      <c r="AM16" s="181">
        <v>0</v>
      </c>
      <c r="AN16" s="180">
        <v>0</v>
      </c>
      <c r="AO16" s="159" t="s">
        <v>25</v>
      </c>
      <c r="AP16" s="180">
        <v>0</v>
      </c>
      <c r="AQ16" s="181">
        <v>0</v>
      </c>
      <c r="AR16" s="180">
        <v>0</v>
      </c>
      <c r="AS16" s="180">
        <v>0</v>
      </c>
      <c r="AT16" s="181">
        <v>0</v>
      </c>
      <c r="AU16" s="180">
        <v>0</v>
      </c>
      <c r="AV16" s="180">
        <v>0</v>
      </c>
      <c r="AW16" s="181">
        <v>0</v>
      </c>
      <c r="AX16" s="180">
        <v>0</v>
      </c>
      <c r="AY16" s="180">
        <v>0</v>
      </c>
      <c r="AZ16" s="181">
        <v>0</v>
      </c>
      <c r="BA16" s="180">
        <v>0</v>
      </c>
      <c r="BB16" s="180">
        <v>0</v>
      </c>
      <c r="BC16" s="181">
        <v>0</v>
      </c>
      <c r="BD16" s="180">
        <v>0</v>
      </c>
      <c r="BE16" s="180">
        <v>0</v>
      </c>
      <c r="BF16" s="181">
        <v>0</v>
      </c>
      <c r="BG16" s="180">
        <v>0</v>
      </c>
    </row>
    <row r="17" spans="1:59" s="115" customFormat="1" ht="18" customHeight="1" x14ac:dyDescent="0.3">
      <c r="A17" s="159" t="s">
        <v>26</v>
      </c>
      <c r="B17" s="180">
        <v>9</v>
      </c>
      <c r="C17" s="180">
        <v>1</v>
      </c>
      <c r="D17" s="180">
        <v>0</v>
      </c>
      <c r="E17" s="181">
        <v>0</v>
      </c>
      <c r="F17" s="180">
        <v>0</v>
      </c>
      <c r="G17" s="180">
        <v>0</v>
      </c>
      <c r="H17" s="181">
        <v>0</v>
      </c>
      <c r="I17" s="180">
        <v>0</v>
      </c>
      <c r="J17" s="180">
        <v>1</v>
      </c>
      <c r="K17" s="181">
        <v>11.111111111111111</v>
      </c>
      <c r="L17" s="180">
        <v>1</v>
      </c>
      <c r="M17" s="180">
        <v>0</v>
      </c>
      <c r="N17" s="181">
        <v>0</v>
      </c>
      <c r="O17" s="180">
        <v>0</v>
      </c>
      <c r="P17" s="180">
        <v>0</v>
      </c>
      <c r="Q17" s="181">
        <v>0</v>
      </c>
      <c r="R17" s="180">
        <v>0</v>
      </c>
      <c r="S17" s="180">
        <v>0</v>
      </c>
      <c r="T17" s="181">
        <v>0</v>
      </c>
      <c r="U17" s="180">
        <v>0</v>
      </c>
      <c r="V17" s="159" t="s">
        <v>26</v>
      </c>
      <c r="W17" s="180">
        <v>0</v>
      </c>
      <c r="X17" s="181">
        <v>0</v>
      </c>
      <c r="Y17" s="180">
        <v>0</v>
      </c>
      <c r="Z17" s="180">
        <v>0</v>
      </c>
      <c r="AA17" s="181">
        <v>0</v>
      </c>
      <c r="AB17" s="180">
        <v>0</v>
      </c>
      <c r="AC17" s="180">
        <v>0</v>
      </c>
      <c r="AD17" s="181">
        <v>0</v>
      </c>
      <c r="AE17" s="180">
        <v>0</v>
      </c>
      <c r="AF17" s="180">
        <v>0</v>
      </c>
      <c r="AG17" s="181">
        <v>0</v>
      </c>
      <c r="AH17" s="180">
        <v>0</v>
      </c>
      <c r="AI17" s="180">
        <v>0</v>
      </c>
      <c r="AJ17" s="181">
        <v>0</v>
      </c>
      <c r="AK17" s="180">
        <v>0</v>
      </c>
      <c r="AL17" s="180">
        <v>0</v>
      </c>
      <c r="AM17" s="181">
        <v>0</v>
      </c>
      <c r="AN17" s="180">
        <v>0</v>
      </c>
      <c r="AO17" s="159" t="s">
        <v>26</v>
      </c>
      <c r="AP17" s="180">
        <v>0</v>
      </c>
      <c r="AQ17" s="181">
        <v>0</v>
      </c>
      <c r="AR17" s="180">
        <v>0</v>
      </c>
      <c r="AS17" s="180">
        <v>0</v>
      </c>
      <c r="AT17" s="181">
        <v>0</v>
      </c>
      <c r="AU17" s="180">
        <v>0</v>
      </c>
      <c r="AV17" s="180">
        <v>0</v>
      </c>
      <c r="AW17" s="181">
        <v>0</v>
      </c>
      <c r="AX17" s="180">
        <v>0</v>
      </c>
      <c r="AY17" s="180">
        <v>0</v>
      </c>
      <c r="AZ17" s="181">
        <v>0</v>
      </c>
      <c r="BA17" s="180">
        <v>0</v>
      </c>
      <c r="BB17" s="180">
        <v>0</v>
      </c>
      <c r="BC17" s="181">
        <v>0</v>
      </c>
      <c r="BD17" s="180">
        <v>0</v>
      </c>
      <c r="BE17" s="180">
        <v>0</v>
      </c>
      <c r="BF17" s="181">
        <v>0</v>
      </c>
      <c r="BG17" s="180">
        <v>0</v>
      </c>
    </row>
    <row r="18" spans="1:59" s="115" customFormat="1" ht="18" customHeight="1" x14ac:dyDescent="0.3">
      <c r="A18" s="159" t="s">
        <v>27</v>
      </c>
      <c r="B18" s="180">
        <v>86</v>
      </c>
      <c r="C18" s="180">
        <v>9</v>
      </c>
      <c r="D18" s="180">
        <v>0</v>
      </c>
      <c r="E18" s="181">
        <v>0</v>
      </c>
      <c r="F18" s="180">
        <v>0</v>
      </c>
      <c r="G18" s="180">
        <v>0</v>
      </c>
      <c r="H18" s="181">
        <v>0</v>
      </c>
      <c r="I18" s="180">
        <v>0</v>
      </c>
      <c r="J18" s="180">
        <v>4</v>
      </c>
      <c r="K18" s="181">
        <v>4.6511627906976747</v>
      </c>
      <c r="L18" s="180">
        <v>4</v>
      </c>
      <c r="M18" s="180">
        <v>2</v>
      </c>
      <c r="N18" s="181">
        <v>2.3255813953488373</v>
      </c>
      <c r="O18" s="180">
        <v>2</v>
      </c>
      <c r="P18" s="180">
        <v>1</v>
      </c>
      <c r="Q18" s="181">
        <v>1.1627906976744187</v>
      </c>
      <c r="R18" s="180">
        <v>2</v>
      </c>
      <c r="S18" s="180">
        <v>0</v>
      </c>
      <c r="T18" s="181">
        <v>0</v>
      </c>
      <c r="U18" s="180">
        <v>0</v>
      </c>
      <c r="V18" s="159" t="s">
        <v>27</v>
      </c>
      <c r="W18" s="180">
        <v>0</v>
      </c>
      <c r="X18" s="181">
        <v>0</v>
      </c>
      <c r="Y18" s="180">
        <v>0</v>
      </c>
      <c r="Z18" s="180">
        <v>0</v>
      </c>
      <c r="AA18" s="181">
        <v>0</v>
      </c>
      <c r="AB18" s="180">
        <v>0</v>
      </c>
      <c r="AC18" s="180">
        <v>1</v>
      </c>
      <c r="AD18" s="181">
        <v>1.1627906976744187</v>
      </c>
      <c r="AE18" s="180">
        <v>1</v>
      </c>
      <c r="AF18" s="180">
        <v>0</v>
      </c>
      <c r="AG18" s="181">
        <v>0</v>
      </c>
      <c r="AH18" s="180">
        <v>0</v>
      </c>
      <c r="AI18" s="180">
        <v>0</v>
      </c>
      <c r="AJ18" s="181">
        <v>0</v>
      </c>
      <c r="AK18" s="180">
        <v>0</v>
      </c>
      <c r="AL18" s="180">
        <v>0</v>
      </c>
      <c r="AM18" s="181">
        <v>0</v>
      </c>
      <c r="AN18" s="180">
        <v>0</v>
      </c>
      <c r="AO18" s="159" t="s">
        <v>27</v>
      </c>
      <c r="AP18" s="180">
        <v>0</v>
      </c>
      <c r="AQ18" s="181">
        <v>0</v>
      </c>
      <c r="AR18" s="180">
        <v>0</v>
      </c>
      <c r="AS18" s="180">
        <v>0</v>
      </c>
      <c r="AT18" s="181">
        <v>0</v>
      </c>
      <c r="AU18" s="180">
        <v>0</v>
      </c>
      <c r="AV18" s="180">
        <v>0</v>
      </c>
      <c r="AW18" s="181">
        <v>0</v>
      </c>
      <c r="AX18" s="180">
        <v>0</v>
      </c>
      <c r="AY18" s="180">
        <v>0</v>
      </c>
      <c r="AZ18" s="181">
        <v>0</v>
      </c>
      <c r="BA18" s="180">
        <v>0</v>
      </c>
      <c r="BB18" s="180">
        <v>0</v>
      </c>
      <c r="BC18" s="181">
        <v>0</v>
      </c>
      <c r="BD18" s="180">
        <v>0</v>
      </c>
      <c r="BE18" s="180">
        <v>0</v>
      </c>
      <c r="BF18" s="181">
        <v>0</v>
      </c>
      <c r="BG18" s="180">
        <v>0</v>
      </c>
    </row>
    <row r="19" spans="1:59" s="115" customFormat="1" ht="18" customHeight="1" x14ac:dyDescent="0.3">
      <c r="A19" s="159" t="s">
        <v>28</v>
      </c>
      <c r="B19" s="180">
        <v>75</v>
      </c>
      <c r="C19" s="180">
        <v>4</v>
      </c>
      <c r="D19" s="180">
        <v>0</v>
      </c>
      <c r="E19" s="181">
        <v>0</v>
      </c>
      <c r="F19" s="180">
        <v>0</v>
      </c>
      <c r="G19" s="180">
        <v>0</v>
      </c>
      <c r="H19" s="181">
        <v>0</v>
      </c>
      <c r="I19" s="180">
        <v>0</v>
      </c>
      <c r="J19" s="180">
        <v>1</v>
      </c>
      <c r="K19" s="181">
        <v>1.3333333333333335</v>
      </c>
      <c r="L19" s="180">
        <v>1</v>
      </c>
      <c r="M19" s="180">
        <v>2</v>
      </c>
      <c r="N19" s="181">
        <v>2.666666666666667</v>
      </c>
      <c r="O19" s="180">
        <v>2</v>
      </c>
      <c r="P19" s="180">
        <v>1</v>
      </c>
      <c r="Q19" s="181">
        <v>1.3333333333333335</v>
      </c>
      <c r="R19" s="180">
        <v>1</v>
      </c>
      <c r="S19" s="180">
        <v>0</v>
      </c>
      <c r="T19" s="181">
        <v>0</v>
      </c>
      <c r="U19" s="180">
        <v>0</v>
      </c>
      <c r="V19" s="159" t="s">
        <v>28</v>
      </c>
      <c r="W19" s="180">
        <v>0</v>
      </c>
      <c r="X19" s="181">
        <v>0</v>
      </c>
      <c r="Y19" s="180">
        <v>0</v>
      </c>
      <c r="Z19" s="180">
        <v>0</v>
      </c>
      <c r="AA19" s="181">
        <v>0</v>
      </c>
      <c r="AB19" s="180">
        <v>0</v>
      </c>
      <c r="AC19" s="180">
        <v>0</v>
      </c>
      <c r="AD19" s="181">
        <v>0</v>
      </c>
      <c r="AE19" s="180">
        <v>0</v>
      </c>
      <c r="AF19" s="180">
        <v>0</v>
      </c>
      <c r="AG19" s="181">
        <v>0</v>
      </c>
      <c r="AH19" s="180">
        <v>0</v>
      </c>
      <c r="AI19" s="180">
        <v>0</v>
      </c>
      <c r="AJ19" s="181">
        <v>0</v>
      </c>
      <c r="AK19" s="180">
        <v>0</v>
      </c>
      <c r="AL19" s="180">
        <v>0</v>
      </c>
      <c r="AM19" s="181">
        <v>0</v>
      </c>
      <c r="AN19" s="180">
        <v>0</v>
      </c>
      <c r="AO19" s="159" t="s">
        <v>28</v>
      </c>
      <c r="AP19" s="180">
        <v>0</v>
      </c>
      <c r="AQ19" s="181">
        <v>0</v>
      </c>
      <c r="AR19" s="180">
        <v>0</v>
      </c>
      <c r="AS19" s="180">
        <v>0</v>
      </c>
      <c r="AT19" s="181">
        <v>0</v>
      </c>
      <c r="AU19" s="180">
        <v>0</v>
      </c>
      <c r="AV19" s="180">
        <v>0</v>
      </c>
      <c r="AW19" s="181">
        <v>0</v>
      </c>
      <c r="AX19" s="180">
        <v>0</v>
      </c>
      <c r="AY19" s="180">
        <v>0</v>
      </c>
      <c r="AZ19" s="181">
        <v>0</v>
      </c>
      <c r="BA19" s="180">
        <v>0</v>
      </c>
      <c r="BB19" s="180">
        <v>0</v>
      </c>
      <c r="BC19" s="181">
        <v>0</v>
      </c>
      <c r="BD19" s="180">
        <v>0</v>
      </c>
      <c r="BE19" s="180">
        <v>0</v>
      </c>
      <c r="BF19" s="181">
        <v>0</v>
      </c>
      <c r="BG19" s="180">
        <v>0</v>
      </c>
    </row>
    <row r="20" spans="1:59" s="115" customFormat="1" ht="18" customHeight="1" x14ac:dyDescent="0.3">
      <c r="A20" s="159" t="s">
        <v>29</v>
      </c>
      <c r="B20" s="180">
        <v>65</v>
      </c>
      <c r="C20" s="180">
        <v>17</v>
      </c>
      <c r="D20" s="180">
        <v>0</v>
      </c>
      <c r="E20" s="181">
        <v>0</v>
      </c>
      <c r="F20" s="180">
        <v>0</v>
      </c>
      <c r="G20" s="180">
        <v>0</v>
      </c>
      <c r="H20" s="181">
        <v>0</v>
      </c>
      <c r="I20" s="180">
        <v>0</v>
      </c>
      <c r="J20" s="180">
        <v>2</v>
      </c>
      <c r="K20" s="181">
        <v>3.0769230769230771</v>
      </c>
      <c r="L20" s="180">
        <v>2</v>
      </c>
      <c r="M20" s="180">
        <v>4</v>
      </c>
      <c r="N20" s="181">
        <v>6.1538461538461542</v>
      </c>
      <c r="O20" s="180">
        <v>4</v>
      </c>
      <c r="P20" s="180">
        <v>10</v>
      </c>
      <c r="Q20" s="181">
        <v>15.384615384615385</v>
      </c>
      <c r="R20" s="180">
        <v>10</v>
      </c>
      <c r="S20" s="180">
        <v>0</v>
      </c>
      <c r="T20" s="181">
        <v>0</v>
      </c>
      <c r="U20" s="180">
        <v>0</v>
      </c>
      <c r="V20" s="159" t="s">
        <v>29</v>
      </c>
      <c r="W20" s="180">
        <v>0</v>
      </c>
      <c r="X20" s="181">
        <v>0</v>
      </c>
      <c r="Y20" s="180">
        <v>0</v>
      </c>
      <c r="Z20" s="180">
        <v>0</v>
      </c>
      <c r="AA20" s="181">
        <v>0</v>
      </c>
      <c r="AB20" s="180">
        <v>0</v>
      </c>
      <c r="AC20" s="180">
        <v>0</v>
      </c>
      <c r="AD20" s="181">
        <v>0</v>
      </c>
      <c r="AE20" s="180">
        <v>0</v>
      </c>
      <c r="AF20" s="180">
        <v>0</v>
      </c>
      <c r="AG20" s="181">
        <v>0</v>
      </c>
      <c r="AH20" s="180">
        <v>0</v>
      </c>
      <c r="AI20" s="180">
        <v>0</v>
      </c>
      <c r="AJ20" s="181">
        <v>0</v>
      </c>
      <c r="AK20" s="180">
        <v>0</v>
      </c>
      <c r="AL20" s="180">
        <v>0</v>
      </c>
      <c r="AM20" s="181">
        <v>0</v>
      </c>
      <c r="AN20" s="180">
        <v>0</v>
      </c>
      <c r="AO20" s="159" t="s">
        <v>29</v>
      </c>
      <c r="AP20" s="180">
        <v>1</v>
      </c>
      <c r="AQ20" s="181">
        <v>1.5384615384615385</v>
      </c>
      <c r="AR20" s="180">
        <v>1</v>
      </c>
      <c r="AS20" s="180">
        <v>0</v>
      </c>
      <c r="AT20" s="181">
        <v>0</v>
      </c>
      <c r="AU20" s="180">
        <v>0</v>
      </c>
      <c r="AV20" s="180">
        <v>0</v>
      </c>
      <c r="AW20" s="181">
        <v>0</v>
      </c>
      <c r="AX20" s="180">
        <v>0</v>
      </c>
      <c r="AY20" s="180">
        <v>0</v>
      </c>
      <c r="AZ20" s="181">
        <v>0</v>
      </c>
      <c r="BA20" s="180">
        <v>0</v>
      </c>
      <c r="BB20" s="180">
        <v>0</v>
      </c>
      <c r="BC20" s="181">
        <v>0</v>
      </c>
      <c r="BD20" s="180">
        <v>0</v>
      </c>
      <c r="BE20" s="180">
        <v>0</v>
      </c>
      <c r="BF20" s="181">
        <v>0</v>
      </c>
      <c r="BG20" s="180">
        <v>0</v>
      </c>
    </row>
    <row r="21" spans="1:59" s="115" customFormat="1" ht="18" customHeight="1" x14ac:dyDescent="0.3">
      <c r="A21" s="159" t="s">
        <v>30</v>
      </c>
      <c r="B21" s="180">
        <v>2</v>
      </c>
      <c r="C21" s="180">
        <v>1</v>
      </c>
      <c r="D21" s="180">
        <v>0</v>
      </c>
      <c r="E21" s="181">
        <v>0</v>
      </c>
      <c r="F21" s="180">
        <v>0</v>
      </c>
      <c r="G21" s="180">
        <v>0</v>
      </c>
      <c r="H21" s="181">
        <v>0</v>
      </c>
      <c r="I21" s="180">
        <v>0</v>
      </c>
      <c r="J21" s="180">
        <v>0</v>
      </c>
      <c r="K21" s="181">
        <v>0</v>
      </c>
      <c r="L21" s="180">
        <v>0</v>
      </c>
      <c r="M21" s="180">
        <v>0</v>
      </c>
      <c r="N21" s="181">
        <v>0</v>
      </c>
      <c r="O21" s="180">
        <v>0</v>
      </c>
      <c r="P21" s="180">
        <v>0</v>
      </c>
      <c r="Q21" s="181">
        <v>0</v>
      </c>
      <c r="R21" s="180">
        <v>0</v>
      </c>
      <c r="S21" s="180">
        <v>0</v>
      </c>
      <c r="T21" s="181">
        <v>0</v>
      </c>
      <c r="U21" s="180">
        <v>0</v>
      </c>
      <c r="V21" s="159" t="s">
        <v>30</v>
      </c>
      <c r="W21" s="180">
        <v>0</v>
      </c>
      <c r="X21" s="181">
        <v>0</v>
      </c>
      <c r="Y21" s="180">
        <v>0</v>
      </c>
      <c r="Z21" s="180">
        <v>0</v>
      </c>
      <c r="AA21" s="181">
        <v>0</v>
      </c>
      <c r="AB21" s="180">
        <v>0</v>
      </c>
      <c r="AC21" s="180">
        <v>1</v>
      </c>
      <c r="AD21" s="181">
        <v>50</v>
      </c>
      <c r="AE21" s="180">
        <v>1</v>
      </c>
      <c r="AF21" s="180">
        <v>0</v>
      </c>
      <c r="AG21" s="181">
        <v>0</v>
      </c>
      <c r="AH21" s="180">
        <v>0</v>
      </c>
      <c r="AI21" s="180">
        <v>0</v>
      </c>
      <c r="AJ21" s="181">
        <v>0</v>
      </c>
      <c r="AK21" s="180">
        <v>0</v>
      </c>
      <c r="AL21" s="180">
        <v>0</v>
      </c>
      <c r="AM21" s="181">
        <v>0</v>
      </c>
      <c r="AN21" s="180">
        <v>0</v>
      </c>
      <c r="AO21" s="159" t="s">
        <v>30</v>
      </c>
      <c r="AP21" s="180">
        <v>0</v>
      </c>
      <c r="AQ21" s="181">
        <v>0</v>
      </c>
      <c r="AR21" s="180">
        <v>0</v>
      </c>
      <c r="AS21" s="180">
        <v>0</v>
      </c>
      <c r="AT21" s="181">
        <v>0</v>
      </c>
      <c r="AU21" s="180">
        <v>0</v>
      </c>
      <c r="AV21" s="180">
        <v>0</v>
      </c>
      <c r="AW21" s="181">
        <v>0</v>
      </c>
      <c r="AX21" s="180">
        <v>0</v>
      </c>
      <c r="AY21" s="180">
        <v>0</v>
      </c>
      <c r="AZ21" s="181">
        <v>0</v>
      </c>
      <c r="BA21" s="180">
        <v>0</v>
      </c>
      <c r="BB21" s="180">
        <v>0</v>
      </c>
      <c r="BC21" s="181">
        <v>0</v>
      </c>
      <c r="BD21" s="180">
        <v>0</v>
      </c>
      <c r="BE21" s="180">
        <v>0</v>
      </c>
      <c r="BF21" s="181">
        <v>0</v>
      </c>
      <c r="BG21" s="180">
        <v>0</v>
      </c>
    </row>
    <row r="22" spans="1:59" s="115" customFormat="1" ht="18" customHeight="1" x14ac:dyDescent="0.3">
      <c r="A22" s="159" t="s">
        <v>31</v>
      </c>
      <c r="B22" s="180">
        <v>34</v>
      </c>
      <c r="C22" s="180">
        <v>0</v>
      </c>
      <c r="D22" s="180">
        <v>0</v>
      </c>
      <c r="E22" s="181">
        <v>0</v>
      </c>
      <c r="F22" s="180">
        <v>0</v>
      </c>
      <c r="G22" s="180">
        <v>0</v>
      </c>
      <c r="H22" s="181">
        <v>0</v>
      </c>
      <c r="I22" s="180">
        <v>0</v>
      </c>
      <c r="J22" s="180">
        <v>0</v>
      </c>
      <c r="K22" s="181">
        <v>0</v>
      </c>
      <c r="L22" s="180">
        <v>0</v>
      </c>
      <c r="M22" s="180">
        <v>0</v>
      </c>
      <c r="N22" s="181">
        <v>0</v>
      </c>
      <c r="O22" s="180">
        <v>0</v>
      </c>
      <c r="P22" s="180">
        <v>0</v>
      </c>
      <c r="Q22" s="181">
        <v>0</v>
      </c>
      <c r="R22" s="180">
        <v>0</v>
      </c>
      <c r="S22" s="180">
        <v>0</v>
      </c>
      <c r="T22" s="181">
        <v>0</v>
      </c>
      <c r="U22" s="180">
        <v>0</v>
      </c>
      <c r="V22" s="159" t="s">
        <v>31</v>
      </c>
      <c r="W22" s="180">
        <v>0</v>
      </c>
      <c r="X22" s="181">
        <v>0</v>
      </c>
      <c r="Y22" s="180">
        <v>0</v>
      </c>
      <c r="Z22" s="180">
        <v>0</v>
      </c>
      <c r="AA22" s="181">
        <v>0</v>
      </c>
      <c r="AB22" s="180">
        <v>0</v>
      </c>
      <c r="AC22" s="180">
        <v>0</v>
      </c>
      <c r="AD22" s="181">
        <v>0</v>
      </c>
      <c r="AE22" s="180">
        <v>0</v>
      </c>
      <c r="AF22" s="180">
        <v>0</v>
      </c>
      <c r="AG22" s="181">
        <v>0</v>
      </c>
      <c r="AH22" s="180">
        <v>0</v>
      </c>
      <c r="AI22" s="180">
        <v>0</v>
      </c>
      <c r="AJ22" s="181">
        <v>0</v>
      </c>
      <c r="AK22" s="180">
        <v>0</v>
      </c>
      <c r="AL22" s="180">
        <v>0</v>
      </c>
      <c r="AM22" s="181">
        <v>0</v>
      </c>
      <c r="AN22" s="180">
        <v>0</v>
      </c>
      <c r="AO22" s="159" t="s">
        <v>31</v>
      </c>
      <c r="AP22" s="180">
        <v>0</v>
      </c>
      <c r="AQ22" s="181">
        <v>0</v>
      </c>
      <c r="AR22" s="180">
        <v>0</v>
      </c>
      <c r="AS22" s="180">
        <v>0</v>
      </c>
      <c r="AT22" s="181">
        <v>0</v>
      </c>
      <c r="AU22" s="180">
        <v>0</v>
      </c>
      <c r="AV22" s="180">
        <v>0</v>
      </c>
      <c r="AW22" s="181">
        <v>0</v>
      </c>
      <c r="AX22" s="180">
        <v>0</v>
      </c>
      <c r="AY22" s="180">
        <v>0</v>
      </c>
      <c r="AZ22" s="181">
        <v>0</v>
      </c>
      <c r="BA22" s="180">
        <v>0</v>
      </c>
      <c r="BB22" s="180">
        <v>0</v>
      </c>
      <c r="BC22" s="181">
        <v>0</v>
      </c>
      <c r="BD22" s="180">
        <v>0</v>
      </c>
      <c r="BE22" s="180">
        <v>0</v>
      </c>
      <c r="BF22" s="181">
        <v>0</v>
      </c>
      <c r="BG22" s="180">
        <v>0</v>
      </c>
    </row>
    <row r="23" spans="1:59" s="115" customFormat="1" ht="18" customHeight="1" x14ac:dyDescent="0.3">
      <c r="A23" s="159" t="s">
        <v>32</v>
      </c>
      <c r="B23" s="180">
        <v>36</v>
      </c>
      <c r="C23" s="180">
        <v>0</v>
      </c>
      <c r="D23" s="180">
        <v>0</v>
      </c>
      <c r="E23" s="181">
        <v>0</v>
      </c>
      <c r="F23" s="180">
        <v>0</v>
      </c>
      <c r="G23" s="180">
        <v>0</v>
      </c>
      <c r="H23" s="181">
        <v>0</v>
      </c>
      <c r="I23" s="180">
        <v>0</v>
      </c>
      <c r="J23" s="180">
        <v>0</v>
      </c>
      <c r="K23" s="181">
        <v>0</v>
      </c>
      <c r="L23" s="180">
        <v>0</v>
      </c>
      <c r="M23" s="180">
        <v>0</v>
      </c>
      <c r="N23" s="181">
        <v>0</v>
      </c>
      <c r="O23" s="180">
        <v>0</v>
      </c>
      <c r="P23" s="180">
        <v>0</v>
      </c>
      <c r="Q23" s="181">
        <v>0</v>
      </c>
      <c r="R23" s="180">
        <v>0</v>
      </c>
      <c r="S23" s="180">
        <v>0</v>
      </c>
      <c r="T23" s="181">
        <v>0</v>
      </c>
      <c r="U23" s="180">
        <v>0</v>
      </c>
      <c r="V23" s="159" t="s">
        <v>32</v>
      </c>
      <c r="W23" s="180">
        <v>0</v>
      </c>
      <c r="X23" s="181">
        <v>0</v>
      </c>
      <c r="Y23" s="180">
        <v>0</v>
      </c>
      <c r="Z23" s="180">
        <v>0</v>
      </c>
      <c r="AA23" s="181">
        <v>0</v>
      </c>
      <c r="AB23" s="180">
        <v>0</v>
      </c>
      <c r="AC23" s="180">
        <v>0</v>
      </c>
      <c r="AD23" s="181">
        <v>0</v>
      </c>
      <c r="AE23" s="180">
        <v>0</v>
      </c>
      <c r="AF23" s="180">
        <v>0</v>
      </c>
      <c r="AG23" s="181">
        <v>0</v>
      </c>
      <c r="AH23" s="180">
        <v>0</v>
      </c>
      <c r="AI23" s="180">
        <v>0</v>
      </c>
      <c r="AJ23" s="181">
        <v>0</v>
      </c>
      <c r="AK23" s="180">
        <v>0</v>
      </c>
      <c r="AL23" s="180">
        <v>0</v>
      </c>
      <c r="AM23" s="181">
        <v>0</v>
      </c>
      <c r="AN23" s="180">
        <v>0</v>
      </c>
      <c r="AO23" s="159" t="s">
        <v>32</v>
      </c>
      <c r="AP23" s="180">
        <v>0</v>
      </c>
      <c r="AQ23" s="181">
        <v>0</v>
      </c>
      <c r="AR23" s="180">
        <v>0</v>
      </c>
      <c r="AS23" s="180">
        <v>0</v>
      </c>
      <c r="AT23" s="181">
        <v>0</v>
      </c>
      <c r="AU23" s="180">
        <v>0</v>
      </c>
      <c r="AV23" s="180">
        <v>0</v>
      </c>
      <c r="AW23" s="181">
        <v>0</v>
      </c>
      <c r="AX23" s="180">
        <v>0</v>
      </c>
      <c r="AY23" s="180">
        <v>0</v>
      </c>
      <c r="AZ23" s="181">
        <v>0</v>
      </c>
      <c r="BA23" s="180">
        <v>0</v>
      </c>
      <c r="BB23" s="180">
        <v>0</v>
      </c>
      <c r="BC23" s="181">
        <v>0</v>
      </c>
      <c r="BD23" s="180">
        <v>0</v>
      </c>
      <c r="BE23" s="180">
        <v>0</v>
      </c>
      <c r="BF23" s="181">
        <v>0</v>
      </c>
      <c r="BG23" s="180">
        <v>0</v>
      </c>
    </row>
    <row r="24" spans="1:59" s="115" customFormat="1" ht="18" customHeight="1" x14ac:dyDescent="0.3">
      <c r="A24" s="159" t="s">
        <v>33</v>
      </c>
      <c r="B24" s="180">
        <v>24</v>
      </c>
      <c r="C24" s="180">
        <v>9</v>
      </c>
      <c r="D24" s="180">
        <v>0</v>
      </c>
      <c r="E24" s="181">
        <v>0</v>
      </c>
      <c r="F24" s="180">
        <v>0</v>
      </c>
      <c r="G24" s="180">
        <v>0</v>
      </c>
      <c r="H24" s="181">
        <v>0</v>
      </c>
      <c r="I24" s="180">
        <v>0</v>
      </c>
      <c r="J24" s="180">
        <v>1</v>
      </c>
      <c r="K24" s="181">
        <v>4.1666666666666661</v>
      </c>
      <c r="L24" s="180">
        <v>3</v>
      </c>
      <c r="M24" s="180">
        <v>1</v>
      </c>
      <c r="N24" s="181">
        <v>4.1666666666666661</v>
      </c>
      <c r="O24" s="180">
        <v>1</v>
      </c>
      <c r="P24" s="180">
        <v>3</v>
      </c>
      <c r="Q24" s="181">
        <v>12.5</v>
      </c>
      <c r="R24" s="180">
        <v>4</v>
      </c>
      <c r="S24" s="180">
        <v>0</v>
      </c>
      <c r="T24" s="181">
        <v>0</v>
      </c>
      <c r="U24" s="180">
        <v>0</v>
      </c>
      <c r="V24" s="159" t="s">
        <v>33</v>
      </c>
      <c r="W24" s="180">
        <v>0</v>
      </c>
      <c r="X24" s="181">
        <v>0</v>
      </c>
      <c r="Y24" s="180">
        <v>0</v>
      </c>
      <c r="Z24" s="180">
        <v>0</v>
      </c>
      <c r="AA24" s="181">
        <v>0</v>
      </c>
      <c r="AB24" s="180">
        <v>0</v>
      </c>
      <c r="AC24" s="180">
        <v>0</v>
      </c>
      <c r="AD24" s="181">
        <v>0</v>
      </c>
      <c r="AE24" s="180">
        <v>0</v>
      </c>
      <c r="AF24" s="180">
        <v>0</v>
      </c>
      <c r="AG24" s="181">
        <v>0</v>
      </c>
      <c r="AH24" s="180">
        <v>0</v>
      </c>
      <c r="AI24" s="180">
        <v>0</v>
      </c>
      <c r="AJ24" s="181">
        <v>0</v>
      </c>
      <c r="AK24" s="180">
        <v>0</v>
      </c>
      <c r="AL24" s="180">
        <v>0</v>
      </c>
      <c r="AM24" s="181">
        <v>0</v>
      </c>
      <c r="AN24" s="180">
        <v>0</v>
      </c>
      <c r="AO24" s="159" t="s">
        <v>33</v>
      </c>
      <c r="AP24" s="180">
        <v>1</v>
      </c>
      <c r="AQ24" s="181">
        <v>4.1666666666666661</v>
      </c>
      <c r="AR24" s="180">
        <v>1</v>
      </c>
      <c r="AS24" s="180">
        <v>0</v>
      </c>
      <c r="AT24" s="181">
        <v>0</v>
      </c>
      <c r="AU24" s="180">
        <v>0</v>
      </c>
      <c r="AV24" s="180">
        <v>0</v>
      </c>
      <c r="AW24" s="181">
        <v>0</v>
      </c>
      <c r="AX24" s="180">
        <v>0</v>
      </c>
      <c r="AY24" s="180">
        <v>0</v>
      </c>
      <c r="AZ24" s="181">
        <v>0</v>
      </c>
      <c r="BA24" s="180">
        <v>0</v>
      </c>
      <c r="BB24" s="180">
        <v>0</v>
      </c>
      <c r="BC24" s="181">
        <v>0</v>
      </c>
      <c r="BD24" s="180">
        <v>0</v>
      </c>
      <c r="BE24" s="180">
        <v>0</v>
      </c>
      <c r="BF24" s="181">
        <v>0</v>
      </c>
      <c r="BG24" s="180">
        <v>0</v>
      </c>
    </row>
    <row r="25" spans="1:59" s="115" customFormat="1" ht="18" customHeight="1" x14ac:dyDescent="0.3">
      <c r="A25" s="159" t="s">
        <v>34</v>
      </c>
      <c r="B25" s="180">
        <v>3</v>
      </c>
      <c r="C25" s="180">
        <v>0</v>
      </c>
      <c r="D25" s="180">
        <v>0</v>
      </c>
      <c r="E25" s="181">
        <v>0</v>
      </c>
      <c r="F25" s="180">
        <v>0</v>
      </c>
      <c r="G25" s="180">
        <v>0</v>
      </c>
      <c r="H25" s="181">
        <v>0</v>
      </c>
      <c r="I25" s="180">
        <v>0</v>
      </c>
      <c r="J25" s="180">
        <v>0</v>
      </c>
      <c r="K25" s="181">
        <v>0</v>
      </c>
      <c r="L25" s="180">
        <v>0</v>
      </c>
      <c r="M25" s="180">
        <v>0</v>
      </c>
      <c r="N25" s="181">
        <v>0</v>
      </c>
      <c r="O25" s="180">
        <v>0</v>
      </c>
      <c r="P25" s="180">
        <v>0</v>
      </c>
      <c r="Q25" s="181">
        <v>0</v>
      </c>
      <c r="R25" s="180">
        <v>0</v>
      </c>
      <c r="S25" s="180">
        <v>0</v>
      </c>
      <c r="T25" s="181">
        <v>0</v>
      </c>
      <c r="U25" s="180">
        <v>0</v>
      </c>
      <c r="V25" s="159" t="s">
        <v>34</v>
      </c>
      <c r="W25" s="180">
        <v>0</v>
      </c>
      <c r="X25" s="181">
        <v>0</v>
      </c>
      <c r="Y25" s="180">
        <v>0</v>
      </c>
      <c r="Z25" s="180">
        <v>0</v>
      </c>
      <c r="AA25" s="181">
        <v>0</v>
      </c>
      <c r="AB25" s="180">
        <v>0</v>
      </c>
      <c r="AC25" s="180">
        <v>0</v>
      </c>
      <c r="AD25" s="181">
        <v>0</v>
      </c>
      <c r="AE25" s="180">
        <v>0</v>
      </c>
      <c r="AF25" s="180">
        <v>0</v>
      </c>
      <c r="AG25" s="181">
        <v>0</v>
      </c>
      <c r="AH25" s="180">
        <v>0</v>
      </c>
      <c r="AI25" s="180">
        <v>0</v>
      </c>
      <c r="AJ25" s="181">
        <v>0</v>
      </c>
      <c r="AK25" s="180">
        <v>0</v>
      </c>
      <c r="AL25" s="180">
        <v>0</v>
      </c>
      <c r="AM25" s="181">
        <v>0</v>
      </c>
      <c r="AN25" s="180">
        <v>0</v>
      </c>
      <c r="AO25" s="159" t="s">
        <v>34</v>
      </c>
      <c r="AP25" s="180">
        <v>0</v>
      </c>
      <c r="AQ25" s="181">
        <v>0</v>
      </c>
      <c r="AR25" s="180">
        <v>0</v>
      </c>
      <c r="AS25" s="180">
        <v>0</v>
      </c>
      <c r="AT25" s="181">
        <v>0</v>
      </c>
      <c r="AU25" s="180">
        <v>0</v>
      </c>
      <c r="AV25" s="180">
        <v>0</v>
      </c>
      <c r="AW25" s="181">
        <v>0</v>
      </c>
      <c r="AX25" s="180">
        <v>0</v>
      </c>
      <c r="AY25" s="180">
        <v>0</v>
      </c>
      <c r="AZ25" s="181">
        <v>0</v>
      </c>
      <c r="BA25" s="180">
        <v>0</v>
      </c>
      <c r="BB25" s="180">
        <v>0</v>
      </c>
      <c r="BC25" s="181">
        <v>0</v>
      </c>
      <c r="BD25" s="180">
        <v>0</v>
      </c>
      <c r="BE25" s="180">
        <v>0</v>
      </c>
      <c r="BF25" s="181">
        <v>0</v>
      </c>
      <c r="BG25" s="180">
        <v>0</v>
      </c>
    </row>
    <row r="26" spans="1:59" s="115" customFormat="1" ht="18" customHeight="1" x14ac:dyDescent="0.3">
      <c r="A26" s="159" t="s">
        <v>35</v>
      </c>
      <c r="B26" s="180">
        <v>105</v>
      </c>
      <c r="C26" s="180">
        <v>0</v>
      </c>
      <c r="D26" s="180">
        <v>0</v>
      </c>
      <c r="E26" s="181">
        <v>0</v>
      </c>
      <c r="F26" s="180">
        <v>0</v>
      </c>
      <c r="G26" s="180">
        <v>0</v>
      </c>
      <c r="H26" s="181">
        <v>0</v>
      </c>
      <c r="I26" s="180">
        <v>0</v>
      </c>
      <c r="J26" s="180">
        <v>0</v>
      </c>
      <c r="K26" s="181">
        <v>0</v>
      </c>
      <c r="L26" s="180">
        <v>0</v>
      </c>
      <c r="M26" s="180">
        <v>0</v>
      </c>
      <c r="N26" s="181">
        <v>0</v>
      </c>
      <c r="O26" s="180">
        <v>0</v>
      </c>
      <c r="P26" s="180">
        <v>0</v>
      </c>
      <c r="Q26" s="181">
        <v>0</v>
      </c>
      <c r="R26" s="180">
        <v>0</v>
      </c>
      <c r="S26" s="180">
        <v>0</v>
      </c>
      <c r="T26" s="181">
        <v>0</v>
      </c>
      <c r="U26" s="180">
        <v>0</v>
      </c>
      <c r="V26" s="159" t="s">
        <v>35</v>
      </c>
      <c r="W26" s="180">
        <v>0</v>
      </c>
      <c r="X26" s="181">
        <v>0</v>
      </c>
      <c r="Y26" s="180">
        <v>0</v>
      </c>
      <c r="Z26" s="180">
        <v>0</v>
      </c>
      <c r="AA26" s="181">
        <v>0</v>
      </c>
      <c r="AB26" s="180">
        <v>0</v>
      </c>
      <c r="AC26" s="180">
        <v>0</v>
      </c>
      <c r="AD26" s="181">
        <v>0</v>
      </c>
      <c r="AE26" s="180">
        <v>0</v>
      </c>
      <c r="AF26" s="180">
        <v>0</v>
      </c>
      <c r="AG26" s="181">
        <v>0</v>
      </c>
      <c r="AH26" s="180">
        <v>0</v>
      </c>
      <c r="AI26" s="180">
        <v>0</v>
      </c>
      <c r="AJ26" s="181">
        <v>0</v>
      </c>
      <c r="AK26" s="180">
        <v>0</v>
      </c>
      <c r="AL26" s="180">
        <v>0</v>
      </c>
      <c r="AM26" s="181">
        <v>0</v>
      </c>
      <c r="AN26" s="180">
        <v>0</v>
      </c>
      <c r="AO26" s="159" t="s">
        <v>35</v>
      </c>
      <c r="AP26" s="180">
        <v>0</v>
      </c>
      <c r="AQ26" s="181">
        <v>0</v>
      </c>
      <c r="AR26" s="180">
        <v>0</v>
      </c>
      <c r="AS26" s="180">
        <v>0</v>
      </c>
      <c r="AT26" s="181">
        <v>0</v>
      </c>
      <c r="AU26" s="180">
        <v>0</v>
      </c>
      <c r="AV26" s="180">
        <v>0</v>
      </c>
      <c r="AW26" s="181">
        <v>0</v>
      </c>
      <c r="AX26" s="180">
        <v>0</v>
      </c>
      <c r="AY26" s="180">
        <v>0</v>
      </c>
      <c r="AZ26" s="181">
        <v>0</v>
      </c>
      <c r="BA26" s="180">
        <v>0</v>
      </c>
      <c r="BB26" s="180">
        <v>0</v>
      </c>
      <c r="BC26" s="181">
        <v>0</v>
      </c>
      <c r="BD26" s="180">
        <v>0</v>
      </c>
      <c r="BE26" s="180">
        <v>0</v>
      </c>
      <c r="BF26" s="181">
        <v>0</v>
      </c>
      <c r="BG26" s="180">
        <v>0</v>
      </c>
    </row>
    <row r="27" spans="1:59" s="115" customFormat="1" ht="18" customHeight="1" x14ac:dyDescent="0.3">
      <c r="A27" s="159" t="s">
        <v>36</v>
      </c>
      <c r="B27" s="180">
        <v>24</v>
      </c>
      <c r="C27" s="180">
        <v>1</v>
      </c>
      <c r="D27" s="180">
        <v>0</v>
      </c>
      <c r="E27" s="181">
        <v>0</v>
      </c>
      <c r="F27" s="180">
        <v>0</v>
      </c>
      <c r="G27" s="180">
        <v>0</v>
      </c>
      <c r="H27" s="181">
        <v>0</v>
      </c>
      <c r="I27" s="180">
        <v>0</v>
      </c>
      <c r="J27" s="180">
        <v>1</v>
      </c>
      <c r="K27" s="181">
        <v>4.1666666666666661</v>
      </c>
      <c r="L27" s="180">
        <v>1</v>
      </c>
      <c r="M27" s="180">
        <v>0</v>
      </c>
      <c r="N27" s="181">
        <v>0</v>
      </c>
      <c r="O27" s="180">
        <v>0</v>
      </c>
      <c r="P27" s="180">
        <v>0</v>
      </c>
      <c r="Q27" s="181">
        <v>0</v>
      </c>
      <c r="R27" s="180">
        <v>0</v>
      </c>
      <c r="S27" s="180">
        <v>0</v>
      </c>
      <c r="T27" s="181">
        <v>0</v>
      </c>
      <c r="U27" s="180">
        <v>0</v>
      </c>
      <c r="V27" s="159" t="s">
        <v>36</v>
      </c>
      <c r="W27" s="180">
        <v>0</v>
      </c>
      <c r="X27" s="181">
        <v>0</v>
      </c>
      <c r="Y27" s="180">
        <v>0</v>
      </c>
      <c r="Z27" s="180">
        <v>0</v>
      </c>
      <c r="AA27" s="181">
        <v>0</v>
      </c>
      <c r="AB27" s="180">
        <v>0</v>
      </c>
      <c r="AC27" s="180">
        <v>0</v>
      </c>
      <c r="AD27" s="181">
        <v>0</v>
      </c>
      <c r="AE27" s="180">
        <v>0</v>
      </c>
      <c r="AF27" s="180">
        <v>0</v>
      </c>
      <c r="AG27" s="181">
        <v>0</v>
      </c>
      <c r="AH27" s="180">
        <v>0</v>
      </c>
      <c r="AI27" s="180">
        <v>0</v>
      </c>
      <c r="AJ27" s="181">
        <v>0</v>
      </c>
      <c r="AK27" s="180">
        <v>0</v>
      </c>
      <c r="AL27" s="180">
        <v>0</v>
      </c>
      <c r="AM27" s="181">
        <v>0</v>
      </c>
      <c r="AN27" s="180">
        <v>0</v>
      </c>
      <c r="AO27" s="159" t="s">
        <v>36</v>
      </c>
      <c r="AP27" s="180">
        <v>0</v>
      </c>
      <c r="AQ27" s="181">
        <v>0</v>
      </c>
      <c r="AR27" s="180">
        <v>0</v>
      </c>
      <c r="AS27" s="180">
        <v>0</v>
      </c>
      <c r="AT27" s="181">
        <v>0</v>
      </c>
      <c r="AU27" s="180">
        <v>0</v>
      </c>
      <c r="AV27" s="180">
        <v>0</v>
      </c>
      <c r="AW27" s="181">
        <v>0</v>
      </c>
      <c r="AX27" s="180">
        <v>0</v>
      </c>
      <c r="AY27" s="180">
        <v>0</v>
      </c>
      <c r="AZ27" s="181">
        <v>0</v>
      </c>
      <c r="BA27" s="180">
        <v>0</v>
      </c>
      <c r="BB27" s="180">
        <v>0</v>
      </c>
      <c r="BC27" s="181">
        <v>0</v>
      </c>
      <c r="BD27" s="180">
        <v>0</v>
      </c>
      <c r="BE27" s="180">
        <v>0</v>
      </c>
      <c r="BF27" s="181">
        <v>0</v>
      </c>
      <c r="BG27" s="180">
        <v>0</v>
      </c>
    </row>
    <row r="28" spans="1:59" s="115" customFormat="1" ht="18" customHeight="1" x14ac:dyDescent="0.3">
      <c r="A28" s="159" t="s">
        <v>37</v>
      </c>
      <c r="B28" s="180">
        <v>1</v>
      </c>
      <c r="C28" s="180">
        <v>0</v>
      </c>
      <c r="D28" s="180">
        <v>0</v>
      </c>
      <c r="E28" s="181">
        <v>0</v>
      </c>
      <c r="F28" s="180">
        <v>0</v>
      </c>
      <c r="G28" s="180">
        <v>0</v>
      </c>
      <c r="H28" s="181">
        <v>0</v>
      </c>
      <c r="I28" s="180">
        <v>0</v>
      </c>
      <c r="J28" s="180">
        <v>0</v>
      </c>
      <c r="K28" s="181">
        <v>0</v>
      </c>
      <c r="L28" s="180">
        <v>0</v>
      </c>
      <c r="M28" s="180">
        <v>0</v>
      </c>
      <c r="N28" s="181">
        <v>0</v>
      </c>
      <c r="O28" s="180">
        <v>0</v>
      </c>
      <c r="P28" s="180">
        <v>0</v>
      </c>
      <c r="Q28" s="181">
        <v>0</v>
      </c>
      <c r="R28" s="180">
        <v>0</v>
      </c>
      <c r="S28" s="180">
        <v>0</v>
      </c>
      <c r="T28" s="181">
        <v>0</v>
      </c>
      <c r="U28" s="180">
        <v>0</v>
      </c>
      <c r="V28" s="159" t="s">
        <v>37</v>
      </c>
      <c r="W28" s="180">
        <v>0</v>
      </c>
      <c r="X28" s="181">
        <v>0</v>
      </c>
      <c r="Y28" s="180">
        <v>0</v>
      </c>
      <c r="Z28" s="180">
        <v>0</v>
      </c>
      <c r="AA28" s="181">
        <v>0</v>
      </c>
      <c r="AB28" s="180">
        <v>0</v>
      </c>
      <c r="AC28" s="180">
        <v>0</v>
      </c>
      <c r="AD28" s="181">
        <v>0</v>
      </c>
      <c r="AE28" s="180">
        <v>0</v>
      </c>
      <c r="AF28" s="180">
        <v>0</v>
      </c>
      <c r="AG28" s="181">
        <v>0</v>
      </c>
      <c r="AH28" s="180">
        <v>0</v>
      </c>
      <c r="AI28" s="180">
        <v>0</v>
      </c>
      <c r="AJ28" s="181">
        <v>0</v>
      </c>
      <c r="AK28" s="180">
        <v>0</v>
      </c>
      <c r="AL28" s="180">
        <v>0</v>
      </c>
      <c r="AM28" s="181">
        <v>0</v>
      </c>
      <c r="AN28" s="180">
        <v>0</v>
      </c>
      <c r="AO28" s="159" t="s">
        <v>37</v>
      </c>
      <c r="AP28" s="180">
        <v>0</v>
      </c>
      <c r="AQ28" s="181">
        <v>0</v>
      </c>
      <c r="AR28" s="180">
        <v>0</v>
      </c>
      <c r="AS28" s="180">
        <v>0</v>
      </c>
      <c r="AT28" s="181">
        <v>0</v>
      </c>
      <c r="AU28" s="180">
        <v>0</v>
      </c>
      <c r="AV28" s="180">
        <v>0</v>
      </c>
      <c r="AW28" s="181">
        <v>0</v>
      </c>
      <c r="AX28" s="180">
        <v>0</v>
      </c>
      <c r="AY28" s="180">
        <v>0</v>
      </c>
      <c r="AZ28" s="181">
        <v>0</v>
      </c>
      <c r="BA28" s="180">
        <v>0</v>
      </c>
      <c r="BB28" s="180">
        <v>0</v>
      </c>
      <c r="BC28" s="181">
        <v>0</v>
      </c>
      <c r="BD28" s="180">
        <v>0</v>
      </c>
      <c r="BE28" s="180">
        <v>0</v>
      </c>
      <c r="BF28" s="181">
        <v>0</v>
      </c>
      <c r="BG28" s="180">
        <v>0</v>
      </c>
    </row>
    <row r="29" spans="1:59" s="115" customFormat="1" ht="18" customHeight="1" x14ac:dyDescent="0.3">
      <c r="A29" s="160" t="s">
        <v>38</v>
      </c>
      <c r="B29" s="180">
        <v>36</v>
      </c>
      <c r="C29" s="180">
        <v>19</v>
      </c>
      <c r="D29" s="180">
        <v>0</v>
      </c>
      <c r="E29" s="181">
        <v>0</v>
      </c>
      <c r="F29" s="180">
        <v>0</v>
      </c>
      <c r="G29" s="180">
        <v>0</v>
      </c>
      <c r="H29" s="181">
        <v>0</v>
      </c>
      <c r="I29" s="180">
        <v>0</v>
      </c>
      <c r="J29" s="180">
        <v>7</v>
      </c>
      <c r="K29" s="181">
        <v>19.444444444444446</v>
      </c>
      <c r="L29" s="180">
        <v>8</v>
      </c>
      <c r="M29" s="180">
        <v>5</v>
      </c>
      <c r="N29" s="181">
        <v>13.888888888888889</v>
      </c>
      <c r="O29" s="180">
        <v>6</v>
      </c>
      <c r="P29" s="180">
        <v>3</v>
      </c>
      <c r="Q29" s="181">
        <v>8.3333333333333321</v>
      </c>
      <c r="R29" s="180">
        <v>3</v>
      </c>
      <c r="S29" s="180">
        <v>0</v>
      </c>
      <c r="T29" s="181">
        <v>0</v>
      </c>
      <c r="U29" s="180">
        <v>0</v>
      </c>
      <c r="V29" s="160" t="s">
        <v>38</v>
      </c>
      <c r="W29" s="180">
        <v>0</v>
      </c>
      <c r="X29" s="181">
        <v>0</v>
      </c>
      <c r="Y29" s="180">
        <v>0</v>
      </c>
      <c r="Z29" s="180">
        <v>0</v>
      </c>
      <c r="AA29" s="181">
        <v>0</v>
      </c>
      <c r="AB29" s="180">
        <v>0</v>
      </c>
      <c r="AC29" s="180">
        <v>1</v>
      </c>
      <c r="AD29" s="181">
        <v>2.7777777777777777</v>
      </c>
      <c r="AE29" s="180">
        <v>1</v>
      </c>
      <c r="AF29" s="180">
        <v>0</v>
      </c>
      <c r="AG29" s="181">
        <v>0</v>
      </c>
      <c r="AH29" s="180">
        <v>0</v>
      </c>
      <c r="AI29" s="180">
        <v>0</v>
      </c>
      <c r="AJ29" s="181">
        <v>0</v>
      </c>
      <c r="AK29" s="180">
        <v>0</v>
      </c>
      <c r="AL29" s="180">
        <v>0</v>
      </c>
      <c r="AM29" s="181">
        <v>0</v>
      </c>
      <c r="AN29" s="180">
        <v>0</v>
      </c>
      <c r="AO29" s="160" t="s">
        <v>38</v>
      </c>
      <c r="AP29" s="180">
        <v>0</v>
      </c>
      <c r="AQ29" s="181">
        <v>0</v>
      </c>
      <c r="AR29" s="180">
        <v>0</v>
      </c>
      <c r="AS29" s="180">
        <v>0</v>
      </c>
      <c r="AT29" s="181">
        <v>0</v>
      </c>
      <c r="AU29" s="180">
        <v>0</v>
      </c>
      <c r="AV29" s="180">
        <v>0</v>
      </c>
      <c r="AW29" s="181">
        <v>0</v>
      </c>
      <c r="AX29" s="180">
        <v>0</v>
      </c>
      <c r="AY29" s="180">
        <v>0</v>
      </c>
      <c r="AZ29" s="181">
        <v>0</v>
      </c>
      <c r="BA29" s="180">
        <v>0</v>
      </c>
      <c r="BB29" s="180">
        <v>0</v>
      </c>
      <c r="BC29" s="181">
        <v>0</v>
      </c>
      <c r="BD29" s="180">
        <v>0</v>
      </c>
      <c r="BE29" s="180">
        <v>1</v>
      </c>
      <c r="BF29" s="181">
        <v>2.7777777777777777</v>
      </c>
      <c r="BG29" s="180">
        <v>1</v>
      </c>
    </row>
    <row r="30" spans="1:59" s="115" customFormat="1" ht="18" customHeight="1" x14ac:dyDescent="0.3">
      <c r="A30" s="161" t="s">
        <v>39</v>
      </c>
      <c r="B30" s="180">
        <v>6</v>
      </c>
      <c r="C30" s="180">
        <v>4</v>
      </c>
      <c r="D30" s="180">
        <v>0</v>
      </c>
      <c r="E30" s="181">
        <v>0</v>
      </c>
      <c r="F30" s="180">
        <v>0</v>
      </c>
      <c r="G30" s="180">
        <v>0</v>
      </c>
      <c r="H30" s="181">
        <v>0</v>
      </c>
      <c r="I30" s="180">
        <v>0</v>
      </c>
      <c r="J30" s="180">
        <v>0</v>
      </c>
      <c r="K30" s="181">
        <v>0</v>
      </c>
      <c r="L30" s="180">
        <v>0</v>
      </c>
      <c r="M30" s="180">
        <v>1</v>
      </c>
      <c r="N30" s="181">
        <v>16.666666666666664</v>
      </c>
      <c r="O30" s="180">
        <v>1</v>
      </c>
      <c r="P30" s="180">
        <v>3</v>
      </c>
      <c r="Q30" s="181">
        <v>50</v>
      </c>
      <c r="R30" s="180">
        <v>3</v>
      </c>
      <c r="S30" s="180">
        <v>0</v>
      </c>
      <c r="T30" s="181">
        <v>0</v>
      </c>
      <c r="U30" s="180">
        <v>0</v>
      </c>
      <c r="V30" s="161" t="s">
        <v>39</v>
      </c>
      <c r="W30" s="180">
        <v>0</v>
      </c>
      <c r="X30" s="181">
        <v>0</v>
      </c>
      <c r="Y30" s="180">
        <v>0</v>
      </c>
      <c r="Z30" s="180">
        <v>0</v>
      </c>
      <c r="AA30" s="181">
        <v>0</v>
      </c>
      <c r="AB30" s="180">
        <v>0</v>
      </c>
      <c r="AC30" s="180">
        <v>0</v>
      </c>
      <c r="AD30" s="181">
        <v>0</v>
      </c>
      <c r="AE30" s="180">
        <v>0</v>
      </c>
      <c r="AF30" s="180">
        <v>0</v>
      </c>
      <c r="AG30" s="181">
        <v>0</v>
      </c>
      <c r="AH30" s="180">
        <v>0</v>
      </c>
      <c r="AI30" s="180">
        <v>0</v>
      </c>
      <c r="AJ30" s="181">
        <v>0</v>
      </c>
      <c r="AK30" s="180">
        <v>0</v>
      </c>
      <c r="AL30" s="180">
        <v>0</v>
      </c>
      <c r="AM30" s="181">
        <v>0</v>
      </c>
      <c r="AN30" s="180">
        <v>0</v>
      </c>
      <c r="AO30" s="161" t="s">
        <v>39</v>
      </c>
      <c r="AP30" s="180">
        <v>0</v>
      </c>
      <c r="AQ30" s="181">
        <v>0</v>
      </c>
      <c r="AR30" s="180">
        <v>0</v>
      </c>
      <c r="AS30" s="180">
        <v>0</v>
      </c>
      <c r="AT30" s="181">
        <v>0</v>
      </c>
      <c r="AU30" s="180">
        <v>0</v>
      </c>
      <c r="AV30" s="180">
        <v>0</v>
      </c>
      <c r="AW30" s="181">
        <v>0</v>
      </c>
      <c r="AX30" s="180">
        <v>0</v>
      </c>
      <c r="AY30" s="180">
        <v>0</v>
      </c>
      <c r="AZ30" s="181">
        <v>0</v>
      </c>
      <c r="BA30" s="180">
        <v>0</v>
      </c>
      <c r="BB30" s="180">
        <v>0</v>
      </c>
      <c r="BC30" s="181">
        <v>0</v>
      </c>
      <c r="BD30" s="180">
        <v>0</v>
      </c>
      <c r="BE30" s="180">
        <v>0</v>
      </c>
      <c r="BF30" s="181">
        <v>0</v>
      </c>
      <c r="BG30" s="180">
        <v>0</v>
      </c>
    </row>
    <row r="31" spans="1:59" s="115" customFormat="1" ht="18" customHeight="1" x14ac:dyDescent="0.3">
      <c r="A31" s="161" t="s">
        <v>40</v>
      </c>
      <c r="B31" s="180">
        <v>13</v>
      </c>
      <c r="C31" s="180">
        <v>14</v>
      </c>
      <c r="D31" s="180">
        <v>0</v>
      </c>
      <c r="E31" s="181">
        <v>0</v>
      </c>
      <c r="F31" s="180">
        <v>0</v>
      </c>
      <c r="G31" s="180">
        <v>0</v>
      </c>
      <c r="H31" s="181">
        <v>0</v>
      </c>
      <c r="I31" s="180">
        <v>0</v>
      </c>
      <c r="J31" s="180">
        <v>3</v>
      </c>
      <c r="K31" s="181">
        <v>23.076923076923077</v>
      </c>
      <c r="L31" s="180">
        <v>3</v>
      </c>
      <c r="M31" s="180">
        <v>6</v>
      </c>
      <c r="N31" s="181">
        <v>46.153846153846153</v>
      </c>
      <c r="O31" s="180">
        <v>6</v>
      </c>
      <c r="P31" s="180">
        <v>3</v>
      </c>
      <c r="Q31" s="181">
        <v>23.076923076923077</v>
      </c>
      <c r="R31" s="180">
        <v>3</v>
      </c>
      <c r="S31" s="180">
        <v>0</v>
      </c>
      <c r="T31" s="181">
        <v>0</v>
      </c>
      <c r="U31" s="180">
        <v>0</v>
      </c>
      <c r="V31" s="161" t="s">
        <v>40</v>
      </c>
      <c r="W31" s="180">
        <v>0</v>
      </c>
      <c r="X31" s="181">
        <v>0</v>
      </c>
      <c r="Y31" s="180">
        <v>0</v>
      </c>
      <c r="Z31" s="180">
        <v>0</v>
      </c>
      <c r="AA31" s="181">
        <v>0</v>
      </c>
      <c r="AB31" s="180">
        <v>0</v>
      </c>
      <c r="AC31" s="180">
        <v>2</v>
      </c>
      <c r="AD31" s="181">
        <v>15.384615384615385</v>
      </c>
      <c r="AE31" s="180">
        <v>2</v>
      </c>
      <c r="AF31" s="180">
        <v>0</v>
      </c>
      <c r="AG31" s="181">
        <v>0</v>
      </c>
      <c r="AH31" s="180">
        <v>0</v>
      </c>
      <c r="AI31" s="180">
        <v>0</v>
      </c>
      <c r="AJ31" s="181">
        <v>0</v>
      </c>
      <c r="AK31" s="180">
        <v>0</v>
      </c>
      <c r="AL31" s="180">
        <v>0</v>
      </c>
      <c r="AM31" s="181">
        <v>0</v>
      </c>
      <c r="AN31" s="180">
        <v>0</v>
      </c>
      <c r="AO31" s="161" t="s">
        <v>40</v>
      </c>
      <c r="AP31" s="180">
        <v>0</v>
      </c>
      <c r="AQ31" s="181">
        <v>0</v>
      </c>
      <c r="AR31" s="180">
        <v>0</v>
      </c>
      <c r="AS31" s="180">
        <v>0</v>
      </c>
      <c r="AT31" s="181">
        <v>0</v>
      </c>
      <c r="AU31" s="180">
        <v>0</v>
      </c>
      <c r="AV31" s="180">
        <v>0</v>
      </c>
      <c r="AW31" s="181">
        <v>0</v>
      </c>
      <c r="AX31" s="180">
        <v>0</v>
      </c>
      <c r="AY31" s="180">
        <v>0</v>
      </c>
      <c r="AZ31" s="181">
        <v>0</v>
      </c>
      <c r="BA31" s="180">
        <v>0</v>
      </c>
      <c r="BB31" s="180">
        <v>0</v>
      </c>
      <c r="BC31" s="181">
        <v>0</v>
      </c>
      <c r="BD31" s="180">
        <v>0</v>
      </c>
      <c r="BE31" s="180">
        <v>0</v>
      </c>
      <c r="BF31" s="181">
        <v>0</v>
      </c>
      <c r="BG31" s="180">
        <v>0</v>
      </c>
    </row>
    <row r="32" spans="1:59" s="115" customFormat="1" ht="18" customHeight="1" x14ac:dyDescent="0.3">
      <c r="A32" s="161" t="s">
        <v>41</v>
      </c>
      <c r="B32" s="180">
        <v>2</v>
      </c>
      <c r="C32" s="180">
        <v>1</v>
      </c>
      <c r="D32" s="180">
        <v>0</v>
      </c>
      <c r="E32" s="181">
        <v>0</v>
      </c>
      <c r="F32" s="180">
        <v>0</v>
      </c>
      <c r="G32" s="180">
        <v>0</v>
      </c>
      <c r="H32" s="181">
        <v>0</v>
      </c>
      <c r="I32" s="180">
        <v>0</v>
      </c>
      <c r="J32" s="180">
        <v>1</v>
      </c>
      <c r="K32" s="181">
        <v>50</v>
      </c>
      <c r="L32" s="180">
        <v>1</v>
      </c>
      <c r="M32" s="180">
        <v>0</v>
      </c>
      <c r="N32" s="181">
        <v>0</v>
      </c>
      <c r="O32" s="180">
        <v>0</v>
      </c>
      <c r="P32" s="180">
        <v>0</v>
      </c>
      <c r="Q32" s="181">
        <v>0</v>
      </c>
      <c r="R32" s="180">
        <v>0</v>
      </c>
      <c r="S32" s="180">
        <v>0</v>
      </c>
      <c r="T32" s="181">
        <v>0</v>
      </c>
      <c r="U32" s="180">
        <v>0</v>
      </c>
      <c r="V32" s="161" t="s">
        <v>41</v>
      </c>
      <c r="W32" s="180">
        <v>0</v>
      </c>
      <c r="X32" s="181">
        <v>0</v>
      </c>
      <c r="Y32" s="180">
        <v>0</v>
      </c>
      <c r="Z32" s="180">
        <v>0</v>
      </c>
      <c r="AA32" s="181">
        <v>0</v>
      </c>
      <c r="AB32" s="180">
        <v>0</v>
      </c>
      <c r="AC32" s="180">
        <v>0</v>
      </c>
      <c r="AD32" s="181">
        <v>0</v>
      </c>
      <c r="AE32" s="180">
        <v>0</v>
      </c>
      <c r="AF32" s="180">
        <v>0</v>
      </c>
      <c r="AG32" s="181">
        <v>0</v>
      </c>
      <c r="AH32" s="180">
        <v>0</v>
      </c>
      <c r="AI32" s="180">
        <v>0</v>
      </c>
      <c r="AJ32" s="181">
        <v>0</v>
      </c>
      <c r="AK32" s="180">
        <v>0</v>
      </c>
      <c r="AL32" s="180">
        <v>0</v>
      </c>
      <c r="AM32" s="181">
        <v>0</v>
      </c>
      <c r="AN32" s="180">
        <v>0</v>
      </c>
      <c r="AO32" s="161" t="s">
        <v>41</v>
      </c>
      <c r="AP32" s="180">
        <v>0</v>
      </c>
      <c r="AQ32" s="181">
        <v>0</v>
      </c>
      <c r="AR32" s="180">
        <v>0</v>
      </c>
      <c r="AS32" s="180">
        <v>0</v>
      </c>
      <c r="AT32" s="181">
        <v>0</v>
      </c>
      <c r="AU32" s="180">
        <v>0</v>
      </c>
      <c r="AV32" s="180">
        <v>0</v>
      </c>
      <c r="AW32" s="181">
        <v>0</v>
      </c>
      <c r="AX32" s="180">
        <v>0</v>
      </c>
      <c r="AY32" s="180">
        <v>0</v>
      </c>
      <c r="AZ32" s="181">
        <v>0</v>
      </c>
      <c r="BA32" s="180">
        <v>0</v>
      </c>
      <c r="BB32" s="180">
        <v>0</v>
      </c>
      <c r="BC32" s="181">
        <v>0</v>
      </c>
      <c r="BD32" s="180">
        <v>0</v>
      </c>
      <c r="BE32" s="180">
        <v>0</v>
      </c>
      <c r="BF32" s="181">
        <v>0</v>
      </c>
      <c r="BG32" s="180">
        <v>0</v>
      </c>
    </row>
    <row r="33" spans="1:59" s="115" customFormat="1" ht="18" customHeight="1" x14ac:dyDescent="0.3">
      <c r="A33" s="161" t="s">
        <v>42</v>
      </c>
      <c r="B33" s="180">
        <v>31</v>
      </c>
      <c r="C33" s="180">
        <v>19</v>
      </c>
      <c r="D33" s="180">
        <v>0</v>
      </c>
      <c r="E33" s="181">
        <v>0</v>
      </c>
      <c r="F33" s="180">
        <v>0</v>
      </c>
      <c r="G33" s="180">
        <v>0</v>
      </c>
      <c r="H33" s="181">
        <v>0</v>
      </c>
      <c r="I33" s="180">
        <v>0</v>
      </c>
      <c r="J33" s="180">
        <v>5</v>
      </c>
      <c r="K33" s="181">
        <v>16.129032258064516</v>
      </c>
      <c r="L33" s="180">
        <v>6</v>
      </c>
      <c r="M33" s="180">
        <v>4</v>
      </c>
      <c r="N33" s="181">
        <v>12.903225806451612</v>
      </c>
      <c r="O33" s="180">
        <v>5</v>
      </c>
      <c r="P33" s="180">
        <v>5</v>
      </c>
      <c r="Q33" s="181">
        <v>16.129032258064516</v>
      </c>
      <c r="R33" s="180">
        <v>5</v>
      </c>
      <c r="S33" s="180">
        <v>0</v>
      </c>
      <c r="T33" s="181">
        <v>0</v>
      </c>
      <c r="U33" s="180">
        <v>0</v>
      </c>
      <c r="V33" s="161" t="s">
        <v>42</v>
      </c>
      <c r="W33" s="180">
        <v>0</v>
      </c>
      <c r="X33" s="181">
        <v>0</v>
      </c>
      <c r="Y33" s="180">
        <v>0</v>
      </c>
      <c r="Z33" s="180">
        <v>0</v>
      </c>
      <c r="AA33" s="181">
        <v>0</v>
      </c>
      <c r="AB33" s="180">
        <v>0</v>
      </c>
      <c r="AC33" s="180">
        <v>0</v>
      </c>
      <c r="AD33" s="181">
        <v>0</v>
      </c>
      <c r="AE33" s="180">
        <v>0</v>
      </c>
      <c r="AF33" s="180">
        <v>0</v>
      </c>
      <c r="AG33" s="181">
        <v>0</v>
      </c>
      <c r="AH33" s="180">
        <v>0</v>
      </c>
      <c r="AI33" s="180">
        <v>1</v>
      </c>
      <c r="AJ33" s="181">
        <v>3.225806451612903</v>
      </c>
      <c r="AK33" s="180">
        <v>1</v>
      </c>
      <c r="AL33" s="180">
        <v>2</v>
      </c>
      <c r="AM33" s="181">
        <v>6.4516129032258061</v>
      </c>
      <c r="AN33" s="180">
        <v>2</v>
      </c>
      <c r="AO33" s="161" t="s">
        <v>42</v>
      </c>
      <c r="AP33" s="180">
        <v>0</v>
      </c>
      <c r="AQ33" s="181">
        <v>0</v>
      </c>
      <c r="AR33" s="180">
        <v>0</v>
      </c>
      <c r="AS33" s="180">
        <v>0</v>
      </c>
      <c r="AT33" s="181">
        <v>0</v>
      </c>
      <c r="AU33" s="180">
        <v>0</v>
      </c>
      <c r="AV33" s="180">
        <v>0</v>
      </c>
      <c r="AW33" s="181">
        <v>0</v>
      </c>
      <c r="AX33" s="180">
        <v>0</v>
      </c>
      <c r="AY33" s="180">
        <v>0</v>
      </c>
      <c r="AZ33" s="181">
        <v>0</v>
      </c>
      <c r="BA33" s="180">
        <v>0</v>
      </c>
      <c r="BB33" s="180">
        <v>0</v>
      </c>
      <c r="BC33" s="181">
        <v>0</v>
      </c>
      <c r="BD33" s="180">
        <v>0</v>
      </c>
      <c r="BE33" s="180">
        <v>0</v>
      </c>
      <c r="BF33" s="181">
        <v>0</v>
      </c>
      <c r="BG33" s="180">
        <v>0</v>
      </c>
    </row>
    <row r="34" spans="1:59" s="115" customFormat="1" ht="18" customHeight="1" x14ac:dyDescent="0.3">
      <c r="A34" s="161" t="s">
        <v>43</v>
      </c>
      <c r="B34" s="180">
        <v>33</v>
      </c>
      <c r="C34" s="180">
        <v>4</v>
      </c>
      <c r="D34" s="180">
        <v>0</v>
      </c>
      <c r="E34" s="181">
        <v>0</v>
      </c>
      <c r="F34" s="180">
        <v>0</v>
      </c>
      <c r="G34" s="180">
        <v>0</v>
      </c>
      <c r="H34" s="181">
        <v>0</v>
      </c>
      <c r="I34" s="180">
        <v>0</v>
      </c>
      <c r="J34" s="180">
        <v>1</v>
      </c>
      <c r="K34" s="181">
        <v>3.0303030303030303</v>
      </c>
      <c r="L34" s="180">
        <v>1</v>
      </c>
      <c r="M34" s="180">
        <v>1</v>
      </c>
      <c r="N34" s="181">
        <v>3.0303030303030303</v>
      </c>
      <c r="O34" s="180">
        <v>1</v>
      </c>
      <c r="P34" s="180">
        <v>2</v>
      </c>
      <c r="Q34" s="181">
        <v>6.0606060606060606</v>
      </c>
      <c r="R34" s="180">
        <v>2</v>
      </c>
      <c r="S34" s="180">
        <v>0</v>
      </c>
      <c r="T34" s="181">
        <v>0</v>
      </c>
      <c r="U34" s="180">
        <v>0</v>
      </c>
      <c r="V34" s="161" t="s">
        <v>43</v>
      </c>
      <c r="W34" s="180">
        <v>0</v>
      </c>
      <c r="X34" s="181">
        <v>0</v>
      </c>
      <c r="Y34" s="180">
        <v>0</v>
      </c>
      <c r="Z34" s="180">
        <v>0</v>
      </c>
      <c r="AA34" s="181">
        <v>0</v>
      </c>
      <c r="AB34" s="180">
        <v>0</v>
      </c>
      <c r="AC34" s="180">
        <v>0</v>
      </c>
      <c r="AD34" s="181">
        <v>0</v>
      </c>
      <c r="AE34" s="180">
        <v>0</v>
      </c>
      <c r="AF34" s="180">
        <v>0</v>
      </c>
      <c r="AG34" s="181">
        <v>0</v>
      </c>
      <c r="AH34" s="180">
        <v>0</v>
      </c>
      <c r="AI34" s="180">
        <v>0</v>
      </c>
      <c r="AJ34" s="181">
        <v>0</v>
      </c>
      <c r="AK34" s="180">
        <v>0</v>
      </c>
      <c r="AL34" s="180">
        <v>0</v>
      </c>
      <c r="AM34" s="181">
        <v>0</v>
      </c>
      <c r="AN34" s="180">
        <v>0</v>
      </c>
      <c r="AO34" s="161" t="s">
        <v>43</v>
      </c>
      <c r="AP34" s="180">
        <v>0</v>
      </c>
      <c r="AQ34" s="181">
        <v>0</v>
      </c>
      <c r="AR34" s="180">
        <v>0</v>
      </c>
      <c r="AS34" s="180">
        <v>0</v>
      </c>
      <c r="AT34" s="181">
        <v>0</v>
      </c>
      <c r="AU34" s="180">
        <v>0</v>
      </c>
      <c r="AV34" s="180">
        <v>0</v>
      </c>
      <c r="AW34" s="181">
        <v>0</v>
      </c>
      <c r="AX34" s="180">
        <v>0</v>
      </c>
      <c r="AY34" s="180">
        <v>0</v>
      </c>
      <c r="AZ34" s="181">
        <v>0</v>
      </c>
      <c r="BA34" s="180">
        <v>0</v>
      </c>
      <c r="BB34" s="180">
        <v>0</v>
      </c>
      <c r="BC34" s="181">
        <v>0</v>
      </c>
      <c r="BD34" s="180">
        <v>0</v>
      </c>
      <c r="BE34" s="180">
        <v>0</v>
      </c>
      <c r="BF34" s="181">
        <v>0</v>
      </c>
      <c r="BG34" s="180">
        <v>0</v>
      </c>
    </row>
    <row r="35" spans="1:59" s="115" customFormat="1" ht="18" customHeight="1" thickBot="1" x14ac:dyDescent="0.35">
      <c r="A35" s="161" t="s">
        <v>44</v>
      </c>
      <c r="B35" s="180">
        <v>22</v>
      </c>
      <c r="C35" s="180">
        <v>5</v>
      </c>
      <c r="D35" s="180">
        <v>0</v>
      </c>
      <c r="E35" s="181">
        <v>0</v>
      </c>
      <c r="F35" s="180">
        <v>0</v>
      </c>
      <c r="G35" s="180">
        <v>0</v>
      </c>
      <c r="H35" s="181">
        <v>0</v>
      </c>
      <c r="I35" s="180">
        <v>0</v>
      </c>
      <c r="J35" s="180">
        <v>0</v>
      </c>
      <c r="K35" s="181">
        <v>0</v>
      </c>
      <c r="L35" s="180">
        <v>0</v>
      </c>
      <c r="M35" s="180">
        <v>4</v>
      </c>
      <c r="N35" s="181">
        <v>18.181818181818183</v>
      </c>
      <c r="O35" s="180">
        <v>5</v>
      </c>
      <c r="P35" s="180">
        <v>0</v>
      </c>
      <c r="Q35" s="181">
        <v>0</v>
      </c>
      <c r="R35" s="180">
        <v>0</v>
      </c>
      <c r="S35" s="180">
        <v>0</v>
      </c>
      <c r="T35" s="181">
        <v>0</v>
      </c>
      <c r="U35" s="180">
        <v>0</v>
      </c>
      <c r="V35" s="161" t="s">
        <v>44</v>
      </c>
      <c r="W35" s="180">
        <v>0</v>
      </c>
      <c r="X35" s="181">
        <v>0</v>
      </c>
      <c r="Y35" s="180">
        <v>0</v>
      </c>
      <c r="Z35" s="180">
        <v>0</v>
      </c>
      <c r="AA35" s="181">
        <v>0</v>
      </c>
      <c r="AB35" s="180">
        <v>0</v>
      </c>
      <c r="AC35" s="180">
        <v>0</v>
      </c>
      <c r="AD35" s="181">
        <v>0</v>
      </c>
      <c r="AE35" s="180">
        <v>0</v>
      </c>
      <c r="AF35" s="180">
        <v>0</v>
      </c>
      <c r="AG35" s="181">
        <v>0</v>
      </c>
      <c r="AH35" s="180">
        <v>0</v>
      </c>
      <c r="AI35" s="180">
        <v>0</v>
      </c>
      <c r="AJ35" s="181">
        <v>0</v>
      </c>
      <c r="AK35" s="180">
        <v>0</v>
      </c>
      <c r="AL35" s="180">
        <v>0</v>
      </c>
      <c r="AM35" s="181">
        <v>0</v>
      </c>
      <c r="AN35" s="180">
        <v>0</v>
      </c>
      <c r="AO35" s="161" t="s">
        <v>44</v>
      </c>
      <c r="AP35" s="180">
        <v>0</v>
      </c>
      <c r="AQ35" s="181">
        <v>0</v>
      </c>
      <c r="AR35" s="180">
        <v>0</v>
      </c>
      <c r="AS35" s="180">
        <v>0</v>
      </c>
      <c r="AT35" s="181">
        <v>0</v>
      </c>
      <c r="AU35" s="180">
        <v>0</v>
      </c>
      <c r="AV35" s="180">
        <v>0</v>
      </c>
      <c r="AW35" s="181">
        <v>0</v>
      </c>
      <c r="AX35" s="180">
        <v>0</v>
      </c>
      <c r="AY35" s="180">
        <v>0</v>
      </c>
      <c r="AZ35" s="181">
        <v>0</v>
      </c>
      <c r="BA35" s="180">
        <v>0</v>
      </c>
      <c r="BB35" s="180">
        <v>0</v>
      </c>
      <c r="BC35" s="181">
        <v>0</v>
      </c>
      <c r="BD35" s="180">
        <v>0</v>
      </c>
      <c r="BE35" s="180">
        <v>0</v>
      </c>
      <c r="BF35" s="181">
        <v>0</v>
      </c>
      <c r="BG35" s="180">
        <v>0</v>
      </c>
    </row>
    <row r="36" spans="1:59" s="115" customFormat="1" ht="16.05" customHeight="1" x14ac:dyDescent="0.25">
      <c r="A36" s="182" t="s">
        <v>637</v>
      </c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62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62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5"/>
      <c r="BB36" s="135"/>
      <c r="BC36" s="135"/>
      <c r="BD36" s="135"/>
      <c r="BE36" s="135"/>
      <c r="BF36" s="135"/>
      <c r="BG36" s="135"/>
    </row>
    <row r="37" spans="1:59" s="115" customFormat="1" ht="20.25" customHeight="1" x14ac:dyDescent="0.25">
      <c r="A37" s="176"/>
      <c r="V37" s="176"/>
      <c r="AO37" s="176"/>
    </row>
    <row r="38" spans="1:59" s="183" customFormat="1" ht="64.8" customHeight="1" x14ac:dyDescent="0.3">
      <c r="A38" s="514">
        <v>120</v>
      </c>
      <c r="B38" s="514"/>
      <c r="C38" s="514"/>
      <c r="D38" s="514"/>
      <c r="E38" s="514"/>
      <c r="F38" s="514"/>
      <c r="G38" s="514"/>
      <c r="H38" s="514"/>
      <c r="I38" s="514"/>
      <c r="J38" s="514">
        <v>121</v>
      </c>
      <c r="K38" s="514"/>
      <c r="L38" s="514"/>
      <c r="M38" s="514"/>
      <c r="N38" s="514"/>
      <c r="O38" s="514"/>
      <c r="P38" s="514"/>
      <c r="Q38" s="514"/>
      <c r="R38" s="514"/>
      <c r="S38" s="514"/>
      <c r="T38" s="514"/>
      <c r="U38" s="514"/>
      <c r="V38" s="514">
        <v>122</v>
      </c>
      <c r="W38" s="514"/>
      <c r="X38" s="514"/>
      <c r="Y38" s="514"/>
      <c r="Z38" s="514"/>
      <c r="AA38" s="514"/>
      <c r="AB38" s="514"/>
      <c r="AC38" s="514"/>
      <c r="AD38" s="514"/>
      <c r="AE38" s="514"/>
      <c r="AF38" s="514">
        <v>123</v>
      </c>
      <c r="AG38" s="514"/>
      <c r="AH38" s="514"/>
      <c r="AI38" s="514"/>
      <c r="AJ38" s="514"/>
      <c r="AK38" s="514"/>
      <c r="AL38" s="514"/>
      <c r="AM38" s="514"/>
      <c r="AN38" s="514"/>
      <c r="AO38" s="514">
        <v>124</v>
      </c>
      <c r="AP38" s="544"/>
      <c r="AQ38" s="544"/>
      <c r="AR38" s="544"/>
      <c r="AS38" s="544"/>
      <c r="AT38" s="544"/>
      <c r="AU38" s="544"/>
      <c r="AV38" s="544"/>
      <c r="AW38" s="544"/>
      <c r="AX38" s="544"/>
      <c r="AY38" s="514">
        <v>125</v>
      </c>
      <c r="AZ38" s="544"/>
      <c r="BA38" s="544"/>
      <c r="BB38" s="544"/>
      <c r="BC38" s="544"/>
      <c r="BD38" s="544"/>
      <c r="BE38" s="544"/>
      <c r="BF38" s="544"/>
      <c r="BG38" s="544"/>
    </row>
  </sheetData>
  <mergeCells count="44">
    <mergeCell ref="A38:I38"/>
    <mergeCell ref="J38:U38"/>
    <mergeCell ref="V38:AE38"/>
    <mergeCell ref="AF38:AN38"/>
    <mergeCell ref="AO38:AX38"/>
    <mergeCell ref="AY38:BG38"/>
    <mergeCell ref="W4:Y4"/>
    <mergeCell ref="Z4:AB4"/>
    <mergeCell ref="AC4:AE4"/>
    <mergeCell ref="AF4:AH4"/>
    <mergeCell ref="AI4:AK4"/>
    <mergeCell ref="AL4:AN4"/>
    <mergeCell ref="BB3:BD4"/>
    <mergeCell ref="BE3:BG4"/>
    <mergeCell ref="AP3:AR4"/>
    <mergeCell ref="AS3:AU4"/>
    <mergeCell ref="AV3:AX4"/>
    <mergeCell ref="AY3:BA4"/>
    <mergeCell ref="D4:F4"/>
    <mergeCell ref="G4:I4"/>
    <mergeCell ref="J4:L4"/>
    <mergeCell ref="M4:O4"/>
    <mergeCell ref="P4:R4"/>
    <mergeCell ref="BE2:BG2"/>
    <mergeCell ref="A3:A5"/>
    <mergeCell ref="B3:B5"/>
    <mergeCell ref="C3:C5"/>
    <mergeCell ref="D3:I3"/>
    <mergeCell ref="J3:U3"/>
    <mergeCell ref="V3:V5"/>
    <mergeCell ref="W3:AE3"/>
    <mergeCell ref="AF3:AN3"/>
    <mergeCell ref="AO3:AO5"/>
    <mergeCell ref="A2:I2"/>
    <mergeCell ref="J2:S2"/>
    <mergeCell ref="T2:U2"/>
    <mergeCell ref="V2:AE2"/>
    <mergeCell ref="AL2:AN2"/>
    <mergeCell ref="S4:U4"/>
    <mergeCell ref="A1:I1"/>
    <mergeCell ref="J1:R1"/>
    <mergeCell ref="S1:U1"/>
    <mergeCell ref="V1:AE1"/>
    <mergeCell ref="AF1:AN1"/>
  </mergeCells>
  <phoneticPr fontId="3" type="noConversion"/>
  <dataValidations count="1">
    <dataValidation type="whole" allowBlank="1" showInputMessage="1" showErrorMessage="1" errorTitle="嘿嘿！你粉混喔" error="數字必須素整數而且不得小於 0 也應該不會大於 50000000 吧" sqref="BA18:BB22 AX24:AY35 AH24:AI35 AH9:AI16 AB24:AC35 AE9:AF16 Y24:Z35 L9:M16 I18:J22 F9:G16 BA9:BB16 BA24:BB35 D18:D22 BD24:BE35 AN18:AN22 BD18:BE22 BG24:BG35 AU24:AV35 W24:W35 R9:S16 B9:B16 W18:W22 AN9:AN16 AX18:AY22 D9:D16 I9:J16 O18:P22 L18:M22 AX9:AY16 F18:G22 B24:B35 D24:D35 F24:G35 BD9:BE16 AK9:AL16 AU18:AV22 O9:P16 BG9:BG16 AU9:AV16 B18:B22 I24:J35 O24:P35 L24:M35 BG18:BG22 AK18:AL22 R24:S35 AB9:AC16 AB18:AC22 AH18:AI22 Y9:Z16 W9:W16 AK24:AL35 AE18:AF22 Y18:Z22 U18:U22 AE24:AF35 R18:S22 U24:U35 U9:U16 AN24:AN35 BE7 BG7 AR18:AS22 AR9:AS16 AR24:AS35 AP9:AP16 AP24:AP35 AP18:AP22" xr:uid="{407CFE54-D724-4435-BA82-120EAC566DAF}">
      <formula1>0</formula1>
      <formula2>50000000</formula2>
    </dataValidation>
  </dataValidations>
  <printOptions horizontalCentered="1" verticalCentered="1"/>
  <pageMargins left="0.15748031496062992" right="0.15748031496062992" top="0.15748031496062992" bottom="0.15748031496062992" header="0.15748031496062992" footer="0.15748031496062992"/>
  <pageSetup paperSize="9" fitToWidth="0" orientation="portrait" r:id="rId1"/>
  <headerFooter alignWithMargins="0"/>
  <colBreaks count="5" manualBreakCount="5">
    <brk id="9" max="1048575" man="1"/>
    <brk id="21" max="1048575" man="1"/>
    <brk id="31" max="1048575" man="1"/>
    <brk id="40" max="1048575" man="1"/>
    <brk id="50" max="37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15DC7-288C-49EA-B18E-AB1639469CDB}">
  <sheetPr>
    <pageSetUpPr fitToPage="1"/>
  </sheetPr>
  <dimension ref="A1:BI59"/>
  <sheetViews>
    <sheetView view="pageBreakPreview" zoomScaleNormal="100" zoomScaleSheetLayoutView="100" workbookViewId="0">
      <selection activeCell="A8" sqref="A8"/>
    </sheetView>
  </sheetViews>
  <sheetFormatPr defaultColWidth="9" defaultRowHeight="16.2" x14ac:dyDescent="0.3"/>
  <cols>
    <col min="1" max="1" width="30.33203125" style="67" customWidth="1"/>
    <col min="2" max="2" width="11.33203125" style="27" customWidth="1"/>
    <col min="3" max="3" width="10.44140625" style="27" customWidth="1"/>
    <col min="4" max="4" width="6.6640625" style="27" customWidth="1"/>
    <col min="5" max="5" width="6.77734375" style="27" customWidth="1"/>
    <col min="6" max="6" width="6.6640625" style="27" customWidth="1"/>
    <col min="7" max="8" width="6.88671875" style="27" customWidth="1"/>
    <col min="9" max="9" width="7.21875" style="27" customWidth="1"/>
    <col min="10" max="10" width="8" style="27" customWidth="1"/>
    <col min="11" max="11" width="8.109375" style="27" customWidth="1"/>
    <col min="12" max="12" width="8.44140625" style="27" customWidth="1"/>
    <col min="13" max="13" width="7.6640625" style="27" customWidth="1"/>
    <col min="14" max="14" width="7.77734375" style="27" customWidth="1"/>
    <col min="15" max="15" width="7.6640625" style="27" customWidth="1"/>
    <col min="16" max="16" width="7.88671875" style="27" customWidth="1"/>
    <col min="17" max="17" width="8.21875" style="27" customWidth="1"/>
    <col min="18" max="18" width="7.21875" style="27" customWidth="1"/>
    <col min="19" max="19" width="7.6640625" style="27" customWidth="1"/>
    <col min="20" max="20" width="7.77734375" style="27" customWidth="1"/>
    <col min="21" max="21" width="7.44140625" style="27" customWidth="1"/>
    <col min="22" max="22" width="30" style="67" customWidth="1"/>
    <col min="23" max="23" width="6.88671875" style="27" customWidth="1"/>
    <col min="24" max="24" width="6.6640625" style="27" customWidth="1"/>
    <col min="25" max="25" width="7.109375" style="27" customWidth="1"/>
    <col min="26" max="26" width="6.77734375" style="27" customWidth="1"/>
    <col min="27" max="27" width="6.88671875" style="27" customWidth="1"/>
    <col min="28" max="28" width="6.77734375" style="27" customWidth="1"/>
    <col min="29" max="29" width="6.88671875" style="27" customWidth="1"/>
    <col min="30" max="30" width="8.109375" style="27" customWidth="1"/>
    <col min="31" max="31" width="7.33203125" style="27" customWidth="1"/>
    <col min="32" max="40" width="10.109375" style="27" customWidth="1"/>
    <col min="41" max="41" width="28.77734375" style="67" customWidth="1"/>
    <col min="42" max="44" width="7" customWidth="1"/>
    <col min="45" max="46" width="7.44140625" style="27" customWidth="1"/>
    <col min="47" max="47" width="8" style="27" customWidth="1"/>
    <col min="48" max="48" width="5.109375" style="27" customWidth="1"/>
    <col min="49" max="49" width="5.6640625" style="27" customWidth="1"/>
    <col min="50" max="50" width="5.109375" style="27" customWidth="1"/>
    <col min="51" max="59" width="10.21875" style="27" customWidth="1"/>
    <col min="60" max="16384" width="9" style="27"/>
  </cols>
  <sheetData>
    <row r="1" spans="1:61" ht="34.5" customHeight="1" x14ac:dyDescent="0.3">
      <c r="A1" s="488" t="s">
        <v>549</v>
      </c>
      <c r="B1" s="488"/>
      <c r="C1" s="488"/>
      <c r="D1" s="488"/>
      <c r="E1" s="488"/>
      <c r="F1" s="488"/>
      <c r="G1" s="488"/>
      <c r="H1" s="488"/>
      <c r="I1" s="488"/>
      <c r="J1" s="483" t="s">
        <v>550</v>
      </c>
      <c r="K1" s="483"/>
      <c r="L1" s="483"/>
      <c r="M1" s="483"/>
      <c r="N1" s="483"/>
      <c r="O1" s="483"/>
      <c r="P1" s="483"/>
      <c r="Q1" s="483"/>
      <c r="R1" s="483"/>
      <c r="S1" s="483"/>
      <c r="T1" s="483"/>
      <c r="U1" s="483"/>
      <c r="V1" s="184"/>
      <c r="W1" s="488" t="s">
        <v>549</v>
      </c>
      <c r="X1" s="488"/>
      <c r="Y1" s="488"/>
      <c r="Z1" s="488"/>
      <c r="AA1" s="488"/>
      <c r="AB1" s="488"/>
      <c r="AC1" s="488"/>
      <c r="AD1" s="488"/>
      <c r="AE1" s="488"/>
      <c r="AF1" s="483" t="s">
        <v>551</v>
      </c>
      <c r="AG1" s="483"/>
      <c r="AH1" s="483"/>
      <c r="AI1" s="483"/>
      <c r="AJ1" s="483"/>
      <c r="AK1" s="483"/>
      <c r="AL1" s="483"/>
      <c r="AM1" s="483"/>
      <c r="AN1" s="483"/>
      <c r="AO1" s="179"/>
      <c r="AP1" s="177"/>
      <c r="AQ1" s="177"/>
      <c r="AR1" s="177"/>
      <c r="AS1" s="177"/>
      <c r="AT1" s="177"/>
      <c r="AU1" s="177"/>
      <c r="AV1" s="177"/>
      <c r="AW1" s="177"/>
      <c r="AX1" s="178" t="s">
        <v>549</v>
      </c>
      <c r="AY1" s="179" t="s">
        <v>604</v>
      </c>
      <c r="AZ1" s="177"/>
      <c r="BA1" s="177"/>
      <c r="BB1" s="177"/>
      <c r="BC1" s="177"/>
      <c r="BD1" s="177"/>
      <c r="BE1" s="177"/>
      <c r="BF1" s="177"/>
      <c r="BG1" s="177"/>
    </row>
    <row r="2" spans="1:61" s="46" customFormat="1" ht="12.75" customHeight="1" thickBot="1" x14ac:dyDescent="0.3">
      <c r="A2" s="351" t="s">
        <v>317</v>
      </c>
      <c r="B2" s="351"/>
      <c r="C2" s="351"/>
      <c r="D2" s="351"/>
      <c r="E2" s="351"/>
      <c r="F2" s="351"/>
      <c r="G2" s="351"/>
      <c r="H2" s="351"/>
      <c r="I2" s="351"/>
      <c r="J2" s="345" t="s">
        <v>529</v>
      </c>
      <c r="K2" s="345"/>
      <c r="L2" s="345"/>
      <c r="M2" s="345"/>
      <c r="N2" s="345"/>
      <c r="O2" s="345"/>
      <c r="P2" s="345"/>
      <c r="Q2" s="345"/>
      <c r="R2" s="345"/>
      <c r="S2" s="345"/>
      <c r="T2" s="305" t="s">
        <v>530</v>
      </c>
      <c r="U2" s="305"/>
      <c r="V2" s="66"/>
      <c r="W2" s="351" t="s">
        <v>317</v>
      </c>
      <c r="X2" s="351"/>
      <c r="Y2" s="351"/>
      <c r="Z2" s="351"/>
      <c r="AA2" s="351"/>
      <c r="AB2" s="351"/>
      <c r="AC2" s="351"/>
      <c r="AD2" s="351"/>
      <c r="AE2" s="351"/>
      <c r="AF2" s="107" t="s">
        <v>529</v>
      </c>
      <c r="AG2" s="107"/>
      <c r="AH2" s="107"/>
      <c r="AI2" s="107"/>
      <c r="AJ2" s="107"/>
      <c r="AK2" s="107"/>
      <c r="AL2" s="305" t="s">
        <v>530</v>
      </c>
      <c r="AM2" s="305"/>
      <c r="AN2" s="305"/>
      <c r="AO2" s="114"/>
      <c r="AP2" s="351" t="s">
        <v>317</v>
      </c>
      <c r="AQ2" s="628"/>
      <c r="AR2" s="628"/>
      <c r="AS2" s="628"/>
      <c r="AT2" s="628"/>
      <c r="AU2" s="628"/>
      <c r="AV2" s="628"/>
      <c r="AW2" s="628"/>
      <c r="AX2" s="628"/>
      <c r="AY2" s="107" t="s">
        <v>529</v>
      </c>
      <c r="AZ2" s="114"/>
      <c r="BA2" s="114"/>
      <c r="BB2" s="114"/>
      <c r="BC2" s="114"/>
      <c r="BD2" s="114"/>
      <c r="BE2" s="305" t="s">
        <v>530</v>
      </c>
      <c r="BF2" s="305"/>
      <c r="BG2" s="305"/>
    </row>
    <row r="3" spans="1:61" s="101" customFormat="1" ht="17.25" customHeight="1" x14ac:dyDescent="0.3">
      <c r="A3" s="477" t="s">
        <v>466</v>
      </c>
      <c r="B3" s="619" t="s">
        <v>542</v>
      </c>
      <c r="C3" s="622" t="s">
        <v>543</v>
      </c>
      <c r="D3" s="629" t="s">
        <v>552</v>
      </c>
      <c r="E3" s="630"/>
      <c r="F3" s="630"/>
      <c r="G3" s="630"/>
      <c r="H3" s="630"/>
      <c r="I3" s="630"/>
      <c r="J3" s="630" t="s">
        <v>553</v>
      </c>
      <c r="K3" s="630"/>
      <c r="L3" s="630"/>
      <c r="M3" s="630"/>
      <c r="N3" s="630"/>
      <c r="O3" s="630"/>
      <c r="P3" s="630"/>
      <c r="Q3" s="630"/>
      <c r="R3" s="630"/>
      <c r="S3" s="630"/>
      <c r="T3" s="630"/>
      <c r="U3" s="630"/>
      <c r="V3" s="477" t="s">
        <v>466</v>
      </c>
      <c r="W3" s="632" t="s">
        <v>554</v>
      </c>
      <c r="X3" s="630"/>
      <c r="Y3" s="630"/>
      <c r="Z3" s="630"/>
      <c r="AA3" s="630"/>
      <c r="AB3" s="630"/>
      <c r="AC3" s="630"/>
      <c r="AD3" s="630"/>
      <c r="AE3" s="630"/>
      <c r="AF3" s="633" t="s">
        <v>518</v>
      </c>
      <c r="AG3" s="634"/>
      <c r="AH3" s="634"/>
      <c r="AI3" s="634"/>
      <c r="AJ3" s="634"/>
      <c r="AK3" s="634"/>
      <c r="AL3" s="634"/>
      <c r="AM3" s="634"/>
      <c r="AN3" s="634"/>
      <c r="AO3" s="477" t="s">
        <v>466</v>
      </c>
      <c r="AP3" s="498" t="s">
        <v>602</v>
      </c>
      <c r="AQ3" s="499"/>
      <c r="AR3" s="499"/>
      <c r="AS3" s="498" t="s">
        <v>605</v>
      </c>
      <c r="AT3" s="499"/>
      <c r="AU3" s="499"/>
      <c r="AV3" s="517" t="s">
        <v>555</v>
      </c>
      <c r="AW3" s="502"/>
      <c r="AX3" s="502"/>
      <c r="AY3" s="517" t="s">
        <v>606</v>
      </c>
      <c r="AZ3" s="502"/>
      <c r="BA3" s="502"/>
      <c r="BB3" s="517" t="s">
        <v>556</v>
      </c>
      <c r="BC3" s="502"/>
      <c r="BD3" s="502"/>
      <c r="BE3" s="518" t="s">
        <v>607</v>
      </c>
      <c r="BF3" s="519"/>
      <c r="BG3" s="520"/>
    </row>
    <row r="4" spans="1:61" s="98" customFormat="1" ht="34.049999999999997" customHeight="1" x14ac:dyDescent="0.3">
      <c r="A4" s="478"/>
      <c r="B4" s="620"/>
      <c r="C4" s="623"/>
      <c r="D4" s="635" t="s">
        <v>557</v>
      </c>
      <c r="E4" s="636"/>
      <c r="F4" s="636"/>
      <c r="G4" s="637" t="s">
        <v>502</v>
      </c>
      <c r="H4" s="638"/>
      <c r="I4" s="638"/>
      <c r="J4" s="635" t="s">
        <v>558</v>
      </c>
      <c r="K4" s="636"/>
      <c r="L4" s="636"/>
      <c r="M4" s="635" t="s">
        <v>481</v>
      </c>
      <c r="N4" s="636"/>
      <c r="O4" s="636"/>
      <c r="P4" s="635" t="s">
        <v>559</v>
      </c>
      <c r="Q4" s="636"/>
      <c r="R4" s="636"/>
      <c r="S4" s="508" t="s">
        <v>560</v>
      </c>
      <c r="T4" s="506"/>
      <c r="U4" s="507"/>
      <c r="V4" s="478"/>
      <c r="W4" s="639" t="s">
        <v>535</v>
      </c>
      <c r="X4" s="636"/>
      <c r="Y4" s="636"/>
      <c r="Z4" s="635" t="s">
        <v>561</v>
      </c>
      <c r="AA4" s="636"/>
      <c r="AB4" s="636"/>
      <c r="AC4" s="635" t="s">
        <v>562</v>
      </c>
      <c r="AD4" s="636"/>
      <c r="AE4" s="636"/>
      <c r="AF4" s="635" t="s">
        <v>563</v>
      </c>
      <c r="AG4" s="636"/>
      <c r="AH4" s="636"/>
      <c r="AI4" s="635" t="s">
        <v>564</v>
      </c>
      <c r="AJ4" s="636"/>
      <c r="AK4" s="636"/>
      <c r="AL4" s="635" t="s">
        <v>565</v>
      </c>
      <c r="AM4" s="636"/>
      <c r="AN4" s="636"/>
      <c r="AO4" s="478"/>
      <c r="AP4" s="500"/>
      <c r="AQ4" s="500"/>
      <c r="AR4" s="500"/>
      <c r="AS4" s="500"/>
      <c r="AT4" s="500"/>
      <c r="AU4" s="500"/>
      <c r="AV4" s="504"/>
      <c r="AW4" s="504"/>
      <c r="AX4" s="504"/>
      <c r="AY4" s="504"/>
      <c r="AZ4" s="504"/>
      <c r="BA4" s="504"/>
      <c r="BB4" s="504"/>
      <c r="BC4" s="504"/>
      <c r="BD4" s="504"/>
      <c r="BE4" s="521"/>
      <c r="BF4" s="522"/>
      <c r="BG4" s="523"/>
    </row>
    <row r="5" spans="1:61" s="98" customFormat="1" ht="30" customHeight="1" thickBot="1" x14ac:dyDescent="0.35">
      <c r="A5" s="479"/>
      <c r="B5" s="621"/>
      <c r="C5" s="624"/>
      <c r="D5" s="118" t="s">
        <v>490</v>
      </c>
      <c r="E5" s="119" t="s">
        <v>455</v>
      </c>
      <c r="F5" s="118" t="s">
        <v>509</v>
      </c>
      <c r="G5" s="118" t="s">
        <v>490</v>
      </c>
      <c r="H5" s="119" t="s">
        <v>455</v>
      </c>
      <c r="I5" s="118" t="s">
        <v>509</v>
      </c>
      <c r="J5" s="118" t="s">
        <v>490</v>
      </c>
      <c r="K5" s="119" t="s">
        <v>455</v>
      </c>
      <c r="L5" s="118" t="s">
        <v>509</v>
      </c>
      <c r="M5" s="118" t="s">
        <v>490</v>
      </c>
      <c r="N5" s="119" t="s">
        <v>455</v>
      </c>
      <c r="O5" s="118" t="s">
        <v>509</v>
      </c>
      <c r="P5" s="118" t="s">
        <v>490</v>
      </c>
      <c r="Q5" s="119" t="s">
        <v>455</v>
      </c>
      <c r="R5" s="118" t="s">
        <v>509</v>
      </c>
      <c r="S5" s="118" t="s">
        <v>490</v>
      </c>
      <c r="T5" s="119" t="s">
        <v>455</v>
      </c>
      <c r="U5" s="118" t="s">
        <v>509</v>
      </c>
      <c r="V5" s="631"/>
      <c r="W5" s="185" t="s">
        <v>490</v>
      </c>
      <c r="X5" s="119" t="s">
        <v>455</v>
      </c>
      <c r="Y5" s="118" t="s">
        <v>509</v>
      </c>
      <c r="Z5" s="118" t="s">
        <v>490</v>
      </c>
      <c r="AA5" s="119" t="s">
        <v>455</v>
      </c>
      <c r="AB5" s="118" t="s">
        <v>509</v>
      </c>
      <c r="AC5" s="118" t="s">
        <v>490</v>
      </c>
      <c r="AD5" s="119" t="s">
        <v>455</v>
      </c>
      <c r="AE5" s="118" t="s">
        <v>509</v>
      </c>
      <c r="AF5" s="118" t="s">
        <v>490</v>
      </c>
      <c r="AG5" s="119" t="s">
        <v>455</v>
      </c>
      <c r="AH5" s="118" t="s">
        <v>509</v>
      </c>
      <c r="AI5" s="118" t="s">
        <v>490</v>
      </c>
      <c r="AJ5" s="119" t="s">
        <v>455</v>
      </c>
      <c r="AK5" s="118" t="s">
        <v>509</v>
      </c>
      <c r="AL5" s="118" t="s">
        <v>490</v>
      </c>
      <c r="AM5" s="119" t="s">
        <v>455</v>
      </c>
      <c r="AN5" s="118" t="s">
        <v>509</v>
      </c>
      <c r="AO5" s="479"/>
      <c r="AP5" s="186" t="s">
        <v>490</v>
      </c>
      <c r="AQ5" s="120" t="s">
        <v>455</v>
      </c>
      <c r="AR5" s="118" t="s">
        <v>509</v>
      </c>
      <c r="AS5" s="118" t="s">
        <v>490</v>
      </c>
      <c r="AT5" s="119" t="s">
        <v>455</v>
      </c>
      <c r="AU5" s="118" t="s">
        <v>509</v>
      </c>
      <c r="AV5" s="122" t="s">
        <v>490</v>
      </c>
      <c r="AW5" s="123" t="s">
        <v>455</v>
      </c>
      <c r="AX5" s="122" t="s">
        <v>509</v>
      </c>
      <c r="AY5" s="122" t="s">
        <v>490</v>
      </c>
      <c r="AZ5" s="123" t="s">
        <v>455</v>
      </c>
      <c r="BA5" s="122" t="s">
        <v>509</v>
      </c>
      <c r="BB5" s="122" t="s">
        <v>490</v>
      </c>
      <c r="BC5" s="123" t="s">
        <v>455</v>
      </c>
      <c r="BD5" s="122" t="s">
        <v>491</v>
      </c>
      <c r="BE5" s="122" t="s">
        <v>490</v>
      </c>
      <c r="BF5" s="123" t="s">
        <v>455</v>
      </c>
      <c r="BG5" s="125" t="s">
        <v>509</v>
      </c>
    </row>
    <row r="6" spans="1:61" s="19" customFormat="1" ht="16.5" customHeight="1" x14ac:dyDescent="0.3">
      <c r="A6" s="151" t="s">
        <v>525</v>
      </c>
      <c r="B6" s="111">
        <v>11551</v>
      </c>
      <c r="C6" s="111">
        <v>8019</v>
      </c>
      <c r="D6" s="111">
        <v>43</v>
      </c>
      <c r="E6" s="128">
        <v>0.37226214180590422</v>
      </c>
      <c r="F6" s="111">
        <v>43</v>
      </c>
      <c r="G6" s="111">
        <v>62</v>
      </c>
      <c r="H6" s="128">
        <v>0.53675006492944333</v>
      </c>
      <c r="I6" s="111">
        <v>63</v>
      </c>
      <c r="J6" s="111">
        <v>3061</v>
      </c>
      <c r="K6" s="128">
        <v>26.499870141113323</v>
      </c>
      <c r="L6" s="111">
        <v>3569</v>
      </c>
      <c r="M6" s="111">
        <v>1852</v>
      </c>
      <c r="N6" s="128">
        <v>16.033243874989179</v>
      </c>
      <c r="O6" s="111">
        <v>1946</v>
      </c>
      <c r="P6" s="111">
        <v>1791</v>
      </c>
      <c r="Q6" s="128">
        <v>15.5051510691715</v>
      </c>
      <c r="R6" s="111">
        <v>2126</v>
      </c>
      <c r="S6" s="111">
        <v>13</v>
      </c>
      <c r="T6" s="128">
        <v>0.11254436845294778</v>
      </c>
      <c r="U6" s="111">
        <v>13</v>
      </c>
      <c r="V6" s="151" t="s">
        <v>525</v>
      </c>
      <c r="W6" s="111">
        <v>4</v>
      </c>
      <c r="X6" s="128">
        <v>3.4629036447060862E-2</v>
      </c>
      <c r="Y6" s="111">
        <v>4</v>
      </c>
      <c r="Z6" s="111">
        <v>6</v>
      </c>
      <c r="AA6" s="128">
        <v>5.1943554670591294E-2</v>
      </c>
      <c r="AB6" s="111">
        <v>6</v>
      </c>
      <c r="AC6" s="111">
        <v>53</v>
      </c>
      <c r="AD6" s="128">
        <v>0.45883473292355637</v>
      </c>
      <c r="AE6" s="111">
        <v>58</v>
      </c>
      <c r="AF6" s="111">
        <v>0</v>
      </c>
      <c r="AG6" s="128">
        <v>0</v>
      </c>
      <c r="AH6" s="111">
        <v>0</v>
      </c>
      <c r="AI6" s="111">
        <v>29</v>
      </c>
      <c r="AJ6" s="128">
        <v>0.25106051424119125</v>
      </c>
      <c r="AK6" s="111">
        <v>29</v>
      </c>
      <c r="AL6" s="111">
        <v>29</v>
      </c>
      <c r="AM6" s="128">
        <v>0.25106051424119125</v>
      </c>
      <c r="AN6" s="111">
        <v>29</v>
      </c>
      <c r="AO6" s="151" t="s">
        <v>525</v>
      </c>
      <c r="AP6" s="169">
        <v>101</v>
      </c>
      <c r="AQ6" s="170">
        <v>0.87438317028828672</v>
      </c>
      <c r="AR6" s="169">
        <v>101</v>
      </c>
      <c r="AS6" s="111">
        <v>4</v>
      </c>
      <c r="AT6" s="128">
        <v>3.4629036447060862E-2</v>
      </c>
      <c r="AU6" s="111">
        <v>4</v>
      </c>
      <c r="AV6" s="111">
        <v>0</v>
      </c>
      <c r="AW6" s="128">
        <v>0</v>
      </c>
      <c r="AX6" s="111">
        <v>0</v>
      </c>
      <c r="AY6" s="111">
        <v>0</v>
      </c>
      <c r="AZ6" s="128">
        <v>0</v>
      </c>
      <c r="BA6" s="111">
        <v>0</v>
      </c>
      <c r="BB6" s="111">
        <v>0</v>
      </c>
      <c r="BC6" s="128">
        <v>0</v>
      </c>
      <c r="BD6" s="111">
        <v>0</v>
      </c>
      <c r="BE6" s="111">
        <v>28</v>
      </c>
      <c r="BF6" s="128">
        <v>0.24240325512942604</v>
      </c>
      <c r="BG6" s="111">
        <v>28</v>
      </c>
      <c r="BH6" s="97"/>
      <c r="BI6" s="73"/>
    </row>
    <row r="7" spans="1:61" s="3" customFormat="1" ht="15" x14ac:dyDescent="0.3">
      <c r="A7" s="129" t="s">
        <v>170</v>
      </c>
      <c r="B7" s="111">
        <v>72</v>
      </c>
      <c r="C7" s="111">
        <v>41</v>
      </c>
      <c r="D7" s="111">
        <v>0</v>
      </c>
      <c r="E7" s="128">
        <v>0</v>
      </c>
      <c r="F7" s="111">
        <v>0</v>
      </c>
      <c r="G7" s="111">
        <v>0</v>
      </c>
      <c r="H7" s="128">
        <v>0</v>
      </c>
      <c r="I7" s="111">
        <v>0</v>
      </c>
      <c r="J7" s="111">
        <v>13</v>
      </c>
      <c r="K7" s="128">
        <v>18.055555555555554</v>
      </c>
      <c r="L7" s="111">
        <v>13</v>
      </c>
      <c r="M7" s="111">
        <v>12</v>
      </c>
      <c r="N7" s="128">
        <v>16.666666666666664</v>
      </c>
      <c r="O7" s="111">
        <v>13</v>
      </c>
      <c r="P7" s="111">
        <v>10</v>
      </c>
      <c r="Q7" s="128">
        <v>13.888888888888889</v>
      </c>
      <c r="R7" s="111">
        <v>12</v>
      </c>
      <c r="S7" s="111">
        <v>0</v>
      </c>
      <c r="T7" s="128">
        <v>0</v>
      </c>
      <c r="U7" s="111">
        <v>0</v>
      </c>
      <c r="V7" s="129" t="s">
        <v>170</v>
      </c>
      <c r="W7" s="111">
        <v>0</v>
      </c>
      <c r="X7" s="128">
        <v>0</v>
      </c>
      <c r="Y7" s="111">
        <v>0</v>
      </c>
      <c r="Z7" s="111">
        <v>0</v>
      </c>
      <c r="AA7" s="128">
        <v>0</v>
      </c>
      <c r="AB7" s="111">
        <v>0</v>
      </c>
      <c r="AC7" s="111">
        <v>0</v>
      </c>
      <c r="AD7" s="128">
        <v>0</v>
      </c>
      <c r="AE7" s="111">
        <v>0</v>
      </c>
      <c r="AF7" s="111">
        <v>0</v>
      </c>
      <c r="AG7" s="128">
        <v>0</v>
      </c>
      <c r="AH7" s="111">
        <v>0</v>
      </c>
      <c r="AI7" s="111">
        <v>1</v>
      </c>
      <c r="AJ7" s="128">
        <v>1.3888888888888888</v>
      </c>
      <c r="AK7" s="111">
        <v>1</v>
      </c>
      <c r="AL7" s="111">
        <v>0</v>
      </c>
      <c r="AM7" s="128">
        <v>0</v>
      </c>
      <c r="AN7" s="111">
        <v>0</v>
      </c>
      <c r="AO7" s="129" t="s">
        <v>170</v>
      </c>
      <c r="AP7" s="169">
        <v>2</v>
      </c>
      <c r="AQ7" s="170">
        <v>2.7777777777777777</v>
      </c>
      <c r="AR7" s="169">
        <v>2</v>
      </c>
      <c r="AS7" s="111">
        <v>0</v>
      </c>
      <c r="AT7" s="128">
        <v>0</v>
      </c>
      <c r="AU7" s="111">
        <v>0</v>
      </c>
      <c r="AV7" s="111">
        <v>0</v>
      </c>
      <c r="AW7" s="128">
        <v>0</v>
      </c>
      <c r="AX7" s="111">
        <v>0</v>
      </c>
      <c r="AY7" s="111">
        <v>0</v>
      </c>
      <c r="AZ7" s="128">
        <v>0</v>
      </c>
      <c r="BA7" s="111">
        <v>0</v>
      </c>
      <c r="BB7" s="111">
        <v>0</v>
      </c>
      <c r="BC7" s="128">
        <v>0</v>
      </c>
      <c r="BD7" s="111">
        <v>0</v>
      </c>
      <c r="BE7" s="111">
        <v>0</v>
      </c>
      <c r="BF7" s="128">
        <v>0</v>
      </c>
      <c r="BG7" s="111">
        <v>0</v>
      </c>
      <c r="BH7" s="97"/>
      <c r="BI7" s="73"/>
    </row>
    <row r="8" spans="1:61" s="3" customFormat="1" ht="15" x14ac:dyDescent="0.3">
      <c r="A8" s="129" t="s">
        <v>103</v>
      </c>
      <c r="B8" s="111">
        <v>2</v>
      </c>
      <c r="C8" s="111">
        <v>2</v>
      </c>
      <c r="D8" s="111">
        <v>0</v>
      </c>
      <c r="E8" s="128">
        <v>0</v>
      </c>
      <c r="F8" s="111">
        <v>0</v>
      </c>
      <c r="G8" s="111">
        <v>0</v>
      </c>
      <c r="H8" s="128">
        <v>0</v>
      </c>
      <c r="I8" s="111">
        <v>0</v>
      </c>
      <c r="J8" s="111">
        <v>1</v>
      </c>
      <c r="K8" s="128">
        <v>50</v>
      </c>
      <c r="L8" s="111">
        <v>1</v>
      </c>
      <c r="M8" s="111">
        <v>0</v>
      </c>
      <c r="N8" s="128">
        <v>0</v>
      </c>
      <c r="O8" s="111">
        <v>0</v>
      </c>
      <c r="P8" s="111">
        <v>1</v>
      </c>
      <c r="Q8" s="128">
        <v>50</v>
      </c>
      <c r="R8" s="111">
        <v>1</v>
      </c>
      <c r="S8" s="111">
        <v>0</v>
      </c>
      <c r="T8" s="128">
        <v>0</v>
      </c>
      <c r="U8" s="111">
        <v>0</v>
      </c>
      <c r="V8" s="129" t="s">
        <v>103</v>
      </c>
      <c r="W8" s="111">
        <v>0</v>
      </c>
      <c r="X8" s="128">
        <v>0</v>
      </c>
      <c r="Y8" s="111">
        <v>0</v>
      </c>
      <c r="Z8" s="111">
        <v>0</v>
      </c>
      <c r="AA8" s="128">
        <v>0</v>
      </c>
      <c r="AB8" s="111">
        <v>0</v>
      </c>
      <c r="AC8" s="111">
        <v>0</v>
      </c>
      <c r="AD8" s="128">
        <v>0</v>
      </c>
      <c r="AE8" s="111">
        <v>0</v>
      </c>
      <c r="AF8" s="111">
        <v>0</v>
      </c>
      <c r="AG8" s="128">
        <v>0</v>
      </c>
      <c r="AH8" s="111">
        <v>0</v>
      </c>
      <c r="AI8" s="111">
        <v>0</v>
      </c>
      <c r="AJ8" s="128">
        <v>0</v>
      </c>
      <c r="AK8" s="111">
        <v>0</v>
      </c>
      <c r="AL8" s="111">
        <v>0</v>
      </c>
      <c r="AM8" s="128">
        <v>0</v>
      </c>
      <c r="AN8" s="111">
        <v>0</v>
      </c>
      <c r="AO8" s="129" t="s">
        <v>103</v>
      </c>
      <c r="AP8" s="169">
        <v>0</v>
      </c>
      <c r="AQ8" s="170">
        <v>0</v>
      </c>
      <c r="AR8" s="169">
        <v>0</v>
      </c>
      <c r="AS8" s="111">
        <v>0</v>
      </c>
      <c r="AT8" s="128">
        <v>0</v>
      </c>
      <c r="AU8" s="111">
        <v>0</v>
      </c>
      <c r="AV8" s="111">
        <v>0</v>
      </c>
      <c r="AW8" s="128">
        <v>0</v>
      </c>
      <c r="AX8" s="111">
        <v>0</v>
      </c>
      <c r="AY8" s="111">
        <v>0</v>
      </c>
      <c r="AZ8" s="128">
        <v>0</v>
      </c>
      <c r="BA8" s="111">
        <v>0</v>
      </c>
      <c r="BB8" s="111">
        <v>0</v>
      </c>
      <c r="BC8" s="128">
        <v>0</v>
      </c>
      <c r="BD8" s="111">
        <v>0</v>
      </c>
      <c r="BE8" s="111">
        <v>0</v>
      </c>
      <c r="BF8" s="128">
        <v>0</v>
      </c>
      <c r="BG8" s="111">
        <v>0</v>
      </c>
    </row>
    <row r="9" spans="1:61" s="3" customFormat="1" ht="15" x14ac:dyDescent="0.3">
      <c r="A9" s="129" t="s">
        <v>172</v>
      </c>
      <c r="B9" s="111">
        <v>1912</v>
      </c>
      <c r="C9" s="111">
        <v>1241</v>
      </c>
      <c r="D9" s="111">
        <v>2</v>
      </c>
      <c r="E9" s="128">
        <v>0.10460251046025104</v>
      </c>
      <c r="F9" s="111">
        <v>2</v>
      </c>
      <c r="G9" s="111">
        <v>10</v>
      </c>
      <c r="H9" s="128">
        <v>0.52301255230125521</v>
      </c>
      <c r="I9" s="111">
        <v>10</v>
      </c>
      <c r="J9" s="111">
        <v>483</v>
      </c>
      <c r="K9" s="128">
        <v>25.26150627615063</v>
      </c>
      <c r="L9" s="111">
        <v>531</v>
      </c>
      <c r="M9" s="111">
        <v>354</v>
      </c>
      <c r="N9" s="128">
        <v>18.514644351464433</v>
      </c>
      <c r="O9" s="111">
        <v>371</v>
      </c>
      <c r="P9" s="111">
        <v>267</v>
      </c>
      <c r="Q9" s="128">
        <v>13.964435146443515</v>
      </c>
      <c r="R9" s="111">
        <v>292</v>
      </c>
      <c r="S9" s="111">
        <v>0</v>
      </c>
      <c r="T9" s="128">
        <v>0</v>
      </c>
      <c r="U9" s="111">
        <v>0</v>
      </c>
      <c r="V9" s="129" t="s">
        <v>172</v>
      </c>
      <c r="W9" s="111">
        <v>0</v>
      </c>
      <c r="X9" s="128">
        <v>0</v>
      </c>
      <c r="Y9" s="111">
        <v>0</v>
      </c>
      <c r="Z9" s="111">
        <v>3</v>
      </c>
      <c r="AA9" s="128">
        <v>0.15690376569037656</v>
      </c>
      <c r="AB9" s="111">
        <v>3</v>
      </c>
      <c r="AC9" s="111">
        <v>8</v>
      </c>
      <c r="AD9" s="128">
        <v>0.41841004184100417</v>
      </c>
      <c r="AE9" s="111">
        <v>8</v>
      </c>
      <c r="AF9" s="111">
        <v>0</v>
      </c>
      <c r="AG9" s="128">
        <v>0</v>
      </c>
      <c r="AH9" s="111">
        <v>0</v>
      </c>
      <c r="AI9" s="111">
        <v>7</v>
      </c>
      <c r="AJ9" s="128">
        <v>0.36610878661087864</v>
      </c>
      <c r="AK9" s="111">
        <v>7</v>
      </c>
      <c r="AL9" s="111">
        <v>0</v>
      </c>
      <c r="AM9" s="128">
        <v>0</v>
      </c>
      <c r="AN9" s="111">
        <v>0</v>
      </c>
      <c r="AO9" s="129" t="s">
        <v>172</v>
      </c>
      <c r="AP9" s="169">
        <v>14</v>
      </c>
      <c r="AQ9" s="170">
        <v>0.73221757322175729</v>
      </c>
      <c r="AR9" s="169">
        <v>14</v>
      </c>
      <c r="AS9" s="111">
        <v>0</v>
      </c>
      <c r="AT9" s="128">
        <v>0</v>
      </c>
      <c r="AU9" s="111">
        <v>0</v>
      </c>
      <c r="AV9" s="111">
        <v>0</v>
      </c>
      <c r="AW9" s="128">
        <v>0</v>
      </c>
      <c r="AX9" s="111">
        <v>0</v>
      </c>
      <c r="AY9" s="111">
        <v>0</v>
      </c>
      <c r="AZ9" s="128">
        <v>0</v>
      </c>
      <c r="BA9" s="111">
        <v>0</v>
      </c>
      <c r="BB9" s="111">
        <v>0</v>
      </c>
      <c r="BC9" s="128">
        <v>0</v>
      </c>
      <c r="BD9" s="111">
        <v>0</v>
      </c>
      <c r="BE9" s="111">
        <v>3</v>
      </c>
      <c r="BF9" s="128">
        <v>0.15690376569037656</v>
      </c>
      <c r="BG9" s="111">
        <v>3</v>
      </c>
    </row>
    <row r="10" spans="1:61" s="3" customFormat="1" ht="13.2" customHeight="1" x14ac:dyDescent="0.3">
      <c r="A10" s="130" t="s">
        <v>105</v>
      </c>
      <c r="B10" s="111">
        <v>270</v>
      </c>
      <c r="C10" s="111">
        <v>194</v>
      </c>
      <c r="D10" s="111">
        <v>1</v>
      </c>
      <c r="E10" s="128">
        <v>0.37037037037037041</v>
      </c>
      <c r="F10" s="111">
        <v>1</v>
      </c>
      <c r="G10" s="111">
        <v>1</v>
      </c>
      <c r="H10" s="128">
        <v>0.37037037037037041</v>
      </c>
      <c r="I10" s="111">
        <v>1</v>
      </c>
      <c r="J10" s="111">
        <v>68</v>
      </c>
      <c r="K10" s="128">
        <v>25.185185185185183</v>
      </c>
      <c r="L10" s="111">
        <v>72</v>
      </c>
      <c r="M10" s="111">
        <v>61</v>
      </c>
      <c r="N10" s="128">
        <v>22.592592592592592</v>
      </c>
      <c r="O10" s="111">
        <v>64</v>
      </c>
      <c r="P10" s="111">
        <v>46</v>
      </c>
      <c r="Q10" s="128">
        <v>17.037037037037038</v>
      </c>
      <c r="R10" s="111">
        <v>52</v>
      </c>
      <c r="S10" s="111">
        <v>0</v>
      </c>
      <c r="T10" s="128">
        <v>0</v>
      </c>
      <c r="U10" s="111">
        <v>0</v>
      </c>
      <c r="V10" s="130" t="s">
        <v>105</v>
      </c>
      <c r="W10" s="111">
        <v>0</v>
      </c>
      <c r="X10" s="128">
        <v>0</v>
      </c>
      <c r="Y10" s="111">
        <v>0</v>
      </c>
      <c r="Z10" s="111">
        <v>1</v>
      </c>
      <c r="AA10" s="128">
        <v>0.37037037037037041</v>
      </c>
      <c r="AB10" s="111">
        <v>1</v>
      </c>
      <c r="AC10" s="111">
        <v>1</v>
      </c>
      <c r="AD10" s="128">
        <v>0.37037037037037041</v>
      </c>
      <c r="AE10" s="111">
        <v>1</v>
      </c>
      <c r="AF10" s="111">
        <v>0</v>
      </c>
      <c r="AG10" s="128">
        <v>0</v>
      </c>
      <c r="AH10" s="111">
        <v>0</v>
      </c>
      <c r="AI10" s="111">
        <v>1</v>
      </c>
      <c r="AJ10" s="128">
        <v>0.37037037037037041</v>
      </c>
      <c r="AK10" s="111">
        <v>1</v>
      </c>
      <c r="AL10" s="111">
        <v>0</v>
      </c>
      <c r="AM10" s="128">
        <v>0</v>
      </c>
      <c r="AN10" s="111">
        <v>0</v>
      </c>
      <c r="AO10" s="130" t="s">
        <v>105</v>
      </c>
      <c r="AP10" s="169">
        <v>1</v>
      </c>
      <c r="AQ10" s="170">
        <v>0.37037037037037041</v>
      </c>
      <c r="AR10" s="169">
        <v>1</v>
      </c>
      <c r="AS10" s="111">
        <v>0</v>
      </c>
      <c r="AT10" s="128">
        <v>0</v>
      </c>
      <c r="AU10" s="111">
        <v>0</v>
      </c>
      <c r="AV10" s="111">
        <v>0</v>
      </c>
      <c r="AW10" s="128">
        <v>0</v>
      </c>
      <c r="AX10" s="111">
        <v>0</v>
      </c>
      <c r="AY10" s="111">
        <v>0</v>
      </c>
      <c r="AZ10" s="128">
        <v>0</v>
      </c>
      <c r="BA10" s="111">
        <v>0</v>
      </c>
      <c r="BB10" s="111">
        <v>0</v>
      </c>
      <c r="BC10" s="128">
        <v>0</v>
      </c>
      <c r="BD10" s="111">
        <v>0</v>
      </c>
      <c r="BE10" s="111">
        <v>0</v>
      </c>
      <c r="BF10" s="128">
        <v>0</v>
      </c>
      <c r="BG10" s="111">
        <v>0</v>
      </c>
    </row>
    <row r="11" spans="1:61" s="3" customFormat="1" ht="13.2" customHeight="1" x14ac:dyDescent="0.3">
      <c r="A11" s="130" t="s">
        <v>106</v>
      </c>
      <c r="B11" s="111">
        <v>8</v>
      </c>
      <c r="C11" s="111">
        <v>4</v>
      </c>
      <c r="D11" s="111">
        <v>0</v>
      </c>
      <c r="E11" s="128">
        <v>0</v>
      </c>
      <c r="F11" s="111">
        <v>0</v>
      </c>
      <c r="G11" s="111">
        <v>0</v>
      </c>
      <c r="H11" s="128">
        <v>0</v>
      </c>
      <c r="I11" s="111">
        <v>0</v>
      </c>
      <c r="J11" s="111">
        <v>2</v>
      </c>
      <c r="K11" s="128">
        <v>25</v>
      </c>
      <c r="L11" s="111">
        <v>2</v>
      </c>
      <c r="M11" s="111">
        <v>0</v>
      </c>
      <c r="N11" s="128">
        <v>0</v>
      </c>
      <c r="O11" s="111">
        <v>0</v>
      </c>
      <c r="P11" s="111">
        <v>1</v>
      </c>
      <c r="Q11" s="128">
        <v>12.5</v>
      </c>
      <c r="R11" s="111">
        <v>2</v>
      </c>
      <c r="S11" s="111">
        <v>0</v>
      </c>
      <c r="T11" s="128">
        <v>0</v>
      </c>
      <c r="U11" s="111">
        <v>0</v>
      </c>
      <c r="V11" s="130" t="s">
        <v>106</v>
      </c>
      <c r="W11" s="111">
        <v>0</v>
      </c>
      <c r="X11" s="128">
        <v>0</v>
      </c>
      <c r="Y11" s="111">
        <v>0</v>
      </c>
      <c r="Z11" s="111">
        <v>0</v>
      </c>
      <c r="AA11" s="128">
        <v>0</v>
      </c>
      <c r="AB11" s="111">
        <v>0</v>
      </c>
      <c r="AC11" s="111">
        <v>0</v>
      </c>
      <c r="AD11" s="128">
        <v>0</v>
      </c>
      <c r="AE11" s="111">
        <v>0</v>
      </c>
      <c r="AF11" s="111">
        <v>0</v>
      </c>
      <c r="AG11" s="128">
        <v>0</v>
      </c>
      <c r="AH11" s="111">
        <v>0</v>
      </c>
      <c r="AI11" s="111">
        <v>0</v>
      </c>
      <c r="AJ11" s="128">
        <v>0</v>
      </c>
      <c r="AK11" s="111">
        <v>0</v>
      </c>
      <c r="AL11" s="111">
        <v>0</v>
      </c>
      <c r="AM11" s="128">
        <v>0</v>
      </c>
      <c r="AN11" s="111">
        <v>0</v>
      </c>
      <c r="AO11" s="130" t="s">
        <v>106</v>
      </c>
      <c r="AP11" s="169">
        <v>0</v>
      </c>
      <c r="AQ11" s="170">
        <v>0</v>
      </c>
      <c r="AR11" s="169">
        <v>0</v>
      </c>
      <c r="AS11" s="111">
        <v>0</v>
      </c>
      <c r="AT11" s="128">
        <v>0</v>
      </c>
      <c r="AU11" s="111">
        <v>0</v>
      </c>
      <c r="AV11" s="111">
        <v>0</v>
      </c>
      <c r="AW11" s="128">
        <v>0</v>
      </c>
      <c r="AX11" s="111">
        <v>0</v>
      </c>
      <c r="AY11" s="111">
        <v>0</v>
      </c>
      <c r="AZ11" s="128">
        <v>0</v>
      </c>
      <c r="BA11" s="111">
        <v>0</v>
      </c>
      <c r="BB11" s="111">
        <v>0</v>
      </c>
      <c r="BC11" s="128">
        <v>0</v>
      </c>
      <c r="BD11" s="111">
        <v>0</v>
      </c>
      <c r="BE11" s="111">
        <v>0</v>
      </c>
      <c r="BF11" s="128">
        <v>0</v>
      </c>
      <c r="BG11" s="111">
        <v>0</v>
      </c>
    </row>
    <row r="12" spans="1:61" s="3" customFormat="1" ht="13.2" customHeight="1" x14ac:dyDescent="0.3">
      <c r="A12" s="130" t="s">
        <v>107</v>
      </c>
      <c r="B12" s="111">
        <v>2</v>
      </c>
      <c r="C12" s="111">
        <v>2</v>
      </c>
      <c r="D12" s="111">
        <v>0</v>
      </c>
      <c r="E12" s="128">
        <v>0</v>
      </c>
      <c r="F12" s="111">
        <v>0</v>
      </c>
      <c r="G12" s="111">
        <v>0</v>
      </c>
      <c r="H12" s="128">
        <v>0</v>
      </c>
      <c r="I12" s="111">
        <v>0</v>
      </c>
      <c r="J12" s="111">
        <v>1</v>
      </c>
      <c r="K12" s="128">
        <v>50</v>
      </c>
      <c r="L12" s="111">
        <v>1</v>
      </c>
      <c r="M12" s="111">
        <v>1</v>
      </c>
      <c r="N12" s="128">
        <v>50</v>
      </c>
      <c r="O12" s="111">
        <v>1</v>
      </c>
      <c r="P12" s="111">
        <v>0</v>
      </c>
      <c r="Q12" s="128">
        <v>0</v>
      </c>
      <c r="R12" s="111">
        <v>0</v>
      </c>
      <c r="S12" s="111">
        <v>0</v>
      </c>
      <c r="T12" s="128">
        <v>0</v>
      </c>
      <c r="U12" s="111">
        <v>0</v>
      </c>
      <c r="V12" s="130" t="s">
        <v>107</v>
      </c>
      <c r="W12" s="111">
        <v>0</v>
      </c>
      <c r="X12" s="128">
        <v>0</v>
      </c>
      <c r="Y12" s="111">
        <v>0</v>
      </c>
      <c r="Z12" s="111">
        <v>0</v>
      </c>
      <c r="AA12" s="128">
        <v>0</v>
      </c>
      <c r="AB12" s="111">
        <v>0</v>
      </c>
      <c r="AC12" s="111">
        <v>0</v>
      </c>
      <c r="AD12" s="128">
        <v>0</v>
      </c>
      <c r="AE12" s="111">
        <v>0</v>
      </c>
      <c r="AF12" s="111">
        <v>0</v>
      </c>
      <c r="AG12" s="128">
        <v>0</v>
      </c>
      <c r="AH12" s="111">
        <v>0</v>
      </c>
      <c r="AI12" s="111">
        <v>0</v>
      </c>
      <c r="AJ12" s="128">
        <v>0</v>
      </c>
      <c r="AK12" s="111">
        <v>0</v>
      </c>
      <c r="AL12" s="111">
        <v>0</v>
      </c>
      <c r="AM12" s="128">
        <v>0</v>
      </c>
      <c r="AN12" s="111">
        <v>0</v>
      </c>
      <c r="AO12" s="130" t="s">
        <v>107</v>
      </c>
      <c r="AP12" s="169">
        <v>0</v>
      </c>
      <c r="AQ12" s="170">
        <v>0</v>
      </c>
      <c r="AR12" s="169">
        <v>0</v>
      </c>
      <c r="AS12" s="111">
        <v>0</v>
      </c>
      <c r="AT12" s="128">
        <v>0</v>
      </c>
      <c r="AU12" s="111">
        <v>0</v>
      </c>
      <c r="AV12" s="111">
        <v>0</v>
      </c>
      <c r="AW12" s="128">
        <v>0</v>
      </c>
      <c r="AX12" s="111">
        <v>0</v>
      </c>
      <c r="AY12" s="111">
        <v>0</v>
      </c>
      <c r="AZ12" s="128">
        <v>0</v>
      </c>
      <c r="BA12" s="111">
        <v>0</v>
      </c>
      <c r="BB12" s="111">
        <v>0</v>
      </c>
      <c r="BC12" s="128">
        <v>0</v>
      </c>
      <c r="BD12" s="111">
        <v>0</v>
      </c>
      <c r="BE12" s="111">
        <v>0</v>
      </c>
      <c r="BF12" s="128">
        <v>0</v>
      </c>
      <c r="BG12" s="111">
        <v>0</v>
      </c>
    </row>
    <row r="13" spans="1:61" s="3" customFormat="1" ht="13.2" customHeight="1" x14ac:dyDescent="0.3">
      <c r="A13" s="130" t="s">
        <v>108</v>
      </c>
      <c r="B13" s="111">
        <v>34</v>
      </c>
      <c r="C13" s="111">
        <v>31</v>
      </c>
      <c r="D13" s="111">
        <v>0</v>
      </c>
      <c r="E13" s="128">
        <v>0</v>
      </c>
      <c r="F13" s="111">
        <v>0</v>
      </c>
      <c r="G13" s="111">
        <v>2</v>
      </c>
      <c r="H13" s="128">
        <v>5.8823529411764701</v>
      </c>
      <c r="I13" s="111">
        <v>2</v>
      </c>
      <c r="J13" s="111">
        <v>11</v>
      </c>
      <c r="K13" s="128">
        <v>32.352941176470587</v>
      </c>
      <c r="L13" s="111">
        <v>11</v>
      </c>
      <c r="M13" s="111">
        <v>10</v>
      </c>
      <c r="N13" s="128">
        <v>29.411764705882355</v>
      </c>
      <c r="O13" s="111">
        <v>10</v>
      </c>
      <c r="P13" s="111">
        <v>5</v>
      </c>
      <c r="Q13" s="128">
        <v>14.705882352941178</v>
      </c>
      <c r="R13" s="111">
        <v>6</v>
      </c>
      <c r="S13" s="111">
        <v>0</v>
      </c>
      <c r="T13" s="128">
        <v>0</v>
      </c>
      <c r="U13" s="111">
        <v>0</v>
      </c>
      <c r="V13" s="130" t="s">
        <v>108</v>
      </c>
      <c r="W13" s="111">
        <v>0</v>
      </c>
      <c r="X13" s="128">
        <v>0</v>
      </c>
      <c r="Y13" s="111">
        <v>0</v>
      </c>
      <c r="Z13" s="111">
        <v>1</v>
      </c>
      <c r="AA13" s="128">
        <v>2.9411764705882351</v>
      </c>
      <c r="AB13" s="111">
        <v>1</v>
      </c>
      <c r="AC13" s="111">
        <v>0</v>
      </c>
      <c r="AD13" s="128">
        <v>0</v>
      </c>
      <c r="AE13" s="111">
        <v>0</v>
      </c>
      <c r="AF13" s="111">
        <v>0</v>
      </c>
      <c r="AG13" s="128">
        <v>0</v>
      </c>
      <c r="AH13" s="111">
        <v>0</v>
      </c>
      <c r="AI13" s="111">
        <v>1</v>
      </c>
      <c r="AJ13" s="128">
        <v>2.9411764705882351</v>
      </c>
      <c r="AK13" s="111">
        <v>1</v>
      </c>
      <c r="AL13" s="111">
        <v>0</v>
      </c>
      <c r="AM13" s="128">
        <v>0</v>
      </c>
      <c r="AN13" s="111">
        <v>0</v>
      </c>
      <c r="AO13" s="130" t="s">
        <v>108</v>
      </c>
      <c r="AP13" s="169">
        <v>0</v>
      </c>
      <c r="AQ13" s="170">
        <v>0</v>
      </c>
      <c r="AR13" s="169">
        <v>0</v>
      </c>
      <c r="AS13" s="111">
        <v>0</v>
      </c>
      <c r="AT13" s="128">
        <v>0</v>
      </c>
      <c r="AU13" s="111">
        <v>0</v>
      </c>
      <c r="AV13" s="111">
        <v>0</v>
      </c>
      <c r="AW13" s="128">
        <v>0</v>
      </c>
      <c r="AX13" s="111">
        <v>0</v>
      </c>
      <c r="AY13" s="111">
        <v>0</v>
      </c>
      <c r="AZ13" s="128">
        <v>0</v>
      </c>
      <c r="BA13" s="111">
        <v>0</v>
      </c>
      <c r="BB13" s="111">
        <v>0</v>
      </c>
      <c r="BC13" s="128">
        <v>0</v>
      </c>
      <c r="BD13" s="111">
        <v>0</v>
      </c>
      <c r="BE13" s="111">
        <v>0</v>
      </c>
      <c r="BF13" s="128">
        <v>0</v>
      </c>
      <c r="BG13" s="111">
        <v>0</v>
      </c>
    </row>
    <row r="14" spans="1:61" s="3" customFormat="1" ht="13.2" customHeight="1" x14ac:dyDescent="0.3">
      <c r="A14" s="130" t="s">
        <v>109</v>
      </c>
      <c r="B14" s="111">
        <v>24</v>
      </c>
      <c r="C14" s="111">
        <v>18</v>
      </c>
      <c r="D14" s="111">
        <v>0</v>
      </c>
      <c r="E14" s="128">
        <v>0</v>
      </c>
      <c r="F14" s="111">
        <v>0</v>
      </c>
      <c r="G14" s="111">
        <v>0</v>
      </c>
      <c r="H14" s="128">
        <v>0</v>
      </c>
      <c r="I14" s="111">
        <v>0</v>
      </c>
      <c r="J14" s="111">
        <v>6</v>
      </c>
      <c r="K14" s="128">
        <v>25</v>
      </c>
      <c r="L14" s="111">
        <v>8</v>
      </c>
      <c r="M14" s="111">
        <v>3</v>
      </c>
      <c r="N14" s="128">
        <v>12.5</v>
      </c>
      <c r="O14" s="111">
        <v>3</v>
      </c>
      <c r="P14" s="111">
        <v>5</v>
      </c>
      <c r="Q14" s="128">
        <v>20.833333333333336</v>
      </c>
      <c r="R14" s="111">
        <v>6</v>
      </c>
      <c r="S14" s="111">
        <v>0</v>
      </c>
      <c r="T14" s="128">
        <v>0</v>
      </c>
      <c r="U14" s="111">
        <v>0</v>
      </c>
      <c r="V14" s="130" t="s">
        <v>109</v>
      </c>
      <c r="W14" s="111">
        <v>0</v>
      </c>
      <c r="X14" s="128">
        <v>0</v>
      </c>
      <c r="Y14" s="111">
        <v>0</v>
      </c>
      <c r="Z14" s="111">
        <v>0</v>
      </c>
      <c r="AA14" s="128">
        <v>0</v>
      </c>
      <c r="AB14" s="111">
        <v>0</v>
      </c>
      <c r="AC14" s="111">
        <v>0</v>
      </c>
      <c r="AD14" s="128">
        <v>0</v>
      </c>
      <c r="AE14" s="111">
        <v>0</v>
      </c>
      <c r="AF14" s="111">
        <v>0</v>
      </c>
      <c r="AG14" s="128">
        <v>0</v>
      </c>
      <c r="AH14" s="111">
        <v>0</v>
      </c>
      <c r="AI14" s="111">
        <v>0</v>
      </c>
      <c r="AJ14" s="128">
        <v>0</v>
      </c>
      <c r="AK14" s="111">
        <v>0</v>
      </c>
      <c r="AL14" s="111">
        <v>0</v>
      </c>
      <c r="AM14" s="128">
        <v>0</v>
      </c>
      <c r="AN14" s="111">
        <v>0</v>
      </c>
      <c r="AO14" s="130" t="s">
        <v>109</v>
      </c>
      <c r="AP14" s="169">
        <v>1</v>
      </c>
      <c r="AQ14" s="170">
        <v>4.1666666666666661</v>
      </c>
      <c r="AR14" s="169">
        <v>1</v>
      </c>
      <c r="AS14" s="111">
        <v>0</v>
      </c>
      <c r="AT14" s="128">
        <v>0</v>
      </c>
      <c r="AU14" s="111">
        <v>0</v>
      </c>
      <c r="AV14" s="111">
        <v>0</v>
      </c>
      <c r="AW14" s="128">
        <v>0</v>
      </c>
      <c r="AX14" s="111">
        <v>0</v>
      </c>
      <c r="AY14" s="111">
        <v>0</v>
      </c>
      <c r="AZ14" s="128">
        <v>0</v>
      </c>
      <c r="BA14" s="111">
        <v>0</v>
      </c>
      <c r="BB14" s="111">
        <v>0</v>
      </c>
      <c r="BC14" s="128">
        <v>0</v>
      </c>
      <c r="BD14" s="111">
        <v>0</v>
      </c>
      <c r="BE14" s="111">
        <v>0</v>
      </c>
      <c r="BF14" s="128">
        <v>0</v>
      </c>
      <c r="BG14" s="111">
        <v>0</v>
      </c>
    </row>
    <row r="15" spans="1:61" s="3" customFormat="1" ht="13.2" customHeight="1" x14ac:dyDescent="0.3">
      <c r="A15" s="130" t="s">
        <v>110</v>
      </c>
      <c r="B15" s="111">
        <v>7</v>
      </c>
      <c r="C15" s="111">
        <v>4</v>
      </c>
      <c r="D15" s="111">
        <v>0</v>
      </c>
      <c r="E15" s="128">
        <v>0</v>
      </c>
      <c r="F15" s="111">
        <v>0</v>
      </c>
      <c r="G15" s="111">
        <v>0</v>
      </c>
      <c r="H15" s="128">
        <v>0</v>
      </c>
      <c r="I15" s="111">
        <v>0</v>
      </c>
      <c r="J15" s="111">
        <v>4</v>
      </c>
      <c r="K15" s="128">
        <v>57.142857142857139</v>
      </c>
      <c r="L15" s="111">
        <v>4</v>
      </c>
      <c r="M15" s="111">
        <v>0</v>
      </c>
      <c r="N15" s="128">
        <v>0</v>
      </c>
      <c r="O15" s="111">
        <v>0</v>
      </c>
      <c r="P15" s="111">
        <v>0</v>
      </c>
      <c r="Q15" s="128">
        <v>0</v>
      </c>
      <c r="R15" s="111">
        <v>0</v>
      </c>
      <c r="S15" s="111">
        <v>0</v>
      </c>
      <c r="T15" s="128">
        <v>0</v>
      </c>
      <c r="U15" s="111">
        <v>0</v>
      </c>
      <c r="V15" s="130" t="s">
        <v>110</v>
      </c>
      <c r="W15" s="111">
        <v>0</v>
      </c>
      <c r="X15" s="128">
        <v>0</v>
      </c>
      <c r="Y15" s="111">
        <v>0</v>
      </c>
      <c r="Z15" s="111">
        <v>0</v>
      </c>
      <c r="AA15" s="128">
        <v>0</v>
      </c>
      <c r="AB15" s="111">
        <v>0</v>
      </c>
      <c r="AC15" s="111">
        <v>0</v>
      </c>
      <c r="AD15" s="128">
        <v>0</v>
      </c>
      <c r="AE15" s="111">
        <v>0</v>
      </c>
      <c r="AF15" s="111">
        <v>0</v>
      </c>
      <c r="AG15" s="128">
        <v>0</v>
      </c>
      <c r="AH15" s="111">
        <v>0</v>
      </c>
      <c r="AI15" s="111">
        <v>0</v>
      </c>
      <c r="AJ15" s="128">
        <v>0</v>
      </c>
      <c r="AK15" s="111">
        <v>0</v>
      </c>
      <c r="AL15" s="111">
        <v>0</v>
      </c>
      <c r="AM15" s="128">
        <v>0</v>
      </c>
      <c r="AN15" s="111">
        <v>0</v>
      </c>
      <c r="AO15" s="130" t="s">
        <v>110</v>
      </c>
      <c r="AP15" s="169">
        <v>0</v>
      </c>
      <c r="AQ15" s="170">
        <v>0</v>
      </c>
      <c r="AR15" s="169">
        <v>0</v>
      </c>
      <c r="AS15" s="111">
        <v>0</v>
      </c>
      <c r="AT15" s="128">
        <v>0</v>
      </c>
      <c r="AU15" s="111">
        <v>0</v>
      </c>
      <c r="AV15" s="111">
        <v>0</v>
      </c>
      <c r="AW15" s="128">
        <v>0</v>
      </c>
      <c r="AX15" s="111">
        <v>0</v>
      </c>
      <c r="AY15" s="111">
        <v>0</v>
      </c>
      <c r="AZ15" s="128">
        <v>0</v>
      </c>
      <c r="BA15" s="111">
        <v>0</v>
      </c>
      <c r="BB15" s="111">
        <v>0</v>
      </c>
      <c r="BC15" s="128">
        <v>0</v>
      </c>
      <c r="BD15" s="111">
        <v>0</v>
      </c>
      <c r="BE15" s="111">
        <v>0</v>
      </c>
      <c r="BF15" s="128">
        <v>0</v>
      </c>
      <c r="BG15" s="111">
        <v>0</v>
      </c>
    </row>
    <row r="16" spans="1:61" s="3" customFormat="1" ht="13.2" customHeight="1" x14ac:dyDescent="0.3">
      <c r="A16" s="130" t="s">
        <v>111</v>
      </c>
      <c r="B16" s="111">
        <v>12</v>
      </c>
      <c r="C16" s="111">
        <v>6</v>
      </c>
      <c r="D16" s="111">
        <v>0</v>
      </c>
      <c r="E16" s="128">
        <v>0</v>
      </c>
      <c r="F16" s="111">
        <v>0</v>
      </c>
      <c r="G16" s="111">
        <v>0</v>
      </c>
      <c r="H16" s="128">
        <v>0</v>
      </c>
      <c r="I16" s="111">
        <v>0</v>
      </c>
      <c r="J16" s="111">
        <v>1</v>
      </c>
      <c r="K16" s="128">
        <v>8.3333333333333321</v>
      </c>
      <c r="L16" s="111">
        <v>1</v>
      </c>
      <c r="M16" s="111">
        <v>2</v>
      </c>
      <c r="N16" s="128">
        <v>16.666666666666664</v>
      </c>
      <c r="O16" s="111">
        <v>3</v>
      </c>
      <c r="P16" s="111">
        <v>2</v>
      </c>
      <c r="Q16" s="128">
        <v>16.666666666666664</v>
      </c>
      <c r="R16" s="111">
        <v>2</v>
      </c>
      <c r="S16" s="111">
        <v>0</v>
      </c>
      <c r="T16" s="128">
        <v>0</v>
      </c>
      <c r="U16" s="111">
        <v>0</v>
      </c>
      <c r="V16" s="130" t="s">
        <v>111</v>
      </c>
      <c r="W16" s="111">
        <v>0</v>
      </c>
      <c r="X16" s="128">
        <v>0</v>
      </c>
      <c r="Y16" s="111">
        <v>0</v>
      </c>
      <c r="Z16" s="111">
        <v>0</v>
      </c>
      <c r="AA16" s="128">
        <v>0</v>
      </c>
      <c r="AB16" s="111">
        <v>0</v>
      </c>
      <c r="AC16" s="111">
        <v>0</v>
      </c>
      <c r="AD16" s="128">
        <v>0</v>
      </c>
      <c r="AE16" s="111">
        <v>0</v>
      </c>
      <c r="AF16" s="111">
        <v>0</v>
      </c>
      <c r="AG16" s="128">
        <v>0</v>
      </c>
      <c r="AH16" s="111">
        <v>0</v>
      </c>
      <c r="AI16" s="111">
        <v>0</v>
      </c>
      <c r="AJ16" s="128">
        <v>0</v>
      </c>
      <c r="AK16" s="111">
        <v>0</v>
      </c>
      <c r="AL16" s="111">
        <v>0</v>
      </c>
      <c r="AM16" s="128">
        <v>0</v>
      </c>
      <c r="AN16" s="111">
        <v>0</v>
      </c>
      <c r="AO16" s="130" t="s">
        <v>111</v>
      </c>
      <c r="AP16" s="169">
        <v>0</v>
      </c>
      <c r="AQ16" s="170">
        <v>0</v>
      </c>
      <c r="AR16" s="169">
        <v>0</v>
      </c>
      <c r="AS16" s="111">
        <v>0</v>
      </c>
      <c r="AT16" s="128">
        <v>0</v>
      </c>
      <c r="AU16" s="111">
        <v>0</v>
      </c>
      <c r="AV16" s="111">
        <v>0</v>
      </c>
      <c r="AW16" s="128">
        <v>0</v>
      </c>
      <c r="AX16" s="111">
        <v>0</v>
      </c>
      <c r="AY16" s="111">
        <v>0</v>
      </c>
      <c r="AZ16" s="128">
        <v>0</v>
      </c>
      <c r="BA16" s="111">
        <v>0</v>
      </c>
      <c r="BB16" s="111">
        <v>0</v>
      </c>
      <c r="BC16" s="128">
        <v>0</v>
      </c>
      <c r="BD16" s="111">
        <v>0</v>
      </c>
      <c r="BE16" s="111">
        <v>0</v>
      </c>
      <c r="BF16" s="128">
        <v>0</v>
      </c>
      <c r="BG16" s="111">
        <v>0</v>
      </c>
    </row>
    <row r="17" spans="1:59" s="3" customFormat="1" ht="13.2" customHeight="1" x14ac:dyDescent="0.3">
      <c r="A17" s="130" t="s">
        <v>112</v>
      </c>
      <c r="B17" s="111">
        <v>48</v>
      </c>
      <c r="C17" s="111">
        <v>21</v>
      </c>
      <c r="D17" s="111">
        <v>0</v>
      </c>
      <c r="E17" s="128">
        <v>0</v>
      </c>
      <c r="F17" s="111">
        <v>0</v>
      </c>
      <c r="G17" s="111">
        <v>0</v>
      </c>
      <c r="H17" s="128">
        <v>0</v>
      </c>
      <c r="I17" s="111">
        <v>0</v>
      </c>
      <c r="J17" s="111">
        <v>6</v>
      </c>
      <c r="K17" s="128">
        <v>12.5</v>
      </c>
      <c r="L17" s="111">
        <v>7</v>
      </c>
      <c r="M17" s="111">
        <v>7</v>
      </c>
      <c r="N17" s="128">
        <v>14.583333333333334</v>
      </c>
      <c r="O17" s="111">
        <v>7</v>
      </c>
      <c r="P17" s="111">
        <v>6</v>
      </c>
      <c r="Q17" s="128">
        <v>12.5</v>
      </c>
      <c r="R17" s="111">
        <v>6</v>
      </c>
      <c r="S17" s="111">
        <v>0</v>
      </c>
      <c r="T17" s="128">
        <v>0</v>
      </c>
      <c r="U17" s="111">
        <v>0</v>
      </c>
      <c r="V17" s="130" t="s">
        <v>112</v>
      </c>
      <c r="W17" s="111">
        <v>0</v>
      </c>
      <c r="X17" s="128">
        <v>0</v>
      </c>
      <c r="Y17" s="111">
        <v>0</v>
      </c>
      <c r="Z17" s="111">
        <v>0</v>
      </c>
      <c r="AA17" s="128">
        <v>0</v>
      </c>
      <c r="AB17" s="111">
        <v>0</v>
      </c>
      <c r="AC17" s="111">
        <v>0</v>
      </c>
      <c r="AD17" s="128">
        <v>0</v>
      </c>
      <c r="AE17" s="111">
        <v>0</v>
      </c>
      <c r="AF17" s="111">
        <v>0</v>
      </c>
      <c r="AG17" s="128">
        <v>0</v>
      </c>
      <c r="AH17" s="111">
        <v>0</v>
      </c>
      <c r="AI17" s="111">
        <v>0</v>
      </c>
      <c r="AJ17" s="128">
        <v>0</v>
      </c>
      <c r="AK17" s="111">
        <v>0</v>
      </c>
      <c r="AL17" s="111">
        <v>0</v>
      </c>
      <c r="AM17" s="128">
        <v>0</v>
      </c>
      <c r="AN17" s="111">
        <v>0</v>
      </c>
      <c r="AO17" s="130" t="s">
        <v>112</v>
      </c>
      <c r="AP17" s="169">
        <v>1</v>
      </c>
      <c r="AQ17" s="170">
        <v>2.083333333333333</v>
      </c>
      <c r="AR17" s="169">
        <v>1</v>
      </c>
      <c r="AS17" s="111">
        <v>0</v>
      </c>
      <c r="AT17" s="128">
        <v>0</v>
      </c>
      <c r="AU17" s="111">
        <v>0</v>
      </c>
      <c r="AV17" s="111">
        <v>0</v>
      </c>
      <c r="AW17" s="128">
        <v>0</v>
      </c>
      <c r="AX17" s="111">
        <v>0</v>
      </c>
      <c r="AY17" s="111">
        <v>0</v>
      </c>
      <c r="AZ17" s="128">
        <v>0</v>
      </c>
      <c r="BA17" s="111">
        <v>0</v>
      </c>
      <c r="BB17" s="111">
        <v>0</v>
      </c>
      <c r="BC17" s="128">
        <v>0</v>
      </c>
      <c r="BD17" s="111">
        <v>0</v>
      </c>
      <c r="BE17" s="111">
        <v>0</v>
      </c>
      <c r="BF17" s="128">
        <v>0</v>
      </c>
      <c r="BG17" s="111">
        <v>0</v>
      </c>
    </row>
    <row r="18" spans="1:59" s="3" customFormat="1" ht="13.2" customHeight="1" x14ac:dyDescent="0.3">
      <c r="A18" s="130" t="s">
        <v>113</v>
      </c>
      <c r="B18" s="111">
        <v>27</v>
      </c>
      <c r="C18" s="111">
        <v>23</v>
      </c>
      <c r="D18" s="111">
        <v>0</v>
      </c>
      <c r="E18" s="128">
        <v>0</v>
      </c>
      <c r="F18" s="111">
        <v>0</v>
      </c>
      <c r="G18" s="111">
        <v>0</v>
      </c>
      <c r="H18" s="128">
        <v>0</v>
      </c>
      <c r="I18" s="111">
        <v>0</v>
      </c>
      <c r="J18" s="111">
        <v>8</v>
      </c>
      <c r="K18" s="128">
        <v>29.629629629629626</v>
      </c>
      <c r="L18" s="111">
        <v>8</v>
      </c>
      <c r="M18" s="111">
        <v>7</v>
      </c>
      <c r="N18" s="128">
        <v>25.925925925925924</v>
      </c>
      <c r="O18" s="111">
        <v>7</v>
      </c>
      <c r="P18" s="111">
        <v>7</v>
      </c>
      <c r="Q18" s="128">
        <v>25.925925925925924</v>
      </c>
      <c r="R18" s="111">
        <v>7</v>
      </c>
      <c r="S18" s="111">
        <v>0</v>
      </c>
      <c r="T18" s="128">
        <v>0</v>
      </c>
      <c r="U18" s="111">
        <v>0</v>
      </c>
      <c r="V18" s="130" t="s">
        <v>113</v>
      </c>
      <c r="W18" s="111">
        <v>0</v>
      </c>
      <c r="X18" s="128">
        <v>0</v>
      </c>
      <c r="Y18" s="111">
        <v>0</v>
      </c>
      <c r="Z18" s="111">
        <v>0</v>
      </c>
      <c r="AA18" s="128">
        <v>0</v>
      </c>
      <c r="AB18" s="111">
        <v>0</v>
      </c>
      <c r="AC18" s="111">
        <v>0</v>
      </c>
      <c r="AD18" s="128">
        <v>0</v>
      </c>
      <c r="AE18" s="111">
        <v>0</v>
      </c>
      <c r="AF18" s="111">
        <v>0</v>
      </c>
      <c r="AG18" s="128">
        <v>0</v>
      </c>
      <c r="AH18" s="111">
        <v>0</v>
      </c>
      <c r="AI18" s="111">
        <v>0</v>
      </c>
      <c r="AJ18" s="128">
        <v>0</v>
      </c>
      <c r="AK18" s="111">
        <v>0</v>
      </c>
      <c r="AL18" s="111">
        <v>0</v>
      </c>
      <c r="AM18" s="128">
        <v>0</v>
      </c>
      <c r="AN18" s="111">
        <v>0</v>
      </c>
      <c r="AO18" s="130" t="s">
        <v>113</v>
      </c>
      <c r="AP18" s="169">
        <v>0</v>
      </c>
      <c r="AQ18" s="170">
        <v>0</v>
      </c>
      <c r="AR18" s="169">
        <v>0</v>
      </c>
      <c r="AS18" s="111">
        <v>0</v>
      </c>
      <c r="AT18" s="128">
        <v>0</v>
      </c>
      <c r="AU18" s="111">
        <v>0</v>
      </c>
      <c r="AV18" s="111">
        <v>0</v>
      </c>
      <c r="AW18" s="128">
        <v>0</v>
      </c>
      <c r="AX18" s="111">
        <v>0</v>
      </c>
      <c r="AY18" s="111">
        <v>0</v>
      </c>
      <c r="AZ18" s="128">
        <v>0</v>
      </c>
      <c r="BA18" s="111">
        <v>0</v>
      </c>
      <c r="BB18" s="111">
        <v>0</v>
      </c>
      <c r="BC18" s="128">
        <v>0</v>
      </c>
      <c r="BD18" s="111">
        <v>0</v>
      </c>
      <c r="BE18" s="111">
        <v>1</v>
      </c>
      <c r="BF18" s="128">
        <v>3.7037037037037033</v>
      </c>
      <c r="BG18" s="111">
        <v>1</v>
      </c>
    </row>
    <row r="19" spans="1:59" s="3" customFormat="1" ht="13.2" customHeight="1" x14ac:dyDescent="0.3">
      <c r="A19" s="130" t="s">
        <v>114</v>
      </c>
      <c r="B19" s="111">
        <v>6</v>
      </c>
      <c r="C19" s="111">
        <v>2</v>
      </c>
      <c r="D19" s="111">
        <v>0</v>
      </c>
      <c r="E19" s="128">
        <v>0</v>
      </c>
      <c r="F19" s="111">
        <v>0</v>
      </c>
      <c r="G19" s="111">
        <v>0</v>
      </c>
      <c r="H19" s="128">
        <v>0</v>
      </c>
      <c r="I19" s="111">
        <v>0</v>
      </c>
      <c r="J19" s="111">
        <v>2</v>
      </c>
      <c r="K19" s="128">
        <v>33.333333333333329</v>
      </c>
      <c r="L19" s="111">
        <v>2</v>
      </c>
      <c r="M19" s="111">
        <v>0</v>
      </c>
      <c r="N19" s="128">
        <v>0</v>
      </c>
      <c r="O19" s="111">
        <v>0</v>
      </c>
      <c r="P19" s="111">
        <v>0</v>
      </c>
      <c r="Q19" s="128">
        <v>0</v>
      </c>
      <c r="R19" s="111">
        <v>0</v>
      </c>
      <c r="S19" s="111">
        <v>0</v>
      </c>
      <c r="T19" s="128">
        <v>0</v>
      </c>
      <c r="U19" s="111">
        <v>0</v>
      </c>
      <c r="V19" s="130" t="s">
        <v>114</v>
      </c>
      <c r="W19" s="111">
        <v>0</v>
      </c>
      <c r="X19" s="128">
        <v>0</v>
      </c>
      <c r="Y19" s="111">
        <v>0</v>
      </c>
      <c r="Z19" s="111">
        <v>0</v>
      </c>
      <c r="AA19" s="128">
        <v>0</v>
      </c>
      <c r="AB19" s="111">
        <v>0</v>
      </c>
      <c r="AC19" s="111">
        <v>0</v>
      </c>
      <c r="AD19" s="128">
        <v>0</v>
      </c>
      <c r="AE19" s="111">
        <v>0</v>
      </c>
      <c r="AF19" s="111">
        <v>0</v>
      </c>
      <c r="AG19" s="128">
        <v>0</v>
      </c>
      <c r="AH19" s="111">
        <v>0</v>
      </c>
      <c r="AI19" s="111">
        <v>0</v>
      </c>
      <c r="AJ19" s="128">
        <v>0</v>
      </c>
      <c r="AK19" s="111">
        <v>0</v>
      </c>
      <c r="AL19" s="111">
        <v>0</v>
      </c>
      <c r="AM19" s="128">
        <v>0</v>
      </c>
      <c r="AN19" s="111">
        <v>0</v>
      </c>
      <c r="AO19" s="130" t="s">
        <v>114</v>
      </c>
      <c r="AP19" s="169">
        <v>0</v>
      </c>
      <c r="AQ19" s="170">
        <v>0</v>
      </c>
      <c r="AR19" s="169">
        <v>0</v>
      </c>
      <c r="AS19" s="111">
        <v>0</v>
      </c>
      <c r="AT19" s="128">
        <v>0</v>
      </c>
      <c r="AU19" s="111">
        <v>0</v>
      </c>
      <c r="AV19" s="111">
        <v>0</v>
      </c>
      <c r="AW19" s="128">
        <v>0</v>
      </c>
      <c r="AX19" s="111">
        <v>0</v>
      </c>
      <c r="AY19" s="111">
        <v>0</v>
      </c>
      <c r="AZ19" s="128">
        <v>0</v>
      </c>
      <c r="BA19" s="111">
        <v>0</v>
      </c>
      <c r="BB19" s="111">
        <v>0</v>
      </c>
      <c r="BC19" s="128">
        <v>0</v>
      </c>
      <c r="BD19" s="111">
        <v>0</v>
      </c>
      <c r="BE19" s="111">
        <v>0</v>
      </c>
      <c r="BF19" s="128">
        <v>0</v>
      </c>
      <c r="BG19" s="111">
        <v>0</v>
      </c>
    </row>
    <row r="20" spans="1:59" s="88" customFormat="1" ht="22.8" x14ac:dyDescent="0.3">
      <c r="A20" s="131" t="s">
        <v>291</v>
      </c>
      <c r="B20" s="111">
        <v>35</v>
      </c>
      <c r="C20" s="111">
        <v>30</v>
      </c>
      <c r="D20" s="111">
        <v>0</v>
      </c>
      <c r="E20" s="128">
        <v>0</v>
      </c>
      <c r="F20" s="111">
        <v>0</v>
      </c>
      <c r="G20" s="111">
        <v>1</v>
      </c>
      <c r="H20" s="128">
        <v>2.8571428571428572</v>
      </c>
      <c r="I20" s="111">
        <v>1</v>
      </c>
      <c r="J20" s="111">
        <v>13</v>
      </c>
      <c r="K20" s="128">
        <v>37.142857142857146</v>
      </c>
      <c r="L20" s="111">
        <v>15</v>
      </c>
      <c r="M20" s="111">
        <v>8</v>
      </c>
      <c r="N20" s="128">
        <v>22.857142857142858</v>
      </c>
      <c r="O20" s="111">
        <v>9</v>
      </c>
      <c r="P20" s="111">
        <v>4</v>
      </c>
      <c r="Q20" s="128">
        <v>11.428571428571429</v>
      </c>
      <c r="R20" s="111">
        <v>4</v>
      </c>
      <c r="S20" s="111">
        <v>0</v>
      </c>
      <c r="T20" s="128">
        <v>0</v>
      </c>
      <c r="U20" s="111">
        <v>0</v>
      </c>
      <c r="V20" s="131" t="s">
        <v>291</v>
      </c>
      <c r="W20" s="111">
        <v>0</v>
      </c>
      <c r="X20" s="128">
        <v>0</v>
      </c>
      <c r="Y20" s="111">
        <v>0</v>
      </c>
      <c r="Z20" s="111">
        <v>0</v>
      </c>
      <c r="AA20" s="128">
        <v>0</v>
      </c>
      <c r="AB20" s="111">
        <v>0</v>
      </c>
      <c r="AC20" s="111">
        <v>0</v>
      </c>
      <c r="AD20" s="128">
        <v>0</v>
      </c>
      <c r="AE20" s="111">
        <v>0</v>
      </c>
      <c r="AF20" s="111">
        <v>0</v>
      </c>
      <c r="AG20" s="128">
        <v>0</v>
      </c>
      <c r="AH20" s="111">
        <v>0</v>
      </c>
      <c r="AI20" s="111">
        <v>0</v>
      </c>
      <c r="AJ20" s="128">
        <v>0</v>
      </c>
      <c r="AK20" s="111">
        <v>0</v>
      </c>
      <c r="AL20" s="111">
        <v>0</v>
      </c>
      <c r="AM20" s="128">
        <v>0</v>
      </c>
      <c r="AN20" s="111">
        <v>0</v>
      </c>
      <c r="AO20" s="131" t="s">
        <v>291</v>
      </c>
      <c r="AP20" s="169">
        <v>1</v>
      </c>
      <c r="AQ20" s="170">
        <v>2.8571428571428572</v>
      </c>
      <c r="AR20" s="169">
        <v>1</v>
      </c>
      <c r="AS20" s="111">
        <v>0</v>
      </c>
      <c r="AT20" s="128">
        <v>0</v>
      </c>
      <c r="AU20" s="111">
        <v>0</v>
      </c>
      <c r="AV20" s="111">
        <v>0</v>
      </c>
      <c r="AW20" s="128">
        <v>0</v>
      </c>
      <c r="AX20" s="111">
        <v>0</v>
      </c>
      <c r="AY20" s="111">
        <v>0</v>
      </c>
      <c r="AZ20" s="128">
        <v>0</v>
      </c>
      <c r="BA20" s="111">
        <v>0</v>
      </c>
      <c r="BB20" s="111">
        <v>0</v>
      </c>
      <c r="BC20" s="128">
        <v>0</v>
      </c>
      <c r="BD20" s="111">
        <v>0</v>
      </c>
      <c r="BE20" s="111">
        <v>0</v>
      </c>
      <c r="BF20" s="128">
        <v>0</v>
      </c>
      <c r="BG20" s="111">
        <v>0</v>
      </c>
    </row>
    <row r="21" spans="1:59" s="3" customFormat="1" ht="13.2" customHeight="1" x14ac:dyDescent="0.3">
      <c r="A21" s="130" t="s">
        <v>116</v>
      </c>
      <c r="B21" s="111">
        <v>50</v>
      </c>
      <c r="C21" s="111">
        <v>35</v>
      </c>
      <c r="D21" s="111">
        <v>0</v>
      </c>
      <c r="E21" s="128">
        <v>0</v>
      </c>
      <c r="F21" s="111">
        <v>0</v>
      </c>
      <c r="G21" s="111">
        <v>0</v>
      </c>
      <c r="H21" s="128">
        <v>0</v>
      </c>
      <c r="I21" s="111">
        <v>0</v>
      </c>
      <c r="J21" s="111">
        <v>13</v>
      </c>
      <c r="K21" s="128">
        <v>26</v>
      </c>
      <c r="L21" s="111">
        <v>14</v>
      </c>
      <c r="M21" s="111">
        <v>10</v>
      </c>
      <c r="N21" s="128">
        <v>20</v>
      </c>
      <c r="O21" s="111">
        <v>10</v>
      </c>
      <c r="P21" s="111">
        <v>7</v>
      </c>
      <c r="Q21" s="128">
        <v>14.000000000000002</v>
      </c>
      <c r="R21" s="111">
        <v>10</v>
      </c>
      <c r="S21" s="111">
        <v>0</v>
      </c>
      <c r="T21" s="128">
        <v>0</v>
      </c>
      <c r="U21" s="111">
        <v>0</v>
      </c>
      <c r="V21" s="130" t="s">
        <v>116</v>
      </c>
      <c r="W21" s="111">
        <v>0</v>
      </c>
      <c r="X21" s="128">
        <v>0</v>
      </c>
      <c r="Y21" s="111">
        <v>0</v>
      </c>
      <c r="Z21" s="111">
        <v>0</v>
      </c>
      <c r="AA21" s="128">
        <v>0</v>
      </c>
      <c r="AB21" s="111">
        <v>0</v>
      </c>
      <c r="AC21" s="111">
        <v>0</v>
      </c>
      <c r="AD21" s="128">
        <v>0</v>
      </c>
      <c r="AE21" s="111">
        <v>0</v>
      </c>
      <c r="AF21" s="111">
        <v>0</v>
      </c>
      <c r="AG21" s="128">
        <v>0</v>
      </c>
      <c r="AH21" s="111">
        <v>0</v>
      </c>
      <c r="AI21" s="111">
        <v>1</v>
      </c>
      <c r="AJ21" s="128">
        <v>2</v>
      </c>
      <c r="AK21" s="111">
        <v>1</v>
      </c>
      <c r="AL21" s="111">
        <v>0</v>
      </c>
      <c r="AM21" s="128">
        <v>0</v>
      </c>
      <c r="AN21" s="111">
        <v>0</v>
      </c>
      <c r="AO21" s="130" t="s">
        <v>116</v>
      </c>
      <c r="AP21" s="169">
        <v>0</v>
      </c>
      <c r="AQ21" s="170">
        <v>0</v>
      </c>
      <c r="AR21" s="169">
        <v>0</v>
      </c>
      <c r="AS21" s="111">
        <v>0</v>
      </c>
      <c r="AT21" s="128">
        <v>0</v>
      </c>
      <c r="AU21" s="111">
        <v>0</v>
      </c>
      <c r="AV21" s="111">
        <v>0</v>
      </c>
      <c r="AW21" s="128">
        <v>0</v>
      </c>
      <c r="AX21" s="111">
        <v>0</v>
      </c>
      <c r="AY21" s="111">
        <v>0</v>
      </c>
      <c r="AZ21" s="128">
        <v>0</v>
      </c>
      <c r="BA21" s="111">
        <v>0</v>
      </c>
      <c r="BB21" s="111">
        <v>0</v>
      </c>
      <c r="BC21" s="128">
        <v>0</v>
      </c>
      <c r="BD21" s="111">
        <v>0</v>
      </c>
      <c r="BE21" s="111">
        <v>0</v>
      </c>
      <c r="BF21" s="128">
        <v>0</v>
      </c>
      <c r="BG21" s="111">
        <v>0</v>
      </c>
    </row>
    <row r="22" spans="1:59" s="3" customFormat="1" ht="13.2" customHeight="1" x14ac:dyDescent="0.3">
      <c r="A22" s="130" t="s">
        <v>292</v>
      </c>
      <c r="B22" s="111">
        <v>34</v>
      </c>
      <c r="C22" s="111">
        <v>32</v>
      </c>
      <c r="D22" s="111">
        <v>0</v>
      </c>
      <c r="E22" s="128">
        <v>0</v>
      </c>
      <c r="F22" s="111">
        <v>0</v>
      </c>
      <c r="G22" s="111">
        <v>0</v>
      </c>
      <c r="H22" s="128">
        <v>0</v>
      </c>
      <c r="I22" s="111">
        <v>0</v>
      </c>
      <c r="J22" s="111">
        <v>12</v>
      </c>
      <c r="K22" s="128">
        <v>35.294117647058826</v>
      </c>
      <c r="L22" s="111">
        <v>13</v>
      </c>
      <c r="M22" s="111">
        <v>8</v>
      </c>
      <c r="N22" s="128">
        <v>23.52941176470588</v>
      </c>
      <c r="O22" s="111">
        <v>8</v>
      </c>
      <c r="P22" s="111">
        <v>5</v>
      </c>
      <c r="Q22" s="128">
        <v>14.705882352941178</v>
      </c>
      <c r="R22" s="111">
        <v>7</v>
      </c>
      <c r="S22" s="111">
        <v>0</v>
      </c>
      <c r="T22" s="128">
        <v>0</v>
      </c>
      <c r="U22" s="111">
        <v>0</v>
      </c>
      <c r="V22" s="130" t="s">
        <v>292</v>
      </c>
      <c r="W22" s="111">
        <v>0</v>
      </c>
      <c r="X22" s="128">
        <v>0</v>
      </c>
      <c r="Y22" s="111">
        <v>0</v>
      </c>
      <c r="Z22" s="111">
        <v>0</v>
      </c>
      <c r="AA22" s="128">
        <v>0</v>
      </c>
      <c r="AB22" s="111">
        <v>0</v>
      </c>
      <c r="AC22" s="111">
        <v>0</v>
      </c>
      <c r="AD22" s="128">
        <v>0</v>
      </c>
      <c r="AE22" s="111">
        <v>0</v>
      </c>
      <c r="AF22" s="111">
        <v>0</v>
      </c>
      <c r="AG22" s="128">
        <v>0</v>
      </c>
      <c r="AH22" s="111">
        <v>0</v>
      </c>
      <c r="AI22" s="111">
        <v>1</v>
      </c>
      <c r="AJ22" s="128">
        <v>2.9411764705882351</v>
      </c>
      <c r="AK22" s="111">
        <v>1</v>
      </c>
      <c r="AL22" s="111">
        <v>0</v>
      </c>
      <c r="AM22" s="128">
        <v>0</v>
      </c>
      <c r="AN22" s="111">
        <v>0</v>
      </c>
      <c r="AO22" s="130" t="s">
        <v>292</v>
      </c>
      <c r="AP22" s="169">
        <v>3</v>
      </c>
      <c r="AQ22" s="170">
        <v>8.8235294117647065</v>
      </c>
      <c r="AR22" s="169">
        <v>3</v>
      </c>
      <c r="AS22" s="111">
        <v>0</v>
      </c>
      <c r="AT22" s="128">
        <v>0</v>
      </c>
      <c r="AU22" s="111">
        <v>0</v>
      </c>
      <c r="AV22" s="111">
        <v>0</v>
      </c>
      <c r="AW22" s="128">
        <v>0</v>
      </c>
      <c r="AX22" s="111">
        <v>0</v>
      </c>
      <c r="AY22" s="111">
        <v>0</v>
      </c>
      <c r="AZ22" s="128">
        <v>0</v>
      </c>
      <c r="BA22" s="111">
        <v>0</v>
      </c>
      <c r="BB22" s="111">
        <v>0</v>
      </c>
      <c r="BC22" s="128">
        <v>0</v>
      </c>
      <c r="BD22" s="111">
        <v>0</v>
      </c>
      <c r="BE22" s="111">
        <v>0</v>
      </c>
      <c r="BF22" s="128">
        <v>0</v>
      </c>
      <c r="BG22" s="111">
        <v>0</v>
      </c>
    </row>
    <row r="23" spans="1:59" s="3" customFormat="1" ht="13.2" customHeight="1" x14ac:dyDescent="0.3">
      <c r="A23" s="130" t="s">
        <v>118</v>
      </c>
      <c r="B23" s="111">
        <v>39</v>
      </c>
      <c r="C23" s="111">
        <v>13</v>
      </c>
      <c r="D23" s="111">
        <v>0</v>
      </c>
      <c r="E23" s="128">
        <v>0</v>
      </c>
      <c r="F23" s="111">
        <v>0</v>
      </c>
      <c r="G23" s="111">
        <v>0</v>
      </c>
      <c r="H23" s="128">
        <v>0</v>
      </c>
      <c r="I23" s="111">
        <v>0</v>
      </c>
      <c r="J23" s="111">
        <v>8</v>
      </c>
      <c r="K23" s="128">
        <v>20.512820512820511</v>
      </c>
      <c r="L23" s="111">
        <v>8</v>
      </c>
      <c r="M23" s="111">
        <v>2</v>
      </c>
      <c r="N23" s="128">
        <v>5.1282051282051277</v>
      </c>
      <c r="O23" s="111">
        <v>2</v>
      </c>
      <c r="P23" s="111">
        <v>2</v>
      </c>
      <c r="Q23" s="128">
        <v>5.1282051282051277</v>
      </c>
      <c r="R23" s="111">
        <v>2</v>
      </c>
      <c r="S23" s="111">
        <v>0</v>
      </c>
      <c r="T23" s="128">
        <v>0</v>
      </c>
      <c r="U23" s="111">
        <v>0</v>
      </c>
      <c r="V23" s="130" t="s">
        <v>118</v>
      </c>
      <c r="W23" s="111">
        <v>0</v>
      </c>
      <c r="X23" s="128">
        <v>0</v>
      </c>
      <c r="Y23" s="111">
        <v>0</v>
      </c>
      <c r="Z23" s="111">
        <v>0</v>
      </c>
      <c r="AA23" s="128">
        <v>0</v>
      </c>
      <c r="AB23" s="111">
        <v>0</v>
      </c>
      <c r="AC23" s="111">
        <v>0</v>
      </c>
      <c r="AD23" s="128">
        <v>0</v>
      </c>
      <c r="AE23" s="111">
        <v>0</v>
      </c>
      <c r="AF23" s="111">
        <v>0</v>
      </c>
      <c r="AG23" s="128">
        <v>0</v>
      </c>
      <c r="AH23" s="111">
        <v>0</v>
      </c>
      <c r="AI23" s="111">
        <v>0</v>
      </c>
      <c r="AJ23" s="128">
        <v>0</v>
      </c>
      <c r="AK23" s="111">
        <v>0</v>
      </c>
      <c r="AL23" s="111">
        <v>0</v>
      </c>
      <c r="AM23" s="128">
        <v>0</v>
      </c>
      <c r="AN23" s="111">
        <v>0</v>
      </c>
      <c r="AO23" s="130" t="s">
        <v>118</v>
      </c>
      <c r="AP23" s="169">
        <v>1</v>
      </c>
      <c r="AQ23" s="170">
        <v>2.5641025641025639</v>
      </c>
      <c r="AR23" s="169">
        <v>1</v>
      </c>
      <c r="AS23" s="111">
        <v>0</v>
      </c>
      <c r="AT23" s="128">
        <v>0</v>
      </c>
      <c r="AU23" s="111">
        <v>0</v>
      </c>
      <c r="AV23" s="111">
        <v>0</v>
      </c>
      <c r="AW23" s="128">
        <v>0</v>
      </c>
      <c r="AX23" s="111">
        <v>0</v>
      </c>
      <c r="AY23" s="111">
        <v>0</v>
      </c>
      <c r="AZ23" s="128">
        <v>0</v>
      </c>
      <c r="BA23" s="111">
        <v>0</v>
      </c>
      <c r="BB23" s="111">
        <v>0</v>
      </c>
      <c r="BC23" s="128">
        <v>0</v>
      </c>
      <c r="BD23" s="111">
        <v>0</v>
      </c>
      <c r="BE23" s="111">
        <v>0</v>
      </c>
      <c r="BF23" s="128">
        <v>0</v>
      </c>
      <c r="BG23" s="111">
        <v>0</v>
      </c>
    </row>
    <row r="24" spans="1:59" s="3" customFormat="1" ht="13.2" customHeight="1" x14ac:dyDescent="0.3">
      <c r="A24" s="130" t="s">
        <v>119</v>
      </c>
      <c r="B24" s="111">
        <v>114</v>
      </c>
      <c r="C24" s="111">
        <v>81</v>
      </c>
      <c r="D24" s="111">
        <v>0</v>
      </c>
      <c r="E24" s="128">
        <v>0</v>
      </c>
      <c r="F24" s="111">
        <v>0</v>
      </c>
      <c r="G24" s="111">
        <v>1</v>
      </c>
      <c r="H24" s="128">
        <v>0.8771929824561403</v>
      </c>
      <c r="I24" s="111">
        <v>1</v>
      </c>
      <c r="J24" s="111">
        <v>33</v>
      </c>
      <c r="K24" s="128">
        <v>28.947368421052634</v>
      </c>
      <c r="L24" s="111">
        <v>36</v>
      </c>
      <c r="M24" s="111">
        <v>21</v>
      </c>
      <c r="N24" s="128">
        <v>18.421052631578945</v>
      </c>
      <c r="O24" s="111">
        <v>22</v>
      </c>
      <c r="P24" s="111">
        <v>19</v>
      </c>
      <c r="Q24" s="128">
        <v>16.666666666666664</v>
      </c>
      <c r="R24" s="111">
        <v>19</v>
      </c>
      <c r="S24" s="111">
        <v>0</v>
      </c>
      <c r="T24" s="128">
        <v>0</v>
      </c>
      <c r="U24" s="111">
        <v>0</v>
      </c>
      <c r="V24" s="130" t="s">
        <v>119</v>
      </c>
      <c r="W24" s="111">
        <v>0</v>
      </c>
      <c r="X24" s="128">
        <v>0</v>
      </c>
      <c r="Y24" s="111">
        <v>0</v>
      </c>
      <c r="Z24" s="111">
        <v>0</v>
      </c>
      <c r="AA24" s="128">
        <v>0</v>
      </c>
      <c r="AB24" s="111">
        <v>0</v>
      </c>
      <c r="AC24" s="111">
        <v>0</v>
      </c>
      <c r="AD24" s="128">
        <v>0</v>
      </c>
      <c r="AE24" s="111">
        <v>0</v>
      </c>
      <c r="AF24" s="111">
        <v>0</v>
      </c>
      <c r="AG24" s="128">
        <v>0</v>
      </c>
      <c r="AH24" s="111">
        <v>0</v>
      </c>
      <c r="AI24" s="111">
        <v>0</v>
      </c>
      <c r="AJ24" s="128">
        <v>0</v>
      </c>
      <c r="AK24" s="111">
        <v>0</v>
      </c>
      <c r="AL24" s="111">
        <v>0</v>
      </c>
      <c r="AM24" s="128">
        <v>0</v>
      </c>
      <c r="AN24" s="111">
        <v>0</v>
      </c>
      <c r="AO24" s="130" t="s">
        <v>119</v>
      </c>
      <c r="AP24" s="169">
        <v>2</v>
      </c>
      <c r="AQ24" s="170">
        <v>1.7543859649122806</v>
      </c>
      <c r="AR24" s="169">
        <v>2</v>
      </c>
      <c r="AS24" s="111">
        <v>0</v>
      </c>
      <c r="AT24" s="128">
        <v>0</v>
      </c>
      <c r="AU24" s="111">
        <v>0</v>
      </c>
      <c r="AV24" s="111">
        <v>0</v>
      </c>
      <c r="AW24" s="128">
        <v>0</v>
      </c>
      <c r="AX24" s="111">
        <v>0</v>
      </c>
      <c r="AY24" s="111">
        <v>0</v>
      </c>
      <c r="AZ24" s="128">
        <v>0</v>
      </c>
      <c r="BA24" s="111">
        <v>0</v>
      </c>
      <c r="BB24" s="111">
        <v>0</v>
      </c>
      <c r="BC24" s="128">
        <v>0</v>
      </c>
      <c r="BD24" s="111">
        <v>0</v>
      </c>
      <c r="BE24" s="111">
        <v>1</v>
      </c>
      <c r="BF24" s="128">
        <v>0.8771929824561403</v>
      </c>
      <c r="BG24" s="111">
        <v>1</v>
      </c>
    </row>
    <row r="25" spans="1:59" s="3" customFormat="1" ht="13.2" customHeight="1" x14ac:dyDescent="0.3">
      <c r="A25" s="130" t="s">
        <v>120</v>
      </c>
      <c r="B25" s="111">
        <v>58</v>
      </c>
      <c r="C25" s="111">
        <v>47</v>
      </c>
      <c r="D25" s="111">
        <v>0</v>
      </c>
      <c r="E25" s="128">
        <v>0</v>
      </c>
      <c r="F25" s="111">
        <v>0</v>
      </c>
      <c r="G25" s="111">
        <v>0</v>
      </c>
      <c r="H25" s="128">
        <v>0</v>
      </c>
      <c r="I25" s="111">
        <v>0</v>
      </c>
      <c r="J25" s="111">
        <v>23</v>
      </c>
      <c r="K25" s="128">
        <v>39.655172413793103</v>
      </c>
      <c r="L25" s="111">
        <v>25</v>
      </c>
      <c r="M25" s="111">
        <v>11</v>
      </c>
      <c r="N25" s="128">
        <v>18.96551724137931</v>
      </c>
      <c r="O25" s="111">
        <v>12</v>
      </c>
      <c r="P25" s="111">
        <v>8</v>
      </c>
      <c r="Q25" s="128">
        <v>13.793103448275861</v>
      </c>
      <c r="R25" s="111">
        <v>9</v>
      </c>
      <c r="S25" s="111">
        <v>0</v>
      </c>
      <c r="T25" s="128">
        <v>0</v>
      </c>
      <c r="U25" s="111">
        <v>0</v>
      </c>
      <c r="V25" s="130" t="s">
        <v>120</v>
      </c>
      <c r="W25" s="111">
        <v>0</v>
      </c>
      <c r="X25" s="128">
        <v>0</v>
      </c>
      <c r="Y25" s="111">
        <v>0</v>
      </c>
      <c r="Z25" s="111">
        <v>0</v>
      </c>
      <c r="AA25" s="128">
        <v>0</v>
      </c>
      <c r="AB25" s="111">
        <v>0</v>
      </c>
      <c r="AC25" s="111">
        <v>1</v>
      </c>
      <c r="AD25" s="128">
        <v>1.7241379310344827</v>
      </c>
      <c r="AE25" s="111">
        <v>1</v>
      </c>
      <c r="AF25" s="111">
        <v>0</v>
      </c>
      <c r="AG25" s="128">
        <v>0</v>
      </c>
      <c r="AH25" s="111">
        <v>0</v>
      </c>
      <c r="AI25" s="111">
        <v>0</v>
      </c>
      <c r="AJ25" s="128">
        <v>0</v>
      </c>
      <c r="AK25" s="111">
        <v>0</v>
      </c>
      <c r="AL25" s="111">
        <v>0</v>
      </c>
      <c r="AM25" s="128">
        <v>0</v>
      </c>
      <c r="AN25" s="111">
        <v>0</v>
      </c>
      <c r="AO25" s="130" t="s">
        <v>120</v>
      </c>
      <c r="AP25" s="169">
        <v>0</v>
      </c>
      <c r="AQ25" s="170">
        <v>0</v>
      </c>
      <c r="AR25" s="169">
        <v>0</v>
      </c>
      <c r="AS25" s="111">
        <v>0</v>
      </c>
      <c r="AT25" s="128">
        <v>0</v>
      </c>
      <c r="AU25" s="111">
        <v>0</v>
      </c>
      <c r="AV25" s="111">
        <v>0</v>
      </c>
      <c r="AW25" s="128">
        <v>0</v>
      </c>
      <c r="AX25" s="111">
        <v>0</v>
      </c>
      <c r="AY25" s="111">
        <v>0</v>
      </c>
      <c r="AZ25" s="128">
        <v>0</v>
      </c>
      <c r="BA25" s="111">
        <v>0</v>
      </c>
      <c r="BB25" s="111">
        <v>0</v>
      </c>
      <c r="BC25" s="128">
        <v>0</v>
      </c>
      <c r="BD25" s="111">
        <v>0</v>
      </c>
      <c r="BE25" s="111">
        <v>0</v>
      </c>
      <c r="BF25" s="128">
        <v>0</v>
      </c>
      <c r="BG25" s="111">
        <v>0</v>
      </c>
    </row>
    <row r="26" spans="1:59" s="3" customFormat="1" ht="13.2" customHeight="1" x14ac:dyDescent="0.3">
      <c r="A26" s="130" t="s">
        <v>121</v>
      </c>
      <c r="B26" s="111">
        <v>63</v>
      </c>
      <c r="C26" s="111">
        <v>46</v>
      </c>
      <c r="D26" s="111">
        <v>0</v>
      </c>
      <c r="E26" s="128">
        <v>0</v>
      </c>
      <c r="F26" s="111">
        <v>0</v>
      </c>
      <c r="G26" s="111">
        <v>0</v>
      </c>
      <c r="H26" s="128">
        <v>0</v>
      </c>
      <c r="I26" s="111">
        <v>0</v>
      </c>
      <c r="J26" s="111">
        <v>16</v>
      </c>
      <c r="K26" s="128">
        <v>25.396825396825395</v>
      </c>
      <c r="L26" s="111">
        <v>17</v>
      </c>
      <c r="M26" s="111">
        <v>12</v>
      </c>
      <c r="N26" s="128">
        <v>19.047619047619047</v>
      </c>
      <c r="O26" s="111">
        <v>14</v>
      </c>
      <c r="P26" s="111">
        <v>12</v>
      </c>
      <c r="Q26" s="128">
        <v>19.047619047619047</v>
      </c>
      <c r="R26" s="111">
        <v>14</v>
      </c>
      <c r="S26" s="111">
        <v>0</v>
      </c>
      <c r="T26" s="128">
        <v>0</v>
      </c>
      <c r="U26" s="111">
        <v>0</v>
      </c>
      <c r="V26" s="130" t="s">
        <v>121</v>
      </c>
      <c r="W26" s="111">
        <v>0</v>
      </c>
      <c r="X26" s="128">
        <v>0</v>
      </c>
      <c r="Y26" s="111">
        <v>0</v>
      </c>
      <c r="Z26" s="111">
        <v>0</v>
      </c>
      <c r="AA26" s="128">
        <v>0</v>
      </c>
      <c r="AB26" s="111">
        <v>0</v>
      </c>
      <c r="AC26" s="111">
        <v>0</v>
      </c>
      <c r="AD26" s="128">
        <v>0</v>
      </c>
      <c r="AE26" s="111">
        <v>0</v>
      </c>
      <c r="AF26" s="111">
        <v>0</v>
      </c>
      <c r="AG26" s="128">
        <v>0</v>
      </c>
      <c r="AH26" s="111">
        <v>0</v>
      </c>
      <c r="AI26" s="111">
        <v>1</v>
      </c>
      <c r="AJ26" s="128">
        <v>1.5873015873015872</v>
      </c>
      <c r="AK26" s="111">
        <v>1</v>
      </c>
      <c r="AL26" s="111">
        <v>0</v>
      </c>
      <c r="AM26" s="128">
        <v>0</v>
      </c>
      <c r="AN26" s="111">
        <v>0</v>
      </c>
      <c r="AO26" s="130" t="s">
        <v>121</v>
      </c>
      <c r="AP26" s="169">
        <v>0</v>
      </c>
      <c r="AQ26" s="170">
        <v>0</v>
      </c>
      <c r="AR26" s="169">
        <v>0</v>
      </c>
      <c r="AS26" s="111">
        <v>0</v>
      </c>
      <c r="AT26" s="128">
        <v>0</v>
      </c>
      <c r="AU26" s="111">
        <v>0</v>
      </c>
      <c r="AV26" s="111">
        <v>0</v>
      </c>
      <c r="AW26" s="128">
        <v>0</v>
      </c>
      <c r="AX26" s="111">
        <v>0</v>
      </c>
      <c r="AY26" s="111">
        <v>0</v>
      </c>
      <c r="AZ26" s="128">
        <v>0</v>
      </c>
      <c r="BA26" s="111">
        <v>0</v>
      </c>
      <c r="BB26" s="111">
        <v>0</v>
      </c>
      <c r="BC26" s="128">
        <v>0</v>
      </c>
      <c r="BD26" s="111">
        <v>0</v>
      </c>
      <c r="BE26" s="111">
        <v>0</v>
      </c>
      <c r="BF26" s="128">
        <v>0</v>
      </c>
      <c r="BG26" s="111">
        <v>0</v>
      </c>
    </row>
    <row r="27" spans="1:59" s="3" customFormat="1" ht="13.2" customHeight="1" x14ac:dyDescent="0.3">
      <c r="A27" s="130" t="s">
        <v>122</v>
      </c>
      <c r="B27" s="111">
        <v>261</v>
      </c>
      <c r="C27" s="111">
        <v>180</v>
      </c>
      <c r="D27" s="111">
        <v>1</v>
      </c>
      <c r="E27" s="128">
        <v>0.38314176245210724</v>
      </c>
      <c r="F27" s="111">
        <v>1</v>
      </c>
      <c r="G27" s="111">
        <v>0</v>
      </c>
      <c r="H27" s="128">
        <v>0</v>
      </c>
      <c r="I27" s="111">
        <v>0</v>
      </c>
      <c r="J27" s="111">
        <v>72</v>
      </c>
      <c r="K27" s="128">
        <v>27.586206896551722</v>
      </c>
      <c r="L27" s="111">
        <v>81</v>
      </c>
      <c r="M27" s="111">
        <v>49</v>
      </c>
      <c r="N27" s="128">
        <v>18.773946360153257</v>
      </c>
      <c r="O27" s="111">
        <v>51</v>
      </c>
      <c r="P27" s="111">
        <v>40</v>
      </c>
      <c r="Q27" s="128">
        <v>15.325670498084291</v>
      </c>
      <c r="R27" s="111">
        <v>43</v>
      </c>
      <c r="S27" s="111">
        <v>0</v>
      </c>
      <c r="T27" s="128">
        <v>0</v>
      </c>
      <c r="U27" s="111">
        <v>0</v>
      </c>
      <c r="V27" s="130" t="s">
        <v>122</v>
      </c>
      <c r="W27" s="111">
        <v>0</v>
      </c>
      <c r="X27" s="128">
        <v>0</v>
      </c>
      <c r="Y27" s="111">
        <v>0</v>
      </c>
      <c r="Z27" s="111">
        <v>0</v>
      </c>
      <c r="AA27" s="128">
        <v>0</v>
      </c>
      <c r="AB27" s="111">
        <v>0</v>
      </c>
      <c r="AC27" s="111">
        <v>3</v>
      </c>
      <c r="AD27" s="128">
        <v>1.1494252873563218</v>
      </c>
      <c r="AE27" s="111">
        <v>3</v>
      </c>
      <c r="AF27" s="111">
        <v>0</v>
      </c>
      <c r="AG27" s="128">
        <v>0</v>
      </c>
      <c r="AH27" s="111">
        <v>0</v>
      </c>
      <c r="AI27" s="111">
        <v>0</v>
      </c>
      <c r="AJ27" s="128">
        <v>0</v>
      </c>
      <c r="AK27" s="111">
        <v>0</v>
      </c>
      <c r="AL27" s="111">
        <v>0</v>
      </c>
      <c r="AM27" s="128">
        <v>0</v>
      </c>
      <c r="AN27" s="111">
        <v>0</v>
      </c>
      <c r="AO27" s="130" t="s">
        <v>122</v>
      </c>
      <c r="AP27" s="169">
        <v>1</v>
      </c>
      <c r="AQ27" s="170">
        <v>0.38314176245210724</v>
      </c>
      <c r="AR27" s="169">
        <v>1</v>
      </c>
      <c r="AS27" s="111">
        <v>0</v>
      </c>
      <c r="AT27" s="128">
        <v>0</v>
      </c>
      <c r="AU27" s="111">
        <v>0</v>
      </c>
      <c r="AV27" s="111">
        <v>0</v>
      </c>
      <c r="AW27" s="128">
        <v>0</v>
      </c>
      <c r="AX27" s="111">
        <v>0</v>
      </c>
      <c r="AY27" s="111">
        <v>0</v>
      </c>
      <c r="AZ27" s="128">
        <v>0</v>
      </c>
      <c r="BA27" s="111">
        <v>0</v>
      </c>
      <c r="BB27" s="111">
        <v>0</v>
      </c>
      <c r="BC27" s="128">
        <v>0</v>
      </c>
      <c r="BD27" s="111">
        <v>0</v>
      </c>
      <c r="BE27" s="111">
        <v>0</v>
      </c>
      <c r="BF27" s="128">
        <v>0</v>
      </c>
      <c r="BG27" s="111">
        <v>0</v>
      </c>
    </row>
    <row r="28" spans="1:59" s="3" customFormat="1" ht="13.2" customHeight="1" x14ac:dyDescent="0.3">
      <c r="A28" s="130" t="s">
        <v>123</v>
      </c>
      <c r="B28" s="111">
        <v>281</v>
      </c>
      <c r="C28" s="111">
        <v>154</v>
      </c>
      <c r="D28" s="111">
        <v>0</v>
      </c>
      <c r="E28" s="128">
        <v>0</v>
      </c>
      <c r="F28" s="111">
        <v>0</v>
      </c>
      <c r="G28" s="111">
        <v>2</v>
      </c>
      <c r="H28" s="128">
        <v>0.71174377224199281</v>
      </c>
      <c r="I28" s="111">
        <v>2</v>
      </c>
      <c r="J28" s="111">
        <v>54</v>
      </c>
      <c r="K28" s="128">
        <v>19.217081850533805</v>
      </c>
      <c r="L28" s="111">
        <v>59</v>
      </c>
      <c r="M28" s="111">
        <v>51</v>
      </c>
      <c r="N28" s="128">
        <v>18.14946619217082</v>
      </c>
      <c r="O28" s="111">
        <v>53</v>
      </c>
      <c r="P28" s="111">
        <v>37</v>
      </c>
      <c r="Q28" s="128">
        <v>13.167259786476867</v>
      </c>
      <c r="R28" s="111">
        <v>39</v>
      </c>
      <c r="S28" s="111">
        <v>0</v>
      </c>
      <c r="T28" s="128">
        <v>0</v>
      </c>
      <c r="U28" s="111">
        <v>0</v>
      </c>
      <c r="V28" s="130" t="s">
        <v>123</v>
      </c>
      <c r="W28" s="111">
        <v>0</v>
      </c>
      <c r="X28" s="128">
        <v>0</v>
      </c>
      <c r="Y28" s="111">
        <v>0</v>
      </c>
      <c r="Z28" s="111">
        <v>0</v>
      </c>
      <c r="AA28" s="128">
        <v>0</v>
      </c>
      <c r="AB28" s="111">
        <v>0</v>
      </c>
      <c r="AC28" s="111">
        <v>0</v>
      </c>
      <c r="AD28" s="128">
        <v>0</v>
      </c>
      <c r="AE28" s="111">
        <v>0</v>
      </c>
      <c r="AF28" s="111">
        <v>0</v>
      </c>
      <c r="AG28" s="128">
        <v>0</v>
      </c>
      <c r="AH28" s="111">
        <v>0</v>
      </c>
      <c r="AI28" s="111">
        <v>0</v>
      </c>
      <c r="AJ28" s="128">
        <v>0</v>
      </c>
      <c r="AK28" s="111">
        <v>0</v>
      </c>
      <c r="AL28" s="111">
        <v>0</v>
      </c>
      <c r="AM28" s="128">
        <v>0</v>
      </c>
      <c r="AN28" s="111">
        <v>0</v>
      </c>
      <c r="AO28" s="130" t="s">
        <v>123</v>
      </c>
      <c r="AP28" s="169">
        <v>1</v>
      </c>
      <c r="AQ28" s="170">
        <v>0.35587188612099641</v>
      </c>
      <c r="AR28" s="169">
        <v>1</v>
      </c>
      <c r="AS28" s="111">
        <v>0</v>
      </c>
      <c r="AT28" s="128">
        <v>0</v>
      </c>
      <c r="AU28" s="111">
        <v>0</v>
      </c>
      <c r="AV28" s="111">
        <v>0</v>
      </c>
      <c r="AW28" s="128">
        <v>0</v>
      </c>
      <c r="AX28" s="111">
        <v>0</v>
      </c>
      <c r="AY28" s="111">
        <v>0</v>
      </c>
      <c r="AZ28" s="128">
        <v>0</v>
      </c>
      <c r="BA28" s="111">
        <v>0</v>
      </c>
      <c r="BB28" s="111">
        <v>0</v>
      </c>
      <c r="BC28" s="128">
        <v>0</v>
      </c>
      <c r="BD28" s="111">
        <v>0</v>
      </c>
      <c r="BE28" s="111">
        <v>0</v>
      </c>
      <c r="BF28" s="128">
        <v>0</v>
      </c>
      <c r="BG28" s="111">
        <v>0</v>
      </c>
    </row>
    <row r="29" spans="1:59" s="3" customFormat="1" ht="13.2" customHeight="1" x14ac:dyDescent="0.3">
      <c r="A29" s="130" t="s">
        <v>124</v>
      </c>
      <c r="B29" s="111">
        <v>105</v>
      </c>
      <c r="C29" s="111">
        <v>62</v>
      </c>
      <c r="D29" s="111">
        <v>0</v>
      </c>
      <c r="E29" s="128">
        <v>0</v>
      </c>
      <c r="F29" s="111">
        <v>0</v>
      </c>
      <c r="G29" s="111">
        <v>1</v>
      </c>
      <c r="H29" s="128">
        <v>0.95238095238095244</v>
      </c>
      <c r="I29" s="111">
        <v>1</v>
      </c>
      <c r="J29" s="111">
        <v>21</v>
      </c>
      <c r="K29" s="128">
        <v>20</v>
      </c>
      <c r="L29" s="111">
        <v>23</v>
      </c>
      <c r="M29" s="111">
        <v>22</v>
      </c>
      <c r="N29" s="128">
        <v>20.952380952380953</v>
      </c>
      <c r="O29" s="111">
        <v>23</v>
      </c>
      <c r="P29" s="111">
        <v>13</v>
      </c>
      <c r="Q29" s="128">
        <v>12.380952380952381</v>
      </c>
      <c r="R29" s="111">
        <v>14</v>
      </c>
      <c r="S29" s="111">
        <v>0</v>
      </c>
      <c r="T29" s="128">
        <v>0</v>
      </c>
      <c r="U29" s="111">
        <v>0</v>
      </c>
      <c r="V29" s="130" t="s">
        <v>124</v>
      </c>
      <c r="W29" s="111">
        <v>0</v>
      </c>
      <c r="X29" s="128">
        <v>0</v>
      </c>
      <c r="Y29" s="111">
        <v>0</v>
      </c>
      <c r="Z29" s="111">
        <v>0</v>
      </c>
      <c r="AA29" s="128">
        <v>0</v>
      </c>
      <c r="AB29" s="111">
        <v>0</v>
      </c>
      <c r="AC29" s="111">
        <v>0</v>
      </c>
      <c r="AD29" s="128">
        <v>0</v>
      </c>
      <c r="AE29" s="111">
        <v>0</v>
      </c>
      <c r="AF29" s="111">
        <v>0</v>
      </c>
      <c r="AG29" s="128">
        <v>0</v>
      </c>
      <c r="AH29" s="111">
        <v>0</v>
      </c>
      <c r="AI29" s="111">
        <v>0</v>
      </c>
      <c r="AJ29" s="128">
        <v>0</v>
      </c>
      <c r="AK29" s="111">
        <v>0</v>
      </c>
      <c r="AL29" s="111">
        <v>0</v>
      </c>
      <c r="AM29" s="128">
        <v>0</v>
      </c>
      <c r="AN29" s="111">
        <v>0</v>
      </c>
      <c r="AO29" s="130" t="s">
        <v>124</v>
      </c>
      <c r="AP29" s="169">
        <v>1</v>
      </c>
      <c r="AQ29" s="170">
        <v>0.95238095238095244</v>
      </c>
      <c r="AR29" s="169">
        <v>1</v>
      </c>
      <c r="AS29" s="111">
        <v>0</v>
      </c>
      <c r="AT29" s="128">
        <v>0</v>
      </c>
      <c r="AU29" s="111">
        <v>0</v>
      </c>
      <c r="AV29" s="111">
        <v>0</v>
      </c>
      <c r="AW29" s="128">
        <v>0</v>
      </c>
      <c r="AX29" s="111">
        <v>0</v>
      </c>
      <c r="AY29" s="111">
        <v>0</v>
      </c>
      <c r="AZ29" s="128">
        <v>0</v>
      </c>
      <c r="BA29" s="111">
        <v>0</v>
      </c>
      <c r="BB29" s="111">
        <v>0</v>
      </c>
      <c r="BC29" s="128">
        <v>0</v>
      </c>
      <c r="BD29" s="111">
        <v>0</v>
      </c>
      <c r="BE29" s="111">
        <v>0</v>
      </c>
      <c r="BF29" s="128">
        <v>0</v>
      </c>
      <c r="BG29" s="111">
        <v>0</v>
      </c>
    </row>
    <row r="30" spans="1:59" s="3" customFormat="1" ht="13.2" customHeight="1" x14ac:dyDescent="0.3">
      <c r="A30" s="130" t="s">
        <v>293</v>
      </c>
      <c r="B30" s="111">
        <v>60</v>
      </c>
      <c r="C30" s="111">
        <v>27</v>
      </c>
      <c r="D30" s="111">
        <v>0</v>
      </c>
      <c r="E30" s="128">
        <v>0</v>
      </c>
      <c r="F30" s="111">
        <v>0</v>
      </c>
      <c r="G30" s="111">
        <v>0</v>
      </c>
      <c r="H30" s="128">
        <v>0</v>
      </c>
      <c r="I30" s="111">
        <v>0</v>
      </c>
      <c r="J30" s="111">
        <v>15</v>
      </c>
      <c r="K30" s="128">
        <v>25</v>
      </c>
      <c r="L30" s="111">
        <v>17</v>
      </c>
      <c r="M30" s="111">
        <v>6</v>
      </c>
      <c r="N30" s="128">
        <v>10</v>
      </c>
      <c r="O30" s="111">
        <v>6</v>
      </c>
      <c r="P30" s="111">
        <v>1</v>
      </c>
      <c r="Q30" s="128">
        <v>1.6666666666666667</v>
      </c>
      <c r="R30" s="111">
        <v>1</v>
      </c>
      <c r="S30" s="111">
        <v>0</v>
      </c>
      <c r="T30" s="128">
        <v>0</v>
      </c>
      <c r="U30" s="111">
        <v>0</v>
      </c>
      <c r="V30" s="130" t="s">
        <v>293</v>
      </c>
      <c r="W30" s="111">
        <v>0</v>
      </c>
      <c r="X30" s="128">
        <v>0</v>
      </c>
      <c r="Y30" s="111">
        <v>0</v>
      </c>
      <c r="Z30" s="111">
        <v>0</v>
      </c>
      <c r="AA30" s="128">
        <v>0</v>
      </c>
      <c r="AB30" s="111">
        <v>0</v>
      </c>
      <c r="AC30" s="111">
        <v>1</v>
      </c>
      <c r="AD30" s="128">
        <v>1.6666666666666667</v>
      </c>
      <c r="AE30" s="111">
        <v>1</v>
      </c>
      <c r="AF30" s="111">
        <v>0</v>
      </c>
      <c r="AG30" s="128">
        <v>0</v>
      </c>
      <c r="AH30" s="111">
        <v>0</v>
      </c>
      <c r="AI30" s="111">
        <v>0</v>
      </c>
      <c r="AJ30" s="128">
        <v>0</v>
      </c>
      <c r="AK30" s="111">
        <v>0</v>
      </c>
      <c r="AL30" s="111">
        <v>0</v>
      </c>
      <c r="AM30" s="128">
        <v>0</v>
      </c>
      <c r="AN30" s="111">
        <v>0</v>
      </c>
      <c r="AO30" s="130" t="s">
        <v>293</v>
      </c>
      <c r="AP30" s="169">
        <v>1</v>
      </c>
      <c r="AQ30" s="170">
        <v>1.6666666666666667</v>
      </c>
      <c r="AR30" s="169">
        <v>1</v>
      </c>
      <c r="AS30" s="111">
        <v>0</v>
      </c>
      <c r="AT30" s="128">
        <v>0</v>
      </c>
      <c r="AU30" s="111">
        <v>0</v>
      </c>
      <c r="AV30" s="111">
        <v>0</v>
      </c>
      <c r="AW30" s="128">
        <v>0</v>
      </c>
      <c r="AX30" s="111">
        <v>0</v>
      </c>
      <c r="AY30" s="111">
        <v>0</v>
      </c>
      <c r="AZ30" s="128">
        <v>0</v>
      </c>
      <c r="BA30" s="111">
        <v>0</v>
      </c>
      <c r="BB30" s="111">
        <v>0</v>
      </c>
      <c r="BC30" s="128">
        <v>0</v>
      </c>
      <c r="BD30" s="111">
        <v>0</v>
      </c>
      <c r="BE30" s="111">
        <v>1</v>
      </c>
      <c r="BF30" s="128">
        <v>1.6666666666666667</v>
      </c>
      <c r="BG30" s="111">
        <v>1</v>
      </c>
    </row>
    <row r="31" spans="1:59" s="3" customFormat="1" ht="13.2" customHeight="1" x14ac:dyDescent="0.3">
      <c r="A31" s="130" t="s">
        <v>126</v>
      </c>
      <c r="B31" s="111">
        <v>171</v>
      </c>
      <c r="C31" s="111">
        <v>122</v>
      </c>
      <c r="D31" s="111">
        <v>0</v>
      </c>
      <c r="E31" s="128">
        <v>0</v>
      </c>
      <c r="F31" s="111">
        <v>0</v>
      </c>
      <c r="G31" s="111">
        <v>2</v>
      </c>
      <c r="H31" s="128">
        <v>1.1695906432748537</v>
      </c>
      <c r="I31" s="111">
        <v>2</v>
      </c>
      <c r="J31" s="111">
        <v>46</v>
      </c>
      <c r="K31" s="128">
        <v>26.900584795321635</v>
      </c>
      <c r="L31" s="111">
        <v>56</v>
      </c>
      <c r="M31" s="111">
        <v>32</v>
      </c>
      <c r="N31" s="128">
        <v>18.71345029239766</v>
      </c>
      <c r="O31" s="111">
        <v>33</v>
      </c>
      <c r="P31" s="111">
        <v>27</v>
      </c>
      <c r="Q31" s="128">
        <v>15.789473684210526</v>
      </c>
      <c r="R31" s="111">
        <v>29</v>
      </c>
      <c r="S31" s="111">
        <v>0</v>
      </c>
      <c r="T31" s="128">
        <v>0</v>
      </c>
      <c r="U31" s="111">
        <v>0</v>
      </c>
      <c r="V31" s="130" t="s">
        <v>126</v>
      </c>
      <c r="W31" s="111">
        <v>0</v>
      </c>
      <c r="X31" s="128">
        <v>0</v>
      </c>
      <c r="Y31" s="111">
        <v>0</v>
      </c>
      <c r="Z31" s="111">
        <v>0</v>
      </c>
      <c r="AA31" s="128">
        <v>0</v>
      </c>
      <c r="AB31" s="111">
        <v>0</v>
      </c>
      <c r="AC31" s="111">
        <v>1</v>
      </c>
      <c r="AD31" s="128">
        <v>0.58479532163742687</v>
      </c>
      <c r="AE31" s="111">
        <v>1</v>
      </c>
      <c r="AF31" s="111">
        <v>0</v>
      </c>
      <c r="AG31" s="128">
        <v>0</v>
      </c>
      <c r="AH31" s="111">
        <v>0</v>
      </c>
      <c r="AI31" s="111">
        <v>1</v>
      </c>
      <c r="AJ31" s="128">
        <v>0.58479532163742687</v>
      </c>
      <c r="AK31" s="111">
        <v>1</v>
      </c>
      <c r="AL31" s="111">
        <v>0</v>
      </c>
      <c r="AM31" s="128">
        <v>0</v>
      </c>
      <c r="AN31" s="111">
        <v>0</v>
      </c>
      <c r="AO31" s="130" t="s">
        <v>126</v>
      </c>
      <c r="AP31" s="169">
        <v>0</v>
      </c>
      <c r="AQ31" s="170">
        <v>0</v>
      </c>
      <c r="AR31" s="169">
        <v>0</v>
      </c>
      <c r="AS31" s="111">
        <v>0</v>
      </c>
      <c r="AT31" s="128">
        <v>0</v>
      </c>
      <c r="AU31" s="111">
        <v>0</v>
      </c>
      <c r="AV31" s="111">
        <v>0</v>
      </c>
      <c r="AW31" s="128">
        <v>0</v>
      </c>
      <c r="AX31" s="111">
        <v>0</v>
      </c>
      <c r="AY31" s="111">
        <v>0</v>
      </c>
      <c r="AZ31" s="128">
        <v>0</v>
      </c>
      <c r="BA31" s="111">
        <v>0</v>
      </c>
      <c r="BB31" s="111">
        <v>0</v>
      </c>
      <c r="BC31" s="128">
        <v>0</v>
      </c>
      <c r="BD31" s="111">
        <v>0</v>
      </c>
      <c r="BE31" s="111">
        <v>0</v>
      </c>
      <c r="BF31" s="128">
        <v>0</v>
      </c>
      <c r="BG31" s="111">
        <v>0</v>
      </c>
    </row>
    <row r="32" spans="1:59" s="3" customFormat="1" ht="13.2" customHeight="1" x14ac:dyDescent="0.3">
      <c r="A32" s="130" t="s">
        <v>127</v>
      </c>
      <c r="B32" s="111">
        <v>55</v>
      </c>
      <c r="C32" s="111">
        <v>36</v>
      </c>
      <c r="D32" s="111">
        <v>0</v>
      </c>
      <c r="E32" s="128">
        <v>0</v>
      </c>
      <c r="F32" s="111">
        <v>0</v>
      </c>
      <c r="G32" s="111">
        <v>0</v>
      </c>
      <c r="H32" s="128">
        <v>0</v>
      </c>
      <c r="I32" s="111">
        <v>0</v>
      </c>
      <c r="J32" s="111">
        <v>16</v>
      </c>
      <c r="K32" s="128">
        <v>29.09090909090909</v>
      </c>
      <c r="L32" s="111">
        <v>16</v>
      </c>
      <c r="M32" s="111">
        <v>12</v>
      </c>
      <c r="N32" s="128">
        <v>21.818181818181817</v>
      </c>
      <c r="O32" s="111">
        <v>12</v>
      </c>
      <c r="P32" s="111">
        <v>5</v>
      </c>
      <c r="Q32" s="128">
        <v>9.0909090909090917</v>
      </c>
      <c r="R32" s="111">
        <v>5</v>
      </c>
      <c r="S32" s="111">
        <v>0</v>
      </c>
      <c r="T32" s="128">
        <v>0</v>
      </c>
      <c r="U32" s="111">
        <v>0</v>
      </c>
      <c r="V32" s="130" t="s">
        <v>127</v>
      </c>
      <c r="W32" s="111">
        <v>0</v>
      </c>
      <c r="X32" s="128">
        <v>0</v>
      </c>
      <c r="Y32" s="111">
        <v>0</v>
      </c>
      <c r="Z32" s="111">
        <v>1</v>
      </c>
      <c r="AA32" s="128">
        <v>1.8181818181818181</v>
      </c>
      <c r="AB32" s="111">
        <v>1</v>
      </c>
      <c r="AC32" s="111">
        <v>1</v>
      </c>
      <c r="AD32" s="128">
        <v>1.8181818181818181</v>
      </c>
      <c r="AE32" s="111">
        <v>1</v>
      </c>
      <c r="AF32" s="111">
        <v>0</v>
      </c>
      <c r="AG32" s="128">
        <v>0</v>
      </c>
      <c r="AH32" s="111">
        <v>0</v>
      </c>
      <c r="AI32" s="111">
        <v>1</v>
      </c>
      <c r="AJ32" s="128">
        <v>1.8181818181818181</v>
      </c>
      <c r="AK32" s="111">
        <v>1</v>
      </c>
      <c r="AL32" s="111">
        <v>0</v>
      </c>
      <c r="AM32" s="128">
        <v>0</v>
      </c>
      <c r="AN32" s="111">
        <v>0</v>
      </c>
      <c r="AO32" s="130" t="s">
        <v>127</v>
      </c>
      <c r="AP32" s="169">
        <v>0</v>
      </c>
      <c r="AQ32" s="170">
        <v>0</v>
      </c>
      <c r="AR32" s="169">
        <v>0</v>
      </c>
      <c r="AS32" s="111">
        <v>0</v>
      </c>
      <c r="AT32" s="128">
        <v>0</v>
      </c>
      <c r="AU32" s="111">
        <v>0</v>
      </c>
      <c r="AV32" s="111">
        <v>0</v>
      </c>
      <c r="AW32" s="128">
        <v>0</v>
      </c>
      <c r="AX32" s="111">
        <v>0</v>
      </c>
      <c r="AY32" s="111">
        <v>0</v>
      </c>
      <c r="AZ32" s="128">
        <v>0</v>
      </c>
      <c r="BA32" s="111">
        <v>0</v>
      </c>
      <c r="BB32" s="111">
        <v>0</v>
      </c>
      <c r="BC32" s="128">
        <v>0</v>
      </c>
      <c r="BD32" s="111">
        <v>0</v>
      </c>
      <c r="BE32" s="111">
        <v>0</v>
      </c>
      <c r="BF32" s="128">
        <v>0</v>
      </c>
      <c r="BG32" s="111">
        <v>0</v>
      </c>
    </row>
    <row r="33" spans="1:59" s="3" customFormat="1" ht="13.2" customHeight="1" x14ac:dyDescent="0.3">
      <c r="A33" s="130" t="s">
        <v>294</v>
      </c>
      <c r="B33" s="111">
        <v>39</v>
      </c>
      <c r="C33" s="111">
        <v>22</v>
      </c>
      <c r="D33" s="111">
        <v>0</v>
      </c>
      <c r="E33" s="128">
        <v>0</v>
      </c>
      <c r="F33" s="111">
        <v>0</v>
      </c>
      <c r="G33" s="111">
        <v>0</v>
      </c>
      <c r="H33" s="128">
        <v>0</v>
      </c>
      <c r="I33" s="111">
        <v>0</v>
      </c>
      <c r="J33" s="111">
        <v>10</v>
      </c>
      <c r="K33" s="128">
        <v>25.641025641025639</v>
      </c>
      <c r="L33" s="111">
        <v>12</v>
      </c>
      <c r="M33" s="111">
        <v>6</v>
      </c>
      <c r="N33" s="128">
        <v>15.384615384615385</v>
      </c>
      <c r="O33" s="111">
        <v>6</v>
      </c>
      <c r="P33" s="111">
        <v>4</v>
      </c>
      <c r="Q33" s="128">
        <v>10.256410256410255</v>
      </c>
      <c r="R33" s="111">
        <v>4</v>
      </c>
      <c r="S33" s="111">
        <v>0</v>
      </c>
      <c r="T33" s="128">
        <v>0</v>
      </c>
      <c r="U33" s="111">
        <v>0</v>
      </c>
      <c r="V33" s="130" t="s">
        <v>294</v>
      </c>
      <c r="W33" s="111">
        <v>0</v>
      </c>
      <c r="X33" s="128">
        <v>0</v>
      </c>
      <c r="Y33" s="111">
        <v>0</v>
      </c>
      <c r="Z33" s="111">
        <v>0</v>
      </c>
      <c r="AA33" s="128">
        <v>0</v>
      </c>
      <c r="AB33" s="111">
        <v>0</v>
      </c>
      <c r="AC33" s="111">
        <v>0</v>
      </c>
      <c r="AD33" s="128">
        <v>0</v>
      </c>
      <c r="AE33" s="111">
        <v>0</v>
      </c>
      <c r="AF33" s="111">
        <v>0</v>
      </c>
      <c r="AG33" s="128">
        <v>0</v>
      </c>
      <c r="AH33" s="111">
        <v>0</v>
      </c>
      <c r="AI33" s="111">
        <v>0</v>
      </c>
      <c r="AJ33" s="128">
        <v>0</v>
      </c>
      <c r="AK33" s="111">
        <v>0</v>
      </c>
      <c r="AL33" s="111">
        <v>0</v>
      </c>
      <c r="AM33" s="128">
        <v>0</v>
      </c>
      <c r="AN33" s="111">
        <v>0</v>
      </c>
      <c r="AO33" s="130" t="s">
        <v>294</v>
      </c>
      <c r="AP33" s="169">
        <v>0</v>
      </c>
      <c r="AQ33" s="170">
        <v>0</v>
      </c>
      <c r="AR33" s="169">
        <v>0</v>
      </c>
      <c r="AS33" s="111">
        <v>0</v>
      </c>
      <c r="AT33" s="128">
        <v>0</v>
      </c>
      <c r="AU33" s="111">
        <v>0</v>
      </c>
      <c r="AV33" s="111">
        <v>0</v>
      </c>
      <c r="AW33" s="128">
        <v>0</v>
      </c>
      <c r="AX33" s="111">
        <v>0</v>
      </c>
      <c r="AY33" s="111">
        <v>0</v>
      </c>
      <c r="AZ33" s="128">
        <v>0</v>
      </c>
      <c r="BA33" s="111">
        <v>0</v>
      </c>
      <c r="BB33" s="111">
        <v>0</v>
      </c>
      <c r="BC33" s="128">
        <v>0</v>
      </c>
      <c r="BD33" s="111">
        <v>0</v>
      </c>
      <c r="BE33" s="111">
        <v>0</v>
      </c>
      <c r="BF33" s="128">
        <v>0</v>
      </c>
      <c r="BG33" s="111">
        <v>0</v>
      </c>
    </row>
    <row r="34" spans="1:59" s="3" customFormat="1" ht="13.2" customHeight="1" x14ac:dyDescent="0.3">
      <c r="A34" s="130" t="s">
        <v>129</v>
      </c>
      <c r="B34" s="111">
        <v>20</v>
      </c>
      <c r="C34" s="111">
        <v>5</v>
      </c>
      <c r="D34" s="111">
        <v>0</v>
      </c>
      <c r="E34" s="128">
        <v>0</v>
      </c>
      <c r="F34" s="111">
        <v>0</v>
      </c>
      <c r="G34" s="111">
        <v>0</v>
      </c>
      <c r="H34" s="128">
        <v>0</v>
      </c>
      <c r="I34" s="111">
        <v>0</v>
      </c>
      <c r="J34" s="111">
        <v>2</v>
      </c>
      <c r="K34" s="128">
        <v>10</v>
      </c>
      <c r="L34" s="111">
        <v>2</v>
      </c>
      <c r="M34" s="111">
        <v>2</v>
      </c>
      <c r="N34" s="128">
        <v>10</v>
      </c>
      <c r="O34" s="111">
        <v>3</v>
      </c>
      <c r="P34" s="111">
        <v>0</v>
      </c>
      <c r="Q34" s="128">
        <v>0</v>
      </c>
      <c r="R34" s="111">
        <v>0</v>
      </c>
      <c r="S34" s="111">
        <v>0</v>
      </c>
      <c r="T34" s="128">
        <v>0</v>
      </c>
      <c r="U34" s="111">
        <v>0</v>
      </c>
      <c r="V34" s="130" t="s">
        <v>129</v>
      </c>
      <c r="W34" s="111">
        <v>0</v>
      </c>
      <c r="X34" s="128">
        <v>0</v>
      </c>
      <c r="Y34" s="111">
        <v>0</v>
      </c>
      <c r="Z34" s="111">
        <v>0</v>
      </c>
      <c r="AA34" s="128">
        <v>0</v>
      </c>
      <c r="AB34" s="111">
        <v>0</v>
      </c>
      <c r="AC34" s="111">
        <v>0</v>
      </c>
      <c r="AD34" s="128">
        <v>0</v>
      </c>
      <c r="AE34" s="111">
        <v>0</v>
      </c>
      <c r="AF34" s="111">
        <v>0</v>
      </c>
      <c r="AG34" s="128">
        <v>0</v>
      </c>
      <c r="AH34" s="111">
        <v>0</v>
      </c>
      <c r="AI34" s="111">
        <v>0</v>
      </c>
      <c r="AJ34" s="128">
        <v>0</v>
      </c>
      <c r="AK34" s="111">
        <v>0</v>
      </c>
      <c r="AL34" s="111">
        <v>0</v>
      </c>
      <c r="AM34" s="128">
        <v>0</v>
      </c>
      <c r="AN34" s="111">
        <v>0</v>
      </c>
      <c r="AO34" s="130" t="s">
        <v>129</v>
      </c>
      <c r="AP34" s="169">
        <v>0</v>
      </c>
      <c r="AQ34" s="170">
        <v>0</v>
      </c>
      <c r="AR34" s="169">
        <v>0</v>
      </c>
      <c r="AS34" s="111">
        <v>0</v>
      </c>
      <c r="AT34" s="128">
        <v>0</v>
      </c>
      <c r="AU34" s="111">
        <v>0</v>
      </c>
      <c r="AV34" s="111">
        <v>0</v>
      </c>
      <c r="AW34" s="128">
        <v>0</v>
      </c>
      <c r="AX34" s="111">
        <v>0</v>
      </c>
      <c r="AY34" s="111">
        <v>0</v>
      </c>
      <c r="AZ34" s="128">
        <v>0</v>
      </c>
      <c r="BA34" s="111">
        <v>0</v>
      </c>
      <c r="BB34" s="111">
        <v>0</v>
      </c>
      <c r="BC34" s="128">
        <v>0</v>
      </c>
      <c r="BD34" s="111">
        <v>0</v>
      </c>
      <c r="BE34" s="111">
        <v>0</v>
      </c>
      <c r="BF34" s="128">
        <v>0</v>
      </c>
      <c r="BG34" s="111">
        <v>0</v>
      </c>
    </row>
    <row r="35" spans="1:59" s="3" customFormat="1" ht="13.2" customHeight="1" x14ac:dyDescent="0.3">
      <c r="A35" s="130" t="s">
        <v>130</v>
      </c>
      <c r="B35" s="111">
        <v>60</v>
      </c>
      <c r="C35" s="111">
        <v>30</v>
      </c>
      <c r="D35" s="111">
        <v>0</v>
      </c>
      <c r="E35" s="128">
        <v>0</v>
      </c>
      <c r="F35" s="111">
        <v>0</v>
      </c>
      <c r="G35" s="111">
        <v>0</v>
      </c>
      <c r="H35" s="128">
        <v>0</v>
      </c>
      <c r="I35" s="111">
        <v>0</v>
      </c>
      <c r="J35" s="111">
        <v>14</v>
      </c>
      <c r="K35" s="128">
        <v>23.333333333333332</v>
      </c>
      <c r="L35" s="111">
        <v>15</v>
      </c>
      <c r="M35" s="111">
        <v>6</v>
      </c>
      <c r="N35" s="128">
        <v>10</v>
      </c>
      <c r="O35" s="111">
        <v>6</v>
      </c>
      <c r="P35" s="111">
        <v>9</v>
      </c>
      <c r="Q35" s="128">
        <v>15</v>
      </c>
      <c r="R35" s="111">
        <v>9</v>
      </c>
      <c r="S35" s="111">
        <v>0</v>
      </c>
      <c r="T35" s="128">
        <v>0</v>
      </c>
      <c r="U35" s="111">
        <v>0</v>
      </c>
      <c r="V35" s="130" t="s">
        <v>130</v>
      </c>
      <c r="W35" s="111">
        <v>0</v>
      </c>
      <c r="X35" s="128">
        <v>0</v>
      </c>
      <c r="Y35" s="111">
        <v>0</v>
      </c>
      <c r="Z35" s="111">
        <v>0</v>
      </c>
      <c r="AA35" s="128">
        <v>0</v>
      </c>
      <c r="AB35" s="111">
        <v>0</v>
      </c>
      <c r="AC35" s="111">
        <v>0</v>
      </c>
      <c r="AD35" s="128">
        <v>0</v>
      </c>
      <c r="AE35" s="111">
        <v>0</v>
      </c>
      <c r="AF35" s="111">
        <v>0</v>
      </c>
      <c r="AG35" s="128">
        <v>0</v>
      </c>
      <c r="AH35" s="111">
        <v>0</v>
      </c>
      <c r="AI35" s="111">
        <v>0</v>
      </c>
      <c r="AJ35" s="128">
        <v>0</v>
      </c>
      <c r="AK35" s="111">
        <v>0</v>
      </c>
      <c r="AL35" s="111">
        <v>0</v>
      </c>
      <c r="AM35" s="128">
        <v>0</v>
      </c>
      <c r="AN35" s="111">
        <v>0</v>
      </c>
      <c r="AO35" s="130" t="s">
        <v>130</v>
      </c>
      <c r="AP35" s="169">
        <v>0</v>
      </c>
      <c r="AQ35" s="170">
        <v>0</v>
      </c>
      <c r="AR35" s="169">
        <v>0</v>
      </c>
      <c r="AS35" s="111">
        <v>0</v>
      </c>
      <c r="AT35" s="128">
        <v>0</v>
      </c>
      <c r="AU35" s="111">
        <v>0</v>
      </c>
      <c r="AV35" s="111">
        <v>0</v>
      </c>
      <c r="AW35" s="128">
        <v>0</v>
      </c>
      <c r="AX35" s="111">
        <v>0</v>
      </c>
      <c r="AY35" s="111">
        <v>0</v>
      </c>
      <c r="AZ35" s="128">
        <v>0</v>
      </c>
      <c r="BA35" s="111">
        <v>0</v>
      </c>
      <c r="BB35" s="111">
        <v>0</v>
      </c>
      <c r="BC35" s="128">
        <v>0</v>
      </c>
      <c r="BD35" s="111">
        <v>0</v>
      </c>
      <c r="BE35" s="111">
        <v>0</v>
      </c>
      <c r="BF35" s="128">
        <v>0</v>
      </c>
      <c r="BG35" s="111">
        <v>0</v>
      </c>
    </row>
    <row r="36" spans="1:59" s="3" customFormat="1" ht="13.2" customHeight="1" x14ac:dyDescent="0.3">
      <c r="A36" s="130" t="s">
        <v>131</v>
      </c>
      <c r="B36" s="111">
        <v>29</v>
      </c>
      <c r="C36" s="111">
        <v>14</v>
      </c>
      <c r="D36" s="111">
        <v>0</v>
      </c>
      <c r="E36" s="128">
        <v>0</v>
      </c>
      <c r="F36" s="111">
        <v>0</v>
      </c>
      <c r="G36" s="111">
        <v>0</v>
      </c>
      <c r="H36" s="128">
        <v>0</v>
      </c>
      <c r="I36" s="111">
        <v>0</v>
      </c>
      <c r="J36" s="111">
        <v>6</v>
      </c>
      <c r="K36" s="128">
        <v>20.689655172413794</v>
      </c>
      <c r="L36" s="111">
        <v>6</v>
      </c>
      <c r="M36" s="111">
        <v>5</v>
      </c>
      <c r="N36" s="128">
        <v>17.241379310344829</v>
      </c>
      <c r="O36" s="111">
        <v>6</v>
      </c>
      <c r="P36" s="111">
        <v>2</v>
      </c>
      <c r="Q36" s="128">
        <v>6.8965517241379306</v>
      </c>
      <c r="R36" s="111">
        <v>2</v>
      </c>
      <c r="S36" s="111">
        <v>0</v>
      </c>
      <c r="T36" s="128">
        <v>0</v>
      </c>
      <c r="U36" s="111">
        <v>0</v>
      </c>
      <c r="V36" s="130" t="s">
        <v>131</v>
      </c>
      <c r="W36" s="111">
        <v>0</v>
      </c>
      <c r="X36" s="128">
        <v>0</v>
      </c>
      <c r="Y36" s="111">
        <v>0</v>
      </c>
      <c r="Z36" s="111">
        <v>0</v>
      </c>
      <c r="AA36" s="128">
        <v>0</v>
      </c>
      <c r="AB36" s="111">
        <v>0</v>
      </c>
      <c r="AC36" s="111">
        <v>0</v>
      </c>
      <c r="AD36" s="128">
        <v>0</v>
      </c>
      <c r="AE36" s="111">
        <v>0</v>
      </c>
      <c r="AF36" s="111">
        <v>0</v>
      </c>
      <c r="AG36" s="128">
        <v>0</v>
      </c>
      <c r="AH36" s="111">
        <v>0</v>
      </c>
      <c r="AI36" s="111">
        <v>0</v>
      </c>
      <c r="AJ36" s="128">
        <v>0</v>
      </c>
      <c r="AK36" s="111">
        <v>0</v>
      </c>
      <c r="AL36" s="111">
        <v>0</v>
      </c>
      <c r="AM36" s="128">
        <v>0</v>
      </c>
      <c r="AN36" s="111">
        <v>0</v>
      </c>
      <c r="AO36" s="130" t="s">
        <v>131</v>
      </c>
      <c r="AP36" s="169">
        <v>0</v>
      </c>
      <c r="AQ36" s="170">
        <v>0</v>
      </c>
      <c r="AR36" s="169">
        <v>0</v>
      </c>
      <c r="AS36" s="111">
        <v>0</v>
      </c>
      <c r="AT36" s="128">
        <v>0</v>
      </c>
      <c r="AU36" s="111">
        <v>0</v>
      </c>
      <c r="AV36" s="111">
        <v>0</v>
      </c>
      <c r="AW36" s="128">
        <v>0</v>
      </c>
      <c r="AX36" s="111">
        <v>0</v>
      </c>
      <c r="AY36" s="111">
        <v>0</v>
      </c>
      <c r="AZ36" s="128">
        <v>0</v>
      </c>
      <c r="BA36" s="111">
        <v>0</v>
      </c>
      <c r="BB36" s="111">
        <v>0</v>
      </c>
      <c r="BC36" s="128">
        <v>0</v>
      </c>
      <c r="BD36" s="111">
        <v>0</v>
      </c>
      <c r="BE36" s="111">
        <v>0</v>
      </c>
      <c r="BF36" s="128">
        <v>0</v>
      </c>
      <c r="BG36" s="111">
        <v>0</v>
      </c>
    </row>
    <row r="37" spans="1:59" s="3" customFormat="1" ht="15" x14ac:dyDescent="0.3">
      <c r="A37" s="129" t="s">
        <v>295</v>
      </c>
      <c r="B37" s="111">
        <v>23</v>
      </c>
      <c r="C37" s="111">
        <v>18</v>
      </c>
      <c r="D37" s="111">
        <v>0</v>
      </c>
      <c r="E37" s="128">
        <v>0</v>
      </c>
      <c r="F37" s="111">
        <v>0</v>
      </c>
      <c r="G37" s="111">
        <v>0</v>
      </c>
      <c r="H37" s="128">
        <v>0</v>
      </c>
      <c r="I37" s="111">
        <v>0</v>
      </c>
      <c r="J37" s="111">
        <v>6</v>
      </c>
      <c r="K37" s="128">
        <v>26.086956521739129</v>
      </c>
      <c r="L37" s="111">
        <v>9</v>
      </c>
      <c r="M37" s="111">
        <v>3</v>
      </c>
      <c r="N37" s="128">
        <v>13.043478260869565</v>
      </c>
      <c r="O37" s="111">
        <v>4</v>
      </c>
      <c r="P37" s="111">
        <v>2</v>
      </c>
      <c r="Q37" s="128">
        <v>8.695652173913043</v>
      </c>
      <c r="R37" s="111">
        <v>5</v>
      </c>
      <c r="S37" s="111">
        <v>0</v>
      </c>
      <c r="T37" s="128">
        <v>0</v>
      </c>
      <c r="U37" s="111">
        <v>0</v>
      </c>
      <c r="V37" s="129" t="s">
        <v>295</v>
      </c>
      <c r="W37" s="111">
        <v>0</v>
      </c>
      <c r="X37" s="128">
        <v>0</v>
      </c>
      <c r="Y37" s="111">
        <v>0</v>
      </c>
      <c r="Z37" s="111">
        <v>0</v>
      </c>
      <c r="AA37" s="128">
        <v>0</v>
      </c>
      <c r="AB37" s="111">
        <v>0</v>
      </c>
      <c r="AC37" s="111">
        <v>0</v>
      </c>
      <c r="AD37" s="128">
        <v>0</v>
      </c>
      <c r="AE37" s="111">
        <v>0</v>
      </c>
      <c r="AF37" s="111">
        <v>0</v>
      </c>
      <c r="AG37" s="128">
        <v>0</v>
      </c>
      <c r="AH37" s="111">
        <v>0</v>
      </c>
      <c r="AI37" s="111">
        <v>0</v>
      </c>
      <c r="AJ37" s="128">
        <v>0</v>
      </c>
      <c r="AK37" s="111">
        <v>0</v>
      </c>
      <c r="AL37" s="111">
        <v>0</v>
      </c>
      <c r="AM37" s="128">
        <v>0</v>
      </c>
      <c r="AN37" s="111">
        <v>0</v>
      </c>
      <c r="AO37" s="129" t="s">
        <v>295</v>
      </c>
      <c r="AP37" s="169">
        <v>0</v>
      </c>
      <c r="AQ37" s="170">
        <v>0</v>
      </c>
      <c r="AR37" s="169">
        <v>0</v>
      </c>
      <c r="AS37" s="111">
        <v>0</v>
      </c>
      <c r="AT37" s="128">
        <v>0</v>
      </c>
      <c r="AU37" s="111">
        <v>0</v>
      </c>
      <c r="AV37" s="111">
        <v>0</v>
      </c>
      <c r="AW37" s="128">
        <v>0</v>
      </c>
      <c r="AX37" s="111">
        <v>0</v>
      </c>
      <c r="AY37" s="111">
        <v>0</v>
      </c>
      <c r="AZ37" s="128">
        <v>0</v>
      </c>
      <c r="BA37" s="111">
        <v>0</v>
      </c>
      <c r="BB37" s="111">
        <v>0</v>
      </c>
      <c r="BC37" s="128">
        <v>0</v>
      </c>
      <c r="BD37" s="111">
        <v>0</v>
      </c>
      <c r="BE37" s="111">
        <v>0</v>
      </c>
      <c r="BF37" s="128">
        <v>0</v>
      </c>
      <c r="BG37" s="111">
        <v>0</v>
      </c>
    </row>
    <row r="38" spans="1:59" s="3" customFormat="1" ht="15" x14ac:dyDescent="0.3">
      <c r="A38" s="129" t="s">
        <v>296</v>
      </c>
      <c r="B38" s="111">
        <v>67</v>
      </c>
      <c r="C38" s="111">
        <v>41</v>
      </c>
      <c r="D38" s="111">
        <v>0</v>
      </c>
      <c r="E38" s="128">
        <v>0</v>
      </c>
      <c r="F38" s="111">
        <v>0</v>
      </c>
      <c r="G38" s="111">
        <v>0</v>
      </c>
      <c r="H38" s="128">
        <v>0</v>
      </c>
      <c r="I38" s="111">
        <v>0</v>
      </c>
      <c r="J38" s="111">
        <v>14</v>
      </c>
      <c r="K38" s="128">
        <v>20.8955223880597</v>
      </c>
      <c r="L38" s="111">
        <v>16</v>
      </c>
      <c r="M38" s="111">
        <v>16</v>
      </c>
      <c r="N38" s="128">
        <v>23.880597014925371</v>
      </c>
      <c r="O38" s="111">
        <v>16</v>
      </c>
      <c r="P38" s="111">
        <v>6</v>
      </c>
      <c r="Q38" s="128">
        <v>8.9552238805970141</v>
      </c>
      <c r="R38" s="111">
        <v>7</v>
      </c>
      <c r="S38" s="111">
        <v>0</v>
      </c>
      <c r="T38" s="128">
        <v>0</v>
      </c>
      <c r="U38" s="111">
        <v>0</v>
      </c>
      <c r="V38" s="129" t="s">
        <v>296</v>
      </c>
      <c r="W38" s="111">
        <v>0</v>
      </c>
      <c r="X38" s="128">
        <v>0</v>
      </c>
      <c r="Y38" s="111">
        <v>0</v>
      </c>
      <c r="Z38" s="111">
        <v>1</v>
      </c>
      <c r="AA38" s="128">
        <v>1.4925373134328357</v>
      </c>
      <c r="AB38" s="111">
        <v>1</v>
      </c>
      <c r="AC38" s="111">
        <v>1</v>
      </c>
      <c r="AD38" s="128">
        <v>1.4925373134328357</v>
      </c>
      <c r="AE38" s="111">
        <v>1</v>
      </c>
      <c r="AF38" s="111">
        <v>0</v>
      </c>
      <c r="AG38" s="128">
        <v>0</v>
      </c>
      <c r="AH38" s="111">
        <v>0</v>
      </c>
      <c r="AI38" s="111">
        <v>0</v>
      </c>
      <c r="AJ38" s="128">
        <v>0</v>
      </c>
      <c r="AK38" s="111">
        <v>0</v>
      </c>
      <c r="AL38" s="111">
        <v>0</v>
      </c>
      <c r="AM38" s="128">
        <v>0</v>
      </c>
      <c r="AN38" s="111">
        <v>0</v>
      </c>
      <c r="AO38" s="129" t="s">
        <v>296</v>
      </c>
      <c r="AP38" s="169">
        <v>0</v>
      </c>
      <c r="AQ38" s="170">
        <v>0</v>
      </c>
      <c r="AR38" s="169">
        <v>0</v>
      </c>
      <c r="AS38" s="111">
        <v>0</v>
      </c>
      <c r="AT38" s="128">
        <v>0</v>
      </c>
      <c r="AU38" s="111">
        <v>0</v>
      </c>
      <c r="AV38" s="111">
        <v>0</v>
      </c>
      <c r="AW38" s="128">
        <v>0</v>
      </c>
      <c r="AX38" s="111">
        <v>0</v>
      </c>
      <c r="AY38" s="111">
        <v>0</v>
      </c>
      <c r="AZ38" s="128">
        <v>0</v>
      </c>
      <c r="BA38" s="111">
        <v>0</v>
      </c>
      <c r="BB38" s="111">
        <v>0</v>
      </c>
      <c r="BC38" s="128">
        <v>0</v>
      </c>
      <c r="BD38" s="111">
        <v>0</v>
      </c>
      <c r="BE38" s="111">
        <v>0</v>
      </c>
      <c r="BF38" s="128">
        <v>0</v>
      </c>
      <c r="BG38" s="111">
        <v>0</v>
      </c>
    </row>
    <row r="39" spans="1:59" s="3" customFormat="1" ht="15" x14ac:dyDescent="0.3">
      <c r="A39" s="129" t="s">
        <v>234</v>
      </c>
      <c r="B39" s="111">
        <v>721</v>
      </c>
      <c r="C39" s="111">
        <v>525</v>
      </c>
      <c r="D39" s="111">
        <v>3</v>
      </c>
      <c r="E39" s="128">
        <v>0.41608876560332869</v>
      </c>
      <c r="F39" s="111">
        <v>3</v>
      </c>
      <c r="G39" s="111">
        <v>2</v>
      </c>
      <c r="H39" s="128">
        <v>0.27739251040221913</v>
      </c>
      <c r="I39" s="111">
        <v>2</v>
      </c>
      <c r="J39" s="111">
        <v>196</v>
      </c>
      <c r="K39" s="128">
        <v>27.184466019417474</v>
      </c>
      <c r="L39" s="111">
        <v>220</v>
      </c>
      <c r="M39" s="111">
        <v>151</v>
      </c>
      <c r="N39" s="128">
        <v>20.943134535367545</v>
      </c>
      <c r="O39" s="111">
        <v>159</v>
      </c>
      <c r="P39" s="111">
        <v>96</v>
      </c>
      <c r="Q39" s="128">
        <v>13.314840499306518</v>
      </c>
      <c r="R39" s="111">
        <v>119</v>
      </c>
      <c r="S39" s="111">
        <v>0</v>
      </c>
      <c r="T39" s="128">
        <v>0</v>
      </c>
      <c r="U39" s="111">
        <v>0</v>
      </c>
      <c r="V39" s="129" t="s">
        <v>234</v>
      </c>
      <c r="W39" s="111">
        <v>0</v>
      </c>
      <c r="X39" s="128">
        <v>0</v>
      </c>
      <c r="Y39" s="111">
        <v>0</v>
      </c>
      <c r="Z39" s="111">
        <v>0</v>
      </c>
      <c r="AA39" s="128">
        <v>0</v>
      </c>
      <c r="AB39" s="111">
        <v>0</v>
      </c>
      <c r="AC39" s="111">
        <v>8</v>
      </c>
      <c r="AD39" s="128">
        <v>1.1095700416088765</v>
      </c>
      <c r="AE39" s="111">
        <v>9</v>
      </c>
      <c r="AF39" s="111">
        <v>0</v>
      </c>
      <c r="AG39" s="128">
        <v>0</v>
      </c>
      <c r="AH39" s="111">
        <v>0</v>
      </c>
      <c r="AI39" s="111">
        <v>2</v>
      </c>
      <c r="AJ39" s="128">
        <v>0.27739251040221913</v>
      </c>
      <c r="AK39" s="111">
        <v>2</v>
      </c>
      <c r="AL39" s="111">
        <v>3</v>
      </c>
      <c r="AM39" s="128">
        <v>0.41608876560332869</v>
      </c>
      <c r="AN39" s="111">
        <v>3</v>
      </c>
      <c r="AO39" s="129" t="s">
        <v>234</v>
      </c>
      <c r="AP39" s="169">
        <v>4</v>
      </c>
      <c r="AQ39" s="170">
        <v>0.55478502080443826</v>
      </c>
      <c r="AR39" s="169">
        <v>4</v>
      </c>
      <c r="AS39" s="111">
        <v>0</v>
      </c>
      <c r="AT39" s="128">
        <v>0</v>
      </c>
      <c r="AU39" s="111">
        <v>0</v>
      </c>
      <c r="AV39" s="111">
        <v>0</v>
      </c>
      <c r="AW39" s="128">
        <v>0</v>
      </c>
      <c r="AX39" s="111">
        <v>0</v>
      </c>
      <c r="AY39" s="111">
        <v>0</v>
      </c>
      <c r="AZ39" s="128">
        <v>0</v>
      </c>
      <c r="BA39" s="111">
        <v>0</v>
      </c>
      <c r="BB39" s="111">
        <v>0</v>
      </c>
      <c r="BC39" s="128">
        <v>0</v>
      </c>
      <c r="BD39" s="111">
        <v>0</v>
      </c>
      <c r="BE39" s="111">
        <v>4</v>
      </c>
      <c r="BF39" s="128">
        <v>0.55478502080443826</v>
      </c>
      <c r="BG39" s="111">
        <v>4</v>
      </c>
    </row>
    <row r="40" spans="1:59" s="3" customFormat="1" ht="15" x14ac:dyDescent="0.3">
      <c r="A40" s="129" t="s">
        <v>135</v>
      </c>
      <c r="B40" s="111">
        <v>2311</v>
      </c>
      <c r="C40" s="111">
        <v>1679</v>
      </c>
      <c r="D40" s="111">
        <v>9</v>
      </c>
      <c r="E40" s="128">
        <v>0.38944180008654267</v>
      </c>
      <c r="F40" s="111">
        <v>9</v>
      </c>
      <c r="G40" s="111">
        <v>11</v>
      </c>
      <c r="H40" s="128">
        <v>0.47598442232799659</v>
      </c>
      <c r="I40" s="111">
        <v>11</v>
      </c>
      <c r="J40" s="111">
        <v>657</v>
      </c>
      <c r="K40" s="128">
        <v>28.429251406317611</v>
      </c>
      <c r="L40" s="111">
        <v>769</v>
      </c>
      <c r="M40" s="111">
        <v>351</v>
      </c>
      <c r="N40" s="128">
        <v>15.188230203375161</v>
      </c>
      <c r="O40" s="111">
        <v>362</v>
      </c>
      <c r="P40" s="111">
        <v>390</v>
      </c>
      <c r="Q40" s="128">
        <v>16.875811337083512</v>
      </c>
      <c r="R40" s="111">
        <v>471</v>
      </c>
      <c r="S40" s="111">
        <v>5</v>
      </c>
      <c r="T40" s="128">
        <v>0.21635655560363476</v>
      </c>
      <c r="U40" s="111">
        <v>5</v>
      </c>
      <c r="V40" s="129" t="s">
        <v>135</v>
      </c>
      <c r="W40" s="111">
        <v>2</v>
      </c>
      <c r="X40" s="128">
        <v>8.6542622241453912E-2</v>
      </c>
      <c r="Y40" s="111">
        <v>2</v>
      </c>
      <c r="Z40" s="111">
        <v>0</v>
      </c>
      <c r="AA40" s="128">
        <v>0</v>
      </c>
      <c r="AB40" s="111">
        <v>0</v>
      </c>
      <c r="AC40" s="111">
        <v>11</v>
      </c>
      <c r="AD40" s="128">
        <v>0.47598442232799659</v>
      </c>
      <c r="AE40" s="111">
        <v>12</v>
      </c>
      <c r="AF40" s="111">
        <v>0</v>
      </c>
      <c r="AG40" s="128">
        <v>0</v>
      </c>
      <c r="AH40" s="111">
        <v>0</v>
      </c>
      <c r="AI40" s="111">
        <v>7</v>
      </c>
      <c r="AJ40" s="128">
        <v>0.30289917784508869</v>
      </c>
      <c r="AK40" s="111">
        <v>7</v>
      </c>
      <c r="AL40" s="111">
        <v>7</v>
      </c>
      <c r="AM40" s="128">
        <v>0.30289917784508869</v>
      </c>
      <c r="AN40" s="111">
        <v>7</v>
      </c>
      <c r="AO40" s="129" t="s">
        <v>135</v>
      </c>
      <c r="AP40" s="169">
        <v>16</v>
      </c>
      <c r="AQ40" s="170">
        <v>0.6923409779316313</v>
      </c>
      <c r="AR40" s="169">
        <v>16</v>
      </c>
      <c r="AS40" s="111">
        <v>2</v>
      </c>
      <c r="AT40" s="128">
        <v>8.6542622241453912E-2</v>
      </c>
      <c r="AU40" s="111">
        <v>2</v>
      </c>
      <c r="AV40" s="111">
        <v>0</v>
      </c>
      <c r="AW40" s="128">
        <v>0</v>
      </c>
      <c r="AX40" s="111">
        <v>0</v>
      </c>
      <c r="AY40" s="111">
        <v>0</v>
      </c>
      <c r="AZ40" s="128">
        <v>0</v>
      </c>
      <c r="BA40" s="111">
        <v>0</v>
      </c>
      <c r="BB40" s="111">
        <v>0</v>
      </c>
      <c r="BC40" s="128">
        <v>0</v>
      </c>
      <c r="BD40" s="111">
        <v>0</v>
      </c>
      <c r="BE40" s="111">
        <v>6</v>
      </c>
      <c r="BF40" s="128">
        <v>0.25962786672436178</v>
      </c>
      <c r="BG40" s="111">
        <v>6</v>
      </c>
    </row>
    <row r="41" spans="1:59" s="3" customFormat="1" ht="15" x14ac:dyDescent="0.3">
      <c r="A41" s="129" t="s">
        <v>297</v>
      </c>
      <c r="B41" s="111">
        <v>572</v>
      </c>
      <c r="C41" s="111">
        <v>342</v>
      </c>
      <c r="D41" s="111">
        <v>2</v>
      </c>
      <c r="E41" s="128">
        <v>0.34965034965034963</v>
      </c>
      <c r="F41" s="111">
        <v>2</v>
      </c>
      <c r="G41" s="111">
        <v>2</v>
      </c>
      <c r="H41" s="128">
        <v>0.34965034965034963</v>
      </c>
      <c r="I41" s="111">
        <v>2</v>
      </c>
      <c r="J41" s="111">
        <v>110</v>
      </c>
      <c r="K41" s="128">
        <v>19.230769230769234</v>
      </c>
      <c r="L41" s="111">
        <v>130</v>
      </c>
      <c r="M41" s="111">
        <v>108</v>
      </c>
      <c r="N41" s="128">
        <v>18.88111888111888</v>
      </c>
      <c r="O41" s="111">
        <v>118</v>
      </c>
      <c r="P41" s="111">
        <v>70</v>
      </c>
      <c r="Q41" s="128">
        <v>12.237762237762238</v>
      </c>
      <c r="R41" s="111">
        <v>76</v>
      </c>
      <c r="S41" s="111">
        <v>0</v>
      </c>
      <c r="T41" s="128">
        <v>0</v>
      </c>
      <c r="U41" s="111">
        <v>0</v>
      </c>
      <c r="V41" s="129" t="s">
        <v>297</v>
      </c>
      <c r="W41" s="111">
        <v>0</v>
      </c>
      <c r="X41" s="128">
        <v>0</v>
      </c>
      <c r="Y41" s="111">
        <v>0</v>
      </c>
      <c r="Z41" s="111">
        <v>1</v>
      </c>
      <c r="AA41" s="128">
        <v>0.17482517482517482</v>
      </c>
      <c r="AB41" s="111">
        <v>1</v>
      </c>
      <c r="AC41" s="111">
        <v>7</v>
      </c>
      <c r="AD41" s="128">
        <v>1.2237762237762237</v>
      </c>
      <c r="AE41" s="111">
        <v>9</v>
      </c>
      <c r="AF41" s="111">
        <v>0</v>
      </c>
      <c r="AG41" s="128">
        <v>0</v>
      </c>
      <c r="AH41" s="111">
        <v>0</v>
      </c>
      <c r="AI41" s="111">
        <v>1</v>
      </c>
      <c r="AJ41" s="128">
        <v>0.17482517482517482</v>
      </c>
      <c r="AK41" s="111">
        <v>1</v>
      </c>
      <c r="AL41" s="111">
        <v>1</v>
      </c>
      <c r="AM41" s="128">
        <v>0.17482517482517482</v>
      </c>
      <c r="AN41" s="111">
        <v>1</v>
      </c>
      <c r="AO41" s="129" t="s">
        <v>297</v>
      </c>
      <c r="AP41" s="169">
        <v>1</v>
      </c>
      <c r="AQ41" s="170">
        <v>0.17482517482517482</v>
      </c>
      <c r="AR41" s="169">
        <v>1</v>
      </c>
      <c r="AS41" s="111">
        <v>0</v>
      </c>
      <c r="AT41" s="128">
        <v>0</v>
      </c>
      <c r="AU41" s="111">
        <v>0</v>
      </c>
      <c r="AV41" s="111">
        <v>0</v>
      </c>
      <c r="AW41" s="128">
        <v>0</v>
      </c>
      <c r="AX41" s="111">
        <v>0</v>
      </c>
      <c r="AY41" s="111">
        <v>0</v>
      </c>
      <c r="AZ41" s="128">
        <v>0</v>
      </c>
      <c r="BA41" s="111">
        <v>0</v>
      </c>
      <c r="BB41" s="111">
        <v>0</v>
      </c>
      <c r="BC41" s="128">
        <v>0</v>
      </c>
      <c r="BD41" s="111">
        <v>0</v>
      </c>
      <c r="BE41" s="111">
        <v>1</v>
      </c>
      <c r="BF41" s="128">
        <v>0.17482517482517482</v>
      </c>
      <c r="BG41" s="111">
        <v>1</v>
      </c>
    </row>
    <row r="42" spans="1:59" s="3" customFormat="1" ht="15" x14ac:dyDescent="0.3">
      <c r="A42" s="129" t="s">
        <v>137</v>
      </c>
      <c r="B42" s="111">
        <v>1586</v>
      </c>
      <c r="C42" s="111">
        <v>1178</v>
      </c>
      <c r="D42" s="111">
        <v>12</v>
      </c>
      <c r="E42" s="128">
        <v>0.75662042875157631</v>
      </c>
      <c r="F42" s="111">
        <v>12</v>
      </c>
      <c r="G42" s="111">
        <v>5</v>
      </c>
      <c r="H42" s="128">
        <v>0.31525851197982346</v>
      </c>
      <c r="I42" s="111">
        <v>5</v>
      </c>
      <c r="J42" s="111">
        <v>461</v>
      </c>
      <c r="K42" s="128">
        <v>29.06683480453972</v>
      </c>
      <c r="L42" s="111">
        <v>530</v>
      </c>
      <c r="M42" s="111">
        <v>204</v>
      </c>
      <c r="N42" s="128">
        <v>12.862547288776796</v>
      </c>
      <c r="O42" s="111">
        <v>212</v>
      </c>
      <c r="P42" s="111">
        <v>312</v>
      </c>
      <c r="Q42" s="128">
        <v>19.672131147540984</v>
      </c>
      <c r="R42" s="111">
        <v>385</v>
      </c>
      <c r="S42" s="111">
        <v>5</v>
      </c>
      <c r="T42" s="128">
        <v>0.31525851197982346</v>
      </c>
      <c r="U42" s="111">
        <v>5</v>
      </c>
      <c r="V42" s="129" t="s">
        <v>137</v>
      </c>
      <c r="W42" s="111">
        <v>1</v>
      </c>
      <c r="X42" s="128">
        <v>6.3051702395964693E-2</v>
      </c>
      <c r="Y42" s="111">
        <v>1</v>
      </c>
      <c r="Z42" s="111">
        <v>0</v>
      </c>
      <c r="AA42" s="128">
        <v>0</v>
      </c>
      <c r="AB42" s="111">
        <v>0</v>
      </c>
      <c r="AC42" s="111">
        <v>4</v>
      </c>
      <c r="AD42" s="128">
        <v>0.25220680958385877</v>
      </c>
      <c r="AE42" s="111">
        <v>4</v>
      </c>
      <c r="AF42" s="111">
        <v>0</v>
      </c>
      <c r="AG42" s="128">
        <v>0</v>
      </c>
      <c r="AH42" s="111">
        <v>0</v>
      </c>
      <c r="AI42" s="111">
        <v>3</v>
      </c>
      <c r="AJ42" s="128">
        <v>0.18915510718789408</v>
      </c>
      <c r="AK42" s="111">
        <v>3</v>
      </c>
      <c r="AL42" s="111">
        <v>7</v>
      </c>
      <c r="AM42" s="128">
        <v>0.4413619167717529</v>
      </c>
      <c r="AN42" s="111">
        <v>7</v>
      </c>
      <c r="AO42" s="129" t="s">
        <v>137</v>
      </c>
      <c r="AP42" s="169">
        <v>12</v>
      </c>
      <c r="AQ42" s="170">
        <v>0.75662042875157631</v>
      </c>
      <c r="AR42" s="169">
        <v>12</v>
      </c>
      <c r="AS42" s="111">
        <v>1</v>
      </c>
      <c r="AT42" s="128">
        <v>6.3051702395964693E-2</v>
      </c>
      <c r="AU42" s="111">
        <v>1</v>
      </c>
      <c r="AV42" s="111">
        <v>0</v>
      </c>
      <c r="AW42" s="128">
        <v>0</v>
      </c>
      <c r="AX42" s="111">
        <v>0</v>
      </c>
      <c r="AY42" s="111">
        <v>0</v>
      </c>
      <c r="AZ42" s="128">
        <v>0</v>
      </c>
      <c r="BA42" s="111">
        <v>0</v>
      </c>
      <c r="BB42" s="111">
        <v>0</v>
      </c>
      <c r="BC42" s="128">
        <v>0</v>
      </c>
      <c r="BD42" s="111">
        <v>0</v>
      </c>
      <c r="BE42" s="111">
        <v>1</v>
      </c>
      <c r="BF42" s="128">
        <v>6.3051702395964693E-2</v>
      </c>
      <c r="BG42" s="111">
        <v>1</v>
      </c>
    </row>
    <row r="43" spans="1:59" s="3" customFormat="1" ht="15" x14ac:dyDescent="0.3">
      <c r="A43" s="129" t="s">
        <v>138</v>
      </c>
      <c r="B43" s="111">
        <v>275</v>
      </c>
      <c r="C43" s="111">
        <v>208</v>
      </c>
      <c r="D43" s="111">
        <v>1</v>
      </c>
      <c r="E43" s="128">
        <v>0.36363636363636365</v>
      </c>
      <c r="F43" s="111">
        <v>1</v>
      </c>
      <c r="G43" s="111">
        <v>2</v>
      </c>
      <c r="H43" s="128">
        <v>0.72727272727272729</v>
      </c>
      <c r="I43" s="111">
        <v>2</v>
      </c>
      <c r="J43" s="111">
        <v>83</v>
      </c>
      <c r="K43" s="128">
        <v>30.181818181818183</v>
      </c>
      <c r="L43" s="111">
        <v>100</v>
      </c>
      <c r="M43" s="111">
        <v>58</v>
      </c>
      <c r="N43" s="128">
        <v>21.09090909090909</v>
      </c>
      <c r="O43" s="111">
        <v>61</v>
      </c>
      <c r="P43" s="111">
        <v>36</v>
      </c>
      <c r="Q43" s="128">
        <v>13.090909090909092</v>
      </c>
      <c r="R43" s="111">
        <v>40</v>
      </c>
      <c r="S43" s="111">
        <v>0</v>
      </c>
      <c r="T43" s="128">
        <v>0</v>
      </c>
      <c r="U43" s="111">
        <v>0</v>
      </c>
      <c r="V43" s="129" t="s">
        <v>138</v>
      </c>
      <c r="W43" s="111">
        <v>0</v>
      </c>
      <c r="X43" s="128">
        <v>0</v>
      </c>
      <c r="Y43" s="111">
        <v>0</v>
      </c>
      <c r="Z43" s="111">
        <v>0</v>
      </c>
      <c r="AA43" s="128">
        <v>0</v>
      </c>
      <c r="AB43" s="111">
        <v>0</v>
      </c>
      <c r="AC43" s="111">
        <v>0</v>
      </c>
      <c r="AD43" s="128">
        <v>0</v>
      </c>
      <c r="AE43" s="111">
        <v>0</v>
      </c>
      <c r="AF43" s="111">
        <v>0</v>
      </c>
      <c r="AG43" s="128">
        <v>0</v>
      </c>
      <c r="AH43" s="111">
        <v>0</v>
      </c>
      <c r="AI43" s="111">
        <v>0</v>
      </c>
      <c r="AJ43" s="128">
        <v>0</v>
      </c>
      <c r="AK43" s="111">
        <v>0</v>
      </c>
      <c r="AL43" s="111">
        <v>1</v>
      </c>
      <c r="AM43" s="128">
        <v>0.36363636363636365</v>
      </c>
      <c r="AN43" s="111">
        <v>1</v>
      </c>
      <c r="AO43" s="129" t="s">
        <v>138</v>
      </c>
      <c r="AP43" s="169">
        <v>0</v>
      </c>
      <c r="AQ43" s="170">
        <v>0</v>
      </c>
      <c r="AR43" s="169">
        <v>0</v>
      </c>
      <c r="AS43" s="111">
        <v>0</v>
      </c>
      <c r="AT43" s="128">
        <v>0</v>
      </c>
      <c r="AU43" s="111">
        <v>0</v>
      </c>
      <c r="AV43" s="111">
        <v>0</v>
      </c>
      <c r="AW43" s="128">
        <v>0</v>
      </c>
      <c r="AX43" s="111">
        <v>0</v>
      </c>
      <c r="AY43" s="111">
        <v>0</v>
      </c>
      <c r="AZ43" s="128">
        <v>0</v>
      </c>
      <c r="BA43" s="111">
        <v>0</v>
      </c>
      <c r="BB43" s="111">
        <v>0</v>
      </c>
      <c r="BC43" s="128">
        <v>0</v>
      </c>
      <c r="BD43" s="111">
        <v>0</v>
      </c>
      <c r="BE43" s="111">
        <v>3</v>
      </c>
      <c r="BF43" s="128">
        <v>1.0909090909090911</v>
      </c>
      <c r="BG43" s="111">
        <v>3</v>
      </c>
    </row>
    <row r="44" spans="1:59" s="3" customFormat="1" ht="15" x14ac:dyDescent="0.3">
      <c r="A44" s="129" t="s">
        <v>139</v>
      </c>
      <c r="B44" s="111">
        <v>155</v>
      </c>
      <c r="C44" s="111">
        <v>60</v>
      </c>
      <c r="D44" s="111">
        <v>0</v>
      </c>
      <c r="E44" s="128">
        <v>0</v>
      </c>
      <c r="F44" s="111">
        <v>0</v>
      </c>
      <c r="G44" s="111">
        <v>1</v>
      </c>
      <c r="H44" s="128">
        <v>0.64516129032258063</v>
      </c>
      <c r="I44" s="111">
        <v>1</v>
      </c>
      <c r="J44" s="111">
        <v>22</v>
      </c>
      <c r="K44" s="128">
        <v>14.193548387096774</v>
      </c>
      <c r="L44" s="111">
        <v>27</v>
      </c>
      <c r="M44" s="111">
        <v>24</v>
      </c>
      <c r="N44" s="128">
        <v>15.483870967741936</v>
      </c>
      <c r="O44" s="111">
        <v>27</v>
      </c>
      <c r="P44" s="111">
        <v>5</v>
      </c>
      <c r="Q44" s="128">
        <v>3.225806451612903</v>
      </c>
      <c r="R44" s="111">
        <v>5</v>
      </c>
      <c r="S44" s="111">
        <v>0</v>
      </c>
      <c r="T44" s="128">
        <v>0</v>
      </c>
      <c r="U44" s="111">
        <v>0</v>
      </c>
      <c r="V44" s="129" t="s">
        <v>139</v>
      </c>
      <c r="W44" s="111">
        <v>0</v>
      </c>
      <c r="X44" s="128">
        <v>0</v>
      </c>
      <c r="Y44" s="111">
        <v>0</v>
      </c>
      <c r="Z44" s="111">
        <v>0</v>
      </c>
      <c r="AA44" s="128">
        <v>0</v>
      </c>
      <c r="AB44" s="111">
        <v>0</v>
      </c>
      <c r="AC44" s="111">
        <v>0</v>
      </c>
      <c r="AD44" s="128">
        <v>0</v>
      </c>
      <c r="AE44" s="111">
        <v>0</v>
      </c>
      <c r="AF44" s="111">
        <v>0</v>
      </c>
      <c r="AG44" s="128">
        <v>0</v>
      </c>
      <c r="AH44" s="111">
        <v>0</v>
      </c>
      <c r="AI44" s="111">
        <v>0</v>
      </c>
      <c r="AJ44" s="128">
        <v>0</v>
      </c>
      <c r="AK44" s="111">
        <v>0</v>
      </c>
      <c r="AL44" s="111">
        <v>0</v>
      </c>
      <c r="AM44" s="128">
        <v>0</v>
      </c>
      <c r="AN44" s="111">
        <v>0</v>
      </c>
      <c r="AO44" s="129" t="s">
        <v>139</v>
      </c>
      <c r="AP44" s="169">
        <v>0</v>
      </c>
      <c r="AQ44" s="170">
        <v>0</v>
      </c>
      <c r="AR44" s="169">
        <v>0</v>
      </c>
      <c r="AS44" s="111">
        <v>0</v>
      </c>
      <c r="AT44" s="128">
        <v>0</v>
      </c>
      <c r="AU44" s="111">
        <v>0</v>
      </c>
      <c r="AV44" s="111">
        <v>0</v>
      </c>
      <c r="AW44" s="128">
        <v>0</v>
      </c>
      <c r="AX44" s="111">
        <v>0</v>
      </c>
      <c r="AY44" s="111">
        <v>0</v>
      </c>
      <c r="AZ44" s="128">
        <v>0</v>
      </c>
      <c r="BA44" s="111">
        <v>0</v>
      </c>
      <c r="BB44" s="111">
        <v>0</v>
      </c>
      <c r="BC44" s="128">
        <v>0</v>
      </c>
      <c r="BD44" s="111">
        <v>0</v>
      </c>
      <c r="BE44" s="111">
        <v>0</v>
      </c>
      <c r="BF44" s="128">
        <v>0</v>
      </c>
      <c r="BG44" s="111">
        <v>0</v>
      </c>
    </row>
    <row r="45" spans="1:59" s="3" customFormat="1" ht="15" x14ac:dyDescent="0.3">
      <c r="A45" s="133" t="s">
        <v>298</v>
      </c>
      <c r="B45" s="111">
        <v>190</v>
      </c>
      <c r="C45" s="111">
        <v>128</v>
      </c>
      <c r="D45" s="111">
        <v>1</v>
      </c>
      <c r="E45" s="128">
        <v>0.52631578947368418</v>
      </c>
      <c r="F45" s="111">
        <v>1</v>
      </c>
      <c r="G45" s="111">
        <v>1</v>
      </c>
      <c r="H45" s="128">
        <v>0.52631578947368418</v>
      </c>
      <c r="I45" s="111">
        <v>1</v>
      </c>
      <c r="J45" s="111">
        <v>61</v>
      </c>
      <c r="K45" s="128">
        <v>32.10526315789474</v>
      </c>
      <c r="L45" s="111">
        <v>72</v>
      </c>
      <c r="M45" s="111">
        <v>16</v>
      </c>
      <c r="N45" s="128">
        <v>8.4210526315789469</v>
      </c>
      <c r="O45" s="111">
        <v>16</v>
      </c>
      <c r="P45" s="111">
        <v>30</v>
      </c>
      <c r="Q45" s="128">
        <v>15.789473684210526</v>
      </c>
      <c r="R45" s="111">
        <v>35</v>
      </c>
      <c r="S45" s="111">
        <v>0</v>
      </c>
      <c r="T45" s="128">
        <v>0</v>
      </c>
      <c r="U45" s="111">
        <v>0</v>
      </c>
      <c r="V45" s="133" t="s">
        <v>298</v>
      </c>
      <c r="W45" s="111">
        <v>0</v>
      </c>
      <c r="X45" s="128">
        <v>0</v>
      </c>
      <c r="Y45" s="111">
        <v>0</v>
      </c>
      <c r="Z45" s="111">
        <v>0</v>
      </c>
      <c r="AA45" s="128">
        <v>0</v>
      </c>
      <c r="AB45" s="111">
        <v>0</v>
      </c>
      <c r="AC45" s="111">
        <v>0</v>
      </c>
      <c r="AD45" s="128">
        <v>0</v>
      </c>
      <c r="AE45" s="111">
        <v>0</v>
      </c>
      <c r="AF45" s="111">
        <v>0</v>
      </c>
      <c r="AG45" s="128">
        <v>0</v>
      </c>
      <c r="AH45" s="111">
        <v>0</v>
      </c>
      <c r="AI45" s="111">
        <v>1</v>
      </c>
      <c r="AJ45" s="128">
        <v>0.52631578947368418</v>
      </c>
      <c r="AK45" s="111">
        <v>1</v>
      </c>
      <c r="AL45" s="111">
        <v>0</v>
      </c>
      <c r="AM45" s="128">
        <v>0</v>
      </c>
      <c r="AN45" s="111">
        <v>0</v>
      </c>
      <c r="AO45" s="133" t="s">
        <v>298</v>
      </c>
      <c r="AP45" s="169">
        <v>2</v>
      </c>
      <c r="AQ45" s="170">
        <v>1.0526315789473684</v>
      </c>
      <c r="AR45" s="169">
        <v>2</v>
      </c>
      <c r="AS45" s="111">
        <v>0</v>
      </c>
      <c r="AT45" s="128">
        <v>0</v>
      </c>
      <c r="AU45" s="111">
        <v>0</v>
      </c>
      <c r="AV45" s="111">
        <v>0</v>
      </c>
      <c r="AW45" s="128">
        <v>0</v>
      </c>
      <c r="AX45" s="111">
        <v>0</v>
      </c>
      <c r="AY45" s="111">
        <v>0</v>
      </c>
      <c r="AZ45" s="128">
        <v>0</v>
      </c>
      <c r="BA45" s="111">
        <v>0</v>
      </c>
      <c r="BB45" s="111">
        <v>0</v>
      </c>
      <c r="BC45" s="128">
        <v>0</v>
      </c>
      <c r="BD45" s="111">
        <v>0</v>
      </c>
      <c r="BE45" s="111">
        <v>0</v>
      </c>
      <c r="BF45" s="128">
        <v>0</v>
      </c>
      <c r="BG45" s="111">
        <v>0</v>
      </c>
    </row>
    <row r="46" spans="1:59" s="3" customFormat="1" ht="15" x14ac:dyDescent="0.3">
      <c r="A46" s="133" t="s">
        <v>141</v>
      </c>
      <c r="B46" s="111">
        <v>444</v>
      </c>
      <c r="C46" s="111">
        <v>371</v>
      </c>
      <c r="D46" s="111">
        <v>4</v>
      </c>
      <c r="E46" s="128">
        <v>0.90090090090090091</v>
      </c>
      <c r="F46" s="111">
        <v>4</v>
      </c>
      <c r="G46" s="111">
        <v>4</v>
      </c>
      <c r="H46" s="128">
        <v>0.90090090090090091</v>
      </c>
      <c r="I46" s="111">
        <v>4</v>
      </c>
      <c r="J46" s="111">
        <v>137</v>
      </c>
      <c r="K46" s="128">
        <v>30.855855855855857</v>
      </c>
      <c r="L46" s="111">
        <v>176</v>
      </c>
      <c r="M46" s="111">
        <v>93</v>
      </c>
      <c r="N46" s="128">
        <v>20.945945945945947</v>
      </c>
      <c r="O46" s="111">
        <v>99</v>
      </c>
      <c r="P46" s="111">
        <v>65</v>
      </c>
      <c r="Q46" s="128">
        <v>14.63963963963964</v>
      </c>
      <c r="R46" s="111">
        <v>78</v>
      </c>
      <c r="S46" s="111">
        <v>0</v>
      </c>
      <c r="T46" s="128">
        <v>0</v>
      </c>
      <c r="U46" s="111">
        <v>0</v>
      </c>
      <c r="V46" s="133" t="s">
        <v>141</v>
      </c>
      <c r="W46" s="111">
        <v>0</v>
      </c>
      <c r="X46" s="128">
        <v>0</v>
      </c>
      <c r="Y46" s="111">
        <v>0</v>
      </c>
      <c r="Z46" s="111">
        <v>0</v>
      </c>
      <c r="AA46" s="128">
        <v>0</v>
      </c>
      <c r="AB46" s="111">
        <v>0</v>
      </c>
      <c r="AC46" s="111">
        <v>1</v>
      </c>
      <c r="AD46" s="128">
        <v>0.22522522522522523</v>
      </c>
      <c r="AE46" s="111">
        <v>1</v>
      </c>
      <c r="AF46" s="111">
        <v>0</v>
      </c>
      <c r="AG46" s="128">
        <v>0</v>
      </c>
      <c r="AH46" s="111">
        <v>0</v>
      </c>
      <c r="AI46" s="111">
        <v>3</v>
      </c>
      <c r="AJ46" s="128">
        <v>0.67567567567567566</v>
      </c>
      <c r="AK46" s="111">
        <v>3</v>
      </c>
      <c r="AL46" s="111">
        <v>3</v>
      </c>
      <c r="AM46" s="128">
        <v>0.67567567567567566</v>
      </c>
      <c r="AN46" s="111">
        <v>3</v>
      </c>
      <c r="AO46" s="133" t="s">
        <v>141</v>
      </c>
      <c r="AP46" s="169">
        <v>2</v>
      </c>
      <c r="AQ46" s="170">
        <v>0.45045045045045046</v>
      </c>
      <c r="AR46" s="169">
        <v>2</v>
      </c>
      <c r="AS46" s="111">
        <v>0</v>
      </c>
      <c r="AT46" s="128">
        <v>0</v>
      </c>
      <c r="AU46" s="111">
        <v>0</v>
      </c>
      <c r="AV46" s="111">
        <v>0</v>
      </c>
      <c r="AW46" s="128">
        <v>0</v>
      </c>
      <c r="AX46" s="111">
        <v>0</v>
      </c>
      <c r="AY46" s="111">
        <v>0</v>
      </c>
      <c r="AZ46" s="128">
        <v>0</v>
      </c>
      <c r="BA46" s="111">
        <v>0</v>
      </c>
      <c r="BB46" s="111">
        <v>0</v>
      </c>
      <c r="BC46" s="128">
        <v>0</v>
      </c>
      <c r="BD46" s="111">
        <v>0</v>
      </c>
      <c r="BE46" s="111">
        <v>1</v>
      </c>
      <c r="BF46" s="128">
        <v>0.22522522522522523</v>
      </c>
      <c r="BG46" s="111">
        <v>1</v>
      </c>
    </row>
    <row r="47" spans="1:59" s="3" customFormat="1" ht="15" x14ac:dyDescent="0.3">
      <c r="A47" s="133" t="s">
        <v>299</v>
      </c>
      <c r="B47" s="111">
        <v>1107</v>
      </c>
      <c r="C47" s="111">
        <v>746</v>
      </c>
      <c r="D47" s="111">
        <v>3</v>
      </c>
      <c r="E47" s="128">
        <v>0.27100271002710025</v>
      </c>
      <c r="F47" s="111">
        <v>3</v>
      </c>
      <c r="G47" s="111">
        <v>9</v>
      </c>
      <c r="H47" s="128">
        <v>0.81300813008130091</v>
      </c>
      <c r="I47" s="111">
        <v>10</v>
      </c>
      <c r="J47" s="111">
        <v>253</v>
      </c>
      <c r="K47" s="128">
        <v>22.854561878952122</v>
      </c>
      <c r="L47" s="111">
        <v>302</v>
      </c>
      <c r="M47" s="111">
        <v>150</v>
      </c>
      <c r="N47" s="128">
        <v>13.550135501355012</v>
      </c>
      <c r="O47" s="111">
        <v>155</v>
      </c>
      <c r="P47" s="111">
        <v>183</v>
      </c>
      <c r="Q47" s="128">
        <v>16.531165311653119</v>
      </c>
      <c r="R47" s="111">
        <v>223</v>
      </c>
      <c r="S47" s="111">
        <v>1</v>
      </c>
      <c r="T47" s="128">
        <v>9.0334236675700091E-2</v>
      </c>
      <c r="U47" s="111">
        <v>1</v>
      </c>
      <c r="V47" s="133" t="s">
        <v>299</v>
      </c>
      <c r="W47" s="111">
        <v>0</v>
      </c>
      <c r="X47" s="128">
        <v>0</v>
      </c>
      <c r="Y47" s="111">
        <v>0</v>
      </c>
      <c r="Z47" s="111">
        <v>0</v>
      </c>
      <c r="AA47" s="128">
        <v>0</v>
      </c>
      <c r="AB47" s="111">
        <v>0</v>
      </c>
      <c r="AC47" s="111">
        <v>9</v>
      </c>
      <c r="AD47" s="128">
        <v>0.81300813008130091</v>
      </c>
      <c r="AE47" s="111">
        <v>10</v>
      </c>
      <c r="AF47" s="111">
        <v>0</v>
      </c>
      <c r="AG47" s="128">
        <v>0</v>
      </c>
      <c r="AH47" s="111">
        <v>0</v>
      </c>
      <c r="AI47" s="111">
        <v>2</v>
      </c>
      <c r="AJ47" s="128">
        <v>0.18066847335140018</v>
      </c>
      <c r="AK47" s="111">
        <v>2</v>
      </c>
      <c r="AL47" s="111">
        <v>1</v>
      </c>
      <c r="AM47" s="128">
        <v>9.0334236675700091E-2</v>
      </c>
      <c r="AN47" s="111">
        <v>1</v>
      </c>
      <c r="AO47" s="133" t="s">
        <v>299</v>
      </c>
      <c r="AP47" s="169">
        <v>34</v>
      </c>
      <c r="AQ47" s="170">
        <v>3.0713640469738031</v>
      </c>
      <c r="AR47" s="169">
        <v>34</v>
      </c>
      <c r="AS47" s="111">
        <v>0</v>
      </c>
      <c r="AT47" s="128">
        <v>0</v>
      </c>
      <c r="AU47" s="111">
        <v>0</v>
      </c>
      <c r="AV47" s="111">
        <v>0</v>
      </c>
      <c r="AW47" s="128">
        <v>0</v>
      </c>
      <c r="AX47" s="111">
        <v>0</v>
      </c>
      <c r="AY47" s="111">
        <v>0</v>
      </c>
      <c r="AZ47" s="128">
        <v>0</v>
      </c>
      <c r="BA47" s="111">
        <v>0</v>
      </c>
      <c r="BB47" s="111">
        <v>0</v>
      </c>
      <c r="BC47" s="128">
        <v>0</v>
      </c>
      <c r="BD47" s="111">
        <v>0</v>
      </c>
      <c r="BE47" s="111">
        <v>5</v>
      </c>
      <c r="BF47" s="128">
        <v>0.45167118337850043</v>
      </c>
      <c r="BG47" s="111">
        <v>5</v>
      </c>
    </row>
    <row r="48" spans="1:59" s="3" customFormat="1" ht="15" x14ac:dyDescent="0.3">
      <c r="A48" s="133" t="s">
        <v>300</v>
      </c>
      <c r="B48" s="111">
        <v>59</v>
      </c>
      <c r="C48" s="111">
        <v>19</v>
      </c>
      <c r="D48" s="111">
        <v>0</v>
      </c>
      <c r="E48" s="128">
        <v>0</v>
      </c>
      <c r="F48" s="111">
        <v>0</v>
      </c>
      <c r="G48" s="111">
        <v>1</v>
      </c>
      <c r="H48" s="128">
        <v>1.6949152542372881</v>
      </c>
      <c r="I48" s="111">
        <v>1</v>
      </c>
      <c r="J48" s="111">
        <v>9</v>
      </c>
      <c r="K48" s="128">
        <v>15.254237288135593</v>
      </c>
      <c r="L48" s="111">
        <v>10</v>
      </c>
      <c r="M48" s="111">
        <v>4</v>
      </c>
      <c r="N48" s="128">
        <v>6.7796610169491522</v>
      </c>
      <c r="O48" s="111">
        <v>5</v>
      </c>
      <c r="P48" s="111">
        <v>3</v>
      </c>
      <c r="Q48" s="128">
        <v>5.0847457627118651</v>
      </c>
      <c r="R48" s="111">
        <v>3</v>
      </c>
      <c r="S48" s="111">
        <v>0</v>
      </c>
      <c r="T48" s="128">
        <v>0</v>
      </c>
      <c r="U48" s="111">
        <v>0</v>
      </c>
      <c r="V48" s="133" t="s">
        <v>300</v>
      </c>
      <c r="W48" s="111">
        <v>0</v>
      </c>
      <c r="X48" s="128">
        <v>0</v>
      </c>
      <c r="Y48" s="111">
        <v>0</v>
      </c>
      <c r="Z48" s="111">
        <v>0</v>
      </c>
      <c r="AA48" s="128">
        <v>0</v>
      </c>
      <c r="AB48" s="111">
        <v>0</v>
      </c>
      <c r="AC48" s="111">
        <v>0</v>
      </c>
      <c r="AD48" s="128">
        <v>0</v>
      </c>
      <c r="AE48" s="111">
        <v>0</v>
      </c>
      <c r="AF48" s="111">
        <v>0</v>
      </c>
      <c r="AG48" s="128">
        <v>0</v>
      </c>
      <c r="AH48" s="111">
        <v>0</v>
      </c>
      <c r="AI48" s="111">
        <v>0</v>
      </c>
      <c r="AJ48" s="128">
        <v>0</v>
      </c>
      <c r="AK48" s="111">
        <v>0</v>
      </c>
      <c r="AL48" s="111">
        <v>0</v>
      </c>
      <c r="AM48" s="128">
        <v>0</v>
      </c>
      <c r="AN48" s="111">
        <v>0</v>
      </c>
      <c r="AO48" s="133" t="s">
        <v>300</v>
      </c>
      <c r="AP48" s="169">
        <v>0</v>
      </c>
      <c r="AQ48" s="170">
        <v>0</v>
      </c>
      <c r="AR48" s="169">
        <v>0</v>
      </c>
      <c r="AS48" s="111">
        <v>0</v>
      </c>
      <c r="AT48" s="128">
        <v>0</v>
      </c>
      <c r="AU48" s="111">
        <v>0</v>
      </c>
      <c r="AV48" s="111">
        <v>0</v>
      </c>
      <c r="AW48" s="128">
        <v>0</v>
      </c>
      <c r="AX48" s="111">
        <v>0</v>
      </c>
      <c r="AY48" s="111">
        <v>0</v>
      </c>
      <c r="AZ48" s="128">
        <v>0</v>
      </c>
      <c r="BA48" s="111">
        <v>0</v>
      </c>
      <c r="BB48" s="111">
        <v>0</v>
      </c>
      <c r="BC48" s="128">
        <v>0</v>
      </c>
      <c r="BD48" s="111">
        <v>0</v>
      </c>
      <c r="BE48" s="111">
        <v>0</v>
      </c>
      <c r="BF48" s="128">
        <v>0</v>
      </c>
      <c r="BG48" s="111">
        <v>0</v>
      </c>
    </row>
    <row r="49" spans="1:59" s="3" customFormat="1" ht="15" x14ac:dyDescent="0.3">
      <c r="A49" s="133" t="s">
        <v>301</v>
      </c>
      <c r="B49" s="111">
        <v>380</v>
      </c>
      <c r="C49" s="111">
        <v>247</v>
      </c>
      <c r="D49" s="111">
        <v>1</v>
      </c>
      <c r="E49" s="128">
        <v>0.26315789473684209</v>
      </c>
      <c r="F49" s="111">
        <v>1</v>
      </c>
      <c r="G49" s="111">
        <v>3</v>
      </c>
      <c r="H49" s="128">
        <v>0.78947368421052633</v>
      </c>
      <c r="I49" s="111">
        <v>3</v>
      </c>
      <c r="J49" s="111">
        <v>109</v>
      </c>
      <c r="K49" s="128">
        <v>28.684210526315791</v>
      </c>
      <c r="L49" s="111">
        <v>126</v>
      </c>
      <c r="M49" s="111">
        <v>48</v>
      </c>
      <c r="N49" s="128">
        <v>12.631578947368421</v>
      </c>
      <c r="O49" s="111">
        <v>52</v>
      </c>
      <c r="P49" s="111">
        <v>47</v>
      </c>
      <c r="Q49" s="128">
        <v>12.368421052631579</v>
      </c>
      <c r="R49" s="111">
        <v>57</v>
      </c>
      <c r="S49" s="111">
        <v>0</v>
      </c>
      <c r="T49" s="128">
        <v>0</v>
      </c>
      <c r="U49" s="111">
        <v>0</v>
      </c>
      <c r="V49" s="133" t="s">
        <v>301</v>
      </c>
      <c r="W49" s="111">
        <v>0</v>
      </c>
      <c r="X49" s="128">
        <v>0</v>
      </c>
      <c r="Y49" s="111">
        <v>0</v>
      </c>
      <c r="Z49" s="111">
        <v>1</v>
      </c>
      <c r="AA49" s="128">
        <v>0.26315789473684209</v>
      </c>
      <c r="AB49" s="111">
        <v>1</v>
      </c>
      <c r="AC49" s="111">
        <v>1</v>
      </c>
      <c r="AD49" s="128">
        <v>0.26315789473684209</v>
      </c>
      <c r="AE49" s="111">
        <v>1</v>
      </c>
      <c r="AF49" s="111">
        <v>0</v>
      </c>
      <c r="AG49" s="128">
        <v>0</v>
      </c>
      <c r="AH49" s="111">
        <v>0</v>
      </c>
      <c r="AI49" s="111">
        <v>0</v>
      </c>
      <c r="AJ49" s="128">
        <v>0</v>
      </c>
      <c r="AK49" s="111">
        <v>0</v>
      </c>
      <c r="AL49" s="111">
        <v>2</v>
      </c>
      <c r="AM49" s="128">
        <v>0.52631578947368418</v>
      </c>
      <c r="AN49" s="111">
        <v>2</v>
      </c>
      <c r="AO49" s="133" t="s">
        <v>301</v>
      </c>
      <c r="AP49" s="169">
        <v>2</v>
      </c>
      <c r="AQ49" s="170">
        <v>0.52631578947368418</v>
      </c>
      <c r="AR49" s="169">
        <v>2</v>
      </c>
      <c r="AS49" s="111">
        <v>1</v>
      </c>
      <c r="AT49" s="128">
        <v>0.26315789473684209</v>
      </c>
      <c r="AU49" s="111">
        <v>1</v>
      </c>
      <c r="AV49" s="111">
        <v>0</v>
      </c>
      <c r="AW49" s="128">
        <v>0</v>
      </c>
      <c r="AX49" s="111">
        <v>0</v>
      </c>
      <c r="AY49" s="111">
        <v>0</v>
      </c>
      <c r="AZ49" s="128">
        <v>0</v>
      </c>
      <c r="BA49" s="111">
        <v>0</v>
      </c>
      <c r="BB49" s="111">
        <v>0</v>
      </c>
      <c r="BC49" s="128">
        <v>0</v>
      </c>
      <c r="BD49" s="111">
        <v>0</v>
      </c>
      <c r="BE49" s="111">
        <v>1</v>
      </c>
      <c r="BF49" s="128">
        <v>0.26315789473684209</v>
      </c>
      <c r="BG49" s="111">
        <v>1</v>
      </c>
    </row>
    <row r="50" spans="1:59" s="3" customFormat="1" ht="15" x14ac:dyDescent="0.3">
      <c r="A50" s="133" t="s">
        <v>302</v>
      </c>
      <c r="B50" s="111">
        <v>811</v>
      </c>
      <c r="C50" s="111">
        <v>535</v>
      </c>
      <c r="D50" s="111">
        <v>1</v>
      </c>
      <c r="E50" s="128">
        <v>0.12330456226880394</v>
      </c>
      <c r="F50" s="111">
        <v>1</v>
      </c>
      <c r="G50" s="111">
        <v>6</v>
      </c>
      <c r="H50" s="128">
        <v>0.73982737361282369</v>
      </c>
      <c r="I50" s="111">
        <v>6</v>
      </c>
      <c r="J50" s="111">
        <v>215</v>
      </c>
      <c r="K50" s="128">
        <v>26.510480887792848</v>
      </c>
      <c r="L50" s="111">
        <v>256</v>
      </c>
      <c r="M50" s="111">
        <v>116</v>
      </c>
      <c r="N50" s="128">
        <v>14.303329223181258</v>
      </c>
      <c r="O50" s="111">
        <v>127</v>
      </c>
      <c r="P50" s="111">
        <v>123</v>
      </c>
      <c r="Q50" s="128">
        <v>15.166461159062885</v>
      </c>
      <c r="R50" s="111">
        <v>138</v>
      </c>
      <c r="S50" s="111">
        <v>1</v>
      </c>
      <c r="T50" s="128">
        <v>0.12330456226880394</v>
      </c>
      <c r="U50" s="111">
        <v>1</v>
      </c>
      <c r="V50" s="133" t="s">
        <v>302</v>
      </c>
      <c r="W50" s="111">
        <v>1</v>
      </c>
      <c r="X50" s="128">
        <v>0.12330456226880394</v>
      </c>
      <c r="Y50" s="111">
        <v>1</v>
      </c>
      <c r="Z50" s="111">
        <v>0</v>
      </c>
      <c r="AA50" s="128">
        <v>0</v>
      </c>
      <c r="AB50" s="111">
        <v>0</v>
      </c>
      <c r="AC50" s="111">
        <v>1</v>
      </c>
      <c r="AD50" s="128">
        <v>0.12330456226880394</v>
      </c>
      <c r="AE50" s="111">
        <v>1</v>
      </c>
      <c r="AF50" s="111">
        <v>0</v>
      </c>
      <c r="AG50" s="128">
        <v>0</v>
      </c>
      <c r="AH50" s="111">
        <v>0</v>
      </c>
      <c r="AI50" s="111">
        <v>0</v>
      </c>
      <c r="AJ50" s="128">
        <v>0</v>
      </c>
      <c r="AK50" s="111">
        <v>0</v>
      </c>
      <c r="AL50" s="111">
        <v>3</v>
      </c>
      <c r="AM50" s="128">
        <v>0.36991368680641185</v>
      </c>
      <c r="AN50" s="111">
        <v>3</v>
      </c>
      <c r="AO50" s="133" t="s">
        <v>302</v>
      </c>
      <c r="AP50" s="169">
        <v>1</v>
      </c>
      <c r="AQ50" s="170">
        <v>0.12330456226880394</v>
      </c>
      <c r="AR50" s="169">
        <v>1</v>
      </c>
      <c r="AS50" s="111">
        <v>0</v>
      </c>
      <c r="AT50" s="128">
        <v>0</v>
      </c>
      <c r="AU50" s="111">
        <v>0</v>
      </c>
      <c r="AV50" s="111">
        <v>0</v>
      </c>
      <c r="AW50" s="128">
        <v>0</v>
      </c>
      <c r="AX50" s="111">
        <v>0</v>
      </c>
      <c r="AY50" s="111">
        <v>0</v>
      </c>
      <c r="AZ50" s="128">
        <v>0</v>
      </c>
      <c r="BA50" s="111">
        <v>0</v>
      </c>
      <c r="BB50" s="111">
        <v>0</v>
      </c>
      <c r="BC50" s="128">
        <v>0</v>
      </c>
      <c r="BD50" s="111">
        <v>0</v>
      </c>
      <c r="BE50" s="111">
        <v>0</v>
      </c>
      <c r="BF50" s="128">
        <v>0</v>
      </c>
      <c r="BG50" s="111">
        <v>0</v>
      </c>
    </row>
    <row r="51" spans="1:59" s="3" customFormat="1" ht="15" x14ac:dyDescent="0.3">
      <c r="A51" s="133" t="s">
        <v>303</v>
      </c>
      <c r="B51" s="111">
        <v>285</v>
      </c>
      <c r="C51" s="111">
        <v>198</v>
      </c>
      <c r="D51" s="111">
        <v>0</v>
      </c>
      <c r="E51" s="128">
        <v>0</v>
      </c>
      <c r="F51" s="111">
        <v>0</v>
      </c>
      <c r="G51" s="111">
        <v>2</v>
      </c>
      <c r="H51" s="128">
        <v>0.70175438596491224</v>
      </c>
      <c r="I51" s="111">
        <v>2</v>
      </c>
      <c r="J51" s="111">
        <v>86</v>
      </c>
      <c r="K51" s="128">
        <v>30.175438596491226</v>
      </c>
      <c r="L51" s="111">
        <v>100</v>
      </c>
      <c r="M51" s="111">
        <v>42</v>
      </c>
      <c r="N51" s="128">
        <v>14.736842105263156</v>
      </c>
      <c r="O51" s="111">
        <v>42</v>
      </c>
      <c r="P51" s="111">
        <v>40</v>
      </c>
      <c r="Q51" s="128">
        <v>14.035087719298245</v>
      </c>
      <c r="R51" s="111">
        <v>46</v>
      </c>
      <c r="S51" s="111">
        <v>1</v>
      </c>
      <c r="T51" s="128">
        <v>0.35087719298245612</v>
      </c>
      <c r="U51" s="111">
        <v>1</v>
      </c>
      <c r="V51" s="133" t="s">
        <v>303</v>
      </c>
      <c r="W51" s="111">
        <v>0</v>
      </c>
      <c r="X51" s="128">
        <v>0</v>
      </c>
      <c r="Y51" s="111">
        <v>0</v>
      </c>
      <c r="Z51" s="111">
        <v>0</v>
      </c>
      <c r="AA51" s="128">
        <v>0</v>
      </c>
      <c r="AB51" s="111">
        <v>0</v>
      </c>
      <c r="AC51" s="111">
        <v>1</v>
      </c>
      <c r="AD51" s="128">
        <v>0.35087719298245612</v>
      </c>
      <c r="AE51" s="111">
        <v>1</v>
      </c>
      <c r="AF51" s="111">
        <v>0</v>
      </c>
      <c r="AG51" s="128">
        <v>0</v>
      </c>
      <c r="AH51" s="111">
        <v>0</v>
      </c>
      <c r="AI51" s="111">
        <v>1</v>
      </c>
      <c r="AJ51" s="128">
        <v>0.35087719298245612</v>
      </c>
      <c r="AK51" s="111">
        <v>1</v>
      </c>
      <c r="AL51" s="111">
        <v>0</v>
      </c>
      <c r="AM51" s="128">
        <v>0</v>
      </c>
      <c r="AN51" s="111">
        <v>0</v>
      </c>
      <c r="AO51" s="133" t="s">
        <v>303</v>
      </c>
      <c r="AP51" s="169">
        <v>3</v>
      </c>
      <c r="AQ51" s="170">
        <v>1.0526315789473684</v>
      </c>
      <c r="AR51" s="169">
        <v>3</v>
      </c>
      <c r="AS51" s="111">
        <v>0</v>
      </c>
      <c r="AT51" s="128">
        <v>0</v>
      </c>
      <c r="AU51" s="111">
        <v>0</v>
      </c>
      <c r="AV51" s="111">
        <v>0</v>
      </c>
      <c r="AW51" s="128">
        <v>0</v>
      </c>
      <c r="AX51" s="111">
        <v>0</v>
      </c>
      <c r="AY51" s="111">
        <v>0</v>
      </c>
      <c r="AZ51" s="128">
        <v>0</v>
      </c>
      <c r="BA51" s="111">
        <v>0</v>
      </c>
      <c r="BB51" s="111">
        <v>0</v>
      </c>
      <c r="BC51" s="128">
        <v>0</v>
      </c>
      <c r="BD51" s="111">
        <v>0</v>
      </c>
      <c r="BE51" s="111">
        <v>2</v>
      </c>
      <c r="BF51" s="128">
        <v>0.70175438596491224</v>
      </c>
      <c r="BG51" s="111">
        <v>2</v>
      </c>
    </row>
    <row r="52" spans="1:59" s="3" customFormat="1" ht="15.6" thickBot="1" x14ac:dyDescent="0.35">
      <c r="A52" s="129" t="s">
        <v>304</v>
      </c>
      <c r="B52" s="111">
        <v>579</v>
      </c>
      <c r="C52" s="111">
        <v>440</v>
      </c>
      <c r="D52" s="111">
        <v>4</v>
      </c>
      <c r="E52" s="128">
        <v>0.69084628670120896</v>
      </c>
      <c r="F52" s="111">
        <v>4</v>
      </c>
      <c r="G52" s="111">
        <v>3</v>
      </c>
      <c r="H52" s="128">
        <v>0.5181347150259068</v>
      </c>
      <c r="I52" s="111">
        <v>3</v>
      </c>
      <c r="J52" s="111">
        <v>145</v>
      </c>
      <c r="K52" s="128">
        <v>25.043177892918827</v>
      </c>
      <c r="L52" s="111">
        <v>181</v>
      </c>
      <c r="M52" s="111">
        <v>102</v>
      </c>
      <c r="N52" s="128">
        <v>17.616580310880828</v>
      </c>
      <c r="O52" s="111">
        <v>107</v>
      </c>
      <c r="P52" s="111">
        <v>105</v>
      </c>
      <c r="Q52" s="128">
        <v>18.134715025906736</v>
      </c>
      <c r="R52" s="111">
        <v>133</v>
      </c>
      <c r="S52" s="111">
        <v>0</v>
      </c>
      <c r="T52" s="128">
        <v>0</v>
      </c>
      <c r="U52" s="111">
        <v>0</v>
      </c>
      <c r="V52" s="129" t="s">
        <v>304</v>
      </c>
      <c r="W52" s="111">
        <v>0</v>
      </c>
      <c r="X52" s="128">
        <v>0</v>
      </c>
      <c r="Y52" s="111">
        <v>0</v>
      </c>
      <c r="Z52" s="111">
        <v>0</v>
      </c>
      <c r="AA52" s="128">
        <v>0</v>
      </c>
      <c r="AB52" s="111">
        <v>0</v>
      </c>
      <c r="AC52" s="111">
        <v>1</v>
      </c>
      <c r="AD52" s="128">
        <v>0.17271157167530224</v>
      </c>
      <c r="AE52" s="111">
        <v>1</v>
      </c>
      <c r="AF52" s="111">
        <v>0</v>
      </c>
      <c r="AG52" s="128">
        <v>0</v>
      </c>
      <c r="AH52" s="111">
        <v>0</v>
      </c>
      <c r="AI52" s="111">
        <v>1</v>
      </c>
      <c r="AJ52" s="128">
        <v>0.17271157167530224</v>
      </c>
      <c r="AK52" s="111">
        <v>1</v>
      </c>
      <c r="AL52" s="111">
        <v>1</v>
      </c>
      <c r="AM52" s="128">
        <v>0.17271157167530224</v>
      </c>
      <c r="AN52" s="111">
        <v>1</v>
      </c>
      <c r="AO52" s="129" t="s">
        <v>304</v>
      </c>
      <c r="AP52" s="111">
        <v>8</v>
      </c>
      <c r="AQ52" s="112">
        <v>1.3816925734024179</v>
      </c>
      <c r="AR52" s="111">
        <v>8</v>
      </c>
      <c r="AS52" s="111">
        <v>0</v>
      </c>
      <c r="AT52" s="128">
        <v>0</v>
      </c>
      <c r="AU52" s="111">
        <v>0</v>
      </c>
      <c r="AV52" s="111">
        <v>0</v>
      </c>
      <c r="AW52" s="128">
        <v>0</v>
      </c>
      <c r="AX52" s="111">
        <v>0</v>
      </c>
      <c r="AY52" s="111">
        <v>0</v>
      </c>
      <c r="AZ52" s="128">
        <v>0</v>
      </c>
      <c r="BA52" s="111">
        <v>0</v>
      </c>
      <c r="BB52" s="111">
        <v>0</v>
      </c>
      <c r="BC52" s="128">
        <v>0</v>
      </c>
      <c r="BD52" s="111">
        <v>0</v>
      </c>
      <c r="BE52" s="111">
        <v>1</v>
      </c>
      <c r="BF52" s="128">
        <v>0.17271157167530224</v>
      </c>
      <c r="BG52" s="111">
        <v>1</v>
      </c>
    </row>
    <row r="53" spans="1:59" s="106" customFormat="1" ht="26.25" customHeight="1" x14ac:dyDescent="0.25">
      <c r="A53" s="642" t="s">
        <v>638</v>
      </c>
      <c r="B53" s="642"/>
      <c r="C53" s="642"/>
      <c r="D53" s="642"/>
      <c r="E53" s="642"/>
      <c r="F53" s="642"/>
      <c r="G53" s="642"/>
      <c r="H53" s="642"/>
      <c r="I53" s="642"/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8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187"/>
      <c r="AJ53" s="187"/>
      <c r="AK53" s="187"/>
      <c r="AL53" s="134"/>
      <c r="AM53" s="134"/>
      <c r="AN53" s="134"/>
      <c r="AO53" s="188"/>
      <c r="AP53" s="134"/>
      <c r="AQ53" s="134"/>
      <c r="AR53" s="134"/>
      <c r="AS53" s="134"/>
      <c r="AT53" s="134"/>
      <c r="AU53" s="134"/>
      <c r="AV53" s="134"/>
      <c r="AW53" s="134"/>
      <c r="AX53" s="134"/>
      <c r="AY53" s="134"/>
      <c r="AZ53" s="134"/>
      <c r="BA53" s="134"/>
      <c r="BB53" s="134"/>
      <c r="BC53" s="134"/>
      <c r="BD53" s="134"/>
      <c r="BE53" s="134"/>
      <c r="BF53" s="134"/>
      <c r="BG53" s="134"/>
    </row>
    <row r="54" spans="1:59" s="46" customFormat="1" ht="20.100000000000001" customHeight="1" x14ac:dyDescent="0.3">
      <c r="A54" s="102"/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9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85"/>
      <c r="AM54" s="85"/>
      <c r="AN54" s="85"/>
      <c r="AO54" s="19"/>
      <c r="AP54"/>
      <c r="AQ54"/>
      <c r="AR54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E54" s="85"/>
      <c r="BF54" s="85"/>
      <c r="BG54" s="85"/>
    </row>
    <row r="55" spans="1:59" s="3" customFormat="1" ht="3.75" customHeight="1" x14ac:dyDescent="0.3">
      <c r="A55" s="88"/>
      <c r="V55" s="88"/>
      <c r="AO55" s="88"/>
      <c r="AP55"/>
      <c r="AQ55"/>
      <c r="AR55"/>
    </row>
    <row r="56" spans="1:59" s="189" customFormat="1" ht="10.5" customHeight="1" x14ac:dyDescent="0.3">
      <c r="A56" s="640">
        <v>126</v>
      </c>
      <c r="B56" s="640"/>
      <c r="C56" s="640"/>
      <c r="D56" s="640"/>
      <c r="E56" s="640"/>
      <c r="F56" s="640"/>
      <c r="G56" s="640"/>
      <c r="H56" s="640"/>
      <c r="I56" s="640"/>
      <c r="J56" s="640">
        <v>127</v>
      </c>
      <c r="K56" s="640"/>
      <c r="L56" s="640"/>
      <c r="M56" s="640"/>
      <c r="N56" s="640"/>
      <c r="O56" s="640"/>
      <c r="P56" s="640"/>
      <c r="Q56" s="640"/>
      <c r="R56" s="640"/>
      <c r="S56" s="640"/>
      <c r="T56" s="640"/>
      <c r="U56" s="640"/>
      <c r="V56" s="640">
        <v>128</v>
      </c>
      <c r="W56" s="640"/>
      <c r="X56" s="640"/>
      <c r="Y56" s="640"/>
      <c r="Z56" s="640"/>
      <c r="AA56" s="640"/>
      <c r="AB56" s="640"/>
      <c r="AC56" s="640"/>
      <c r="AD56" s="640"/>
      <c r="AE56" s="640"/>
      <c r="AF56" s="640">
        <v>129</v>
      </c>
      <c r="AG56" s="640"/>
      <c r="AH56" s="640"/>
      <c r="AI56" s="640"/>
      <c r="AJ56" s="640"/>
      <c r="AK56" s="640"/>
      <c r="AL56" s="640"/>
      <c r="AM56" s="640"/>
      <c r="AN56" s="640"/>
      <c r="AO56" s="640">
        <v>130</v>
      </c>
      <c r="AP56" s="641"/>
      <c r="AQ56" s="641"/>
      <c r="AR56" s="641"/>
      <c r="AS56" s="641"/>
      <c r="AT56" s="641"/>
      <c r="AU56" s="641"/>
      <c r="AV56" s="641"/>
      <c r="AW56" s="641"/>
      <c r="AX56" s="641"/>
      <c r="AY56" s="640">
        <v>131</v>
      </c>
      <c r="AZ56" s="640"/>
      <c r="BA56" s="640"/>
      <c r="BB56" s="640"/>
      <c r="BC56" s="640"/>
      <c r="BD56" s="640"/>
      <c r="BE56" s="640"/>
      <c r="BF56" s="641"/>
      <c r="BG56" s="641"/>
    </row>
    <row r="57" spans="1:59" s="3" customFormat="1" ht="12" customHeight="1" x14ac:dyDescent="0.3">
      <c r="A57" s="67"/>
      <c r="V57" s="67"/>
      <c r="AO57" s="67"/>
      <c r="AP57"/>
      <c r="AQ57"/>
      <c r="AR57"/>
    </row>
    <row r="58" spans="1:59" s="3" customFormat="1" ht="12" customHeight="1" x14ac:dyDescent="0.3">
      <c r="A58" s="67"/>
      <c r="V58" s="67"/>
      <c r="AO58" s="67"/>
      <c r="AP58"/>
      <c r="AQ58"/>
      <c r="AR58"/>
    </row>
    <row r="59" spans="1:59" s="3" customFormat="1" x14ac:dyDescent="0.3">
      <c r="A59" s="67"/>
      <c r="V59" s="67"/>
      <c r="AO59" s="67"/>
      <c r="AP59"/>
      <c r="AQ59"/>
      <c r="AR59"/>
    </row>
  </sheetData>
  <mergeCells count="45">
    <mergeCell ref="AY56:BG56"/>
    <mergeCell ref="A53:I53"/>
    <mergeCell ref="A56:I56"/>
    <mergeCell ref="J56:U56"/>
    <mergeCell ref="V56:AE56"/>
    <mergeCell ref="AF56:AN56"/>
    <mergeCell ref="AO56:AX56"/>
    <mergeCell ref="AL4:AN4"/>
    <mergeCell ref="D4:F4"/>
    <mergeCell ref="G4:I4"/>
    <mergeCell ref="J4:L4"/>
    <mergeCell ref="M4:O4"/>
    <mergeCell ref="P4:R4"/>
    <mergeCell ref="S4:U4"/>
    <mergeCell ref="W4:Y4"/>
    <mergeCell ref="Z4:AB4"/>
    <mergeCell ref="AC4:AE4"/>
    <mergeCell ref="AF4:AH4"/>
    <mergeCell ref="AI4:AK4"/>
    <mergeCell ref="BE3:BG4"/>
    <mergeCell ref="BE2:BG2"/>
    <mergeCell ref="A3:A5"/>
    <mergeCell ref="B3:B5"/>
    <mergeCell ref="C3:C5"/>
    <mergeCell ref="D3:I3"/>
    <mergeCell ref="J3:U3"/>
    <mergeCell ref="V3:V5"/>
    <mergeCell ref="W3:AE3"/>
    <mergeCell ref="AF3:AN3"/>
    <mergeCell ref="AO3:AO5"/>
    <mergeCell ref="AP3:AR4"/>
    <mergeCell ref="AS3:AU4"/>
    <mergeCell ref="AV3:AX4"/>
    <mergeCell ref="AY3:BA4"/>
    <mergeCell ref="BB3:BD4"/>
    <mergeCell ref="AP2:AX2"/>
    <mergeCell ref="A1:I1"/>
    <mergeCell ref="J1:U1"/>
    <mergeCell ref="W1:AE1"/>
    <mergeCell ref="AF1:AN1"/>
    <mergeCell ref="A2:I2"/>
    <mergeCell ref="J2:S2"/>
    <mergeCell ref="T2:U2"/>
    <mergeCell ref="W2:AE2"/>
    <mergeCell ref="AL2:AN2"/>
  </mergeCells>
  <phoneticPr fontId="3" type="noConversion"/>
  <dataValidations count="1">
    <dataValidation type="whole" allowBlank="1" showInputMessage="1" showErrorMessage="1" errorTitle="嘿嘿！你粉混喔" error="數字必須素整數而且不得小於 0 也應該不會大於 50000000 吧" sqref="AK10:AL52 AH10:AI52 AE10:AF52 AB10:AC52 Y10:Z52 W10:W52 AU10:AV52 BG10:BG52 AN10:AN52 BA6:BB6 AX10:AY52 AY6 BD6 BA10:BB52 BD10:BE52 B10:B52 AS10:AS52 AR18:AR22 AR9:AR16 AP9:AP16 AP24:AP52 AP18:AP22 AR24:AR52" xr:uid="{A5E45CB7-1DC6-459D-B4F9-62658CBC0797}">
      <formula1>0</formula1>
      <formula2>50000000</formula2>
    </dataValidation>
  </dataValidation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99" fitToWidth="0" orientation="portrait" r:id="rId1"/>
  <headerFooter alignWithMargins="0"/>
  <colBreaks count="5" manualBreakCount="5">
    <brk id="9" max="1048575" man="1"/>
    <brk id="21" max="1048575" man="1"/>
    <brk id="31" max="1048575" man="1"/>
    <brk id="40" max="1048575" man="1"/>
    <brk id="50" max="5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625EB-6971-42F7-AB62-63D89C93FB9C}">
  <sheetPr>
    <pageSetUpPr fitToPage="1"/>
  </sheetPr>
  <dimension ref="A1:II39"/>
  <sheetViews>
    <sheetView view="pageBreakPreview" topLeftCell="A13" zoomScaleNormal="100" zoomScaleSheetLayoutView="100" workbookViewId="0">
      <selection activeCell="A8" sqref="A8"/>
    </sheetView>
  </sheetViews>
  <sheetFormatPr defaultColWidth="9" defaultRowHeight="16.2" x14ac:dyDescent="0.3"/>
  <cols>
    <col min="1" max="1" width="27.33203125" style="141" customWidth="1"/>
    <col min="2" max="2" width="12.21875" style="141" customWidth="1"/>
    <col min="3" max="3" width="11" style="141" customWidth="1"/>
    <col min="4" max="9" width="6.33203125" style="141" customWidth="1"/>
    <col min="10" max="21" width="7.33203125" style="141" customWidth="1"/>
    <col min="22" max="22" width="27.33203125" style="141" customWidth="1"/>
    <col min="23" max="31" width="6.77734375" style="141" customWidth="1"/>
    <col min="32" max="40" width="9.88671875" style="141" customWidth="1"/>
    <col min="41" max="41" width="27.33203125" style="141" customWidth="1"/>
    <col min="42" max="50" width="6.88671875" style="141" customWidth="1"/>
    <col min="51" max="59" width="9.77734375" style="141" customWidth="1"/>
    <col min="60" max="16384" width="9" style="141"/>
  </cols>
  <sheetData>
    <row r="1" spans="1:243" ht="38.1" customHeight="1" x14ac:dyDescent="0.3">
      <c r="A1" s="488" t="s">
        <v>566</v>
      </c>
      <c r="B1" s="488"/>
      <c r="C1" s="488"/>
      <c r="D1" s="488"/>
      <c r="E1" s="488"/>
      <c r="F1" s="488"/>
      <c r="G1" s="488"/>
      <c r="H1" s="488"/>
      <c r="I1" s="488"/>
      <c r="J1" s="483" t="s">
        <v>567</v>
      </c>
      <c r="K1" s="483"/>
      <c r="L1" s="483"/>
      <c r="M1" s="483"/>
      <c r="N1" s="483"/>
      <c r="O1" s="483"/>
      <c r="P1" s="483"/>
      <c r="Q1" s="483"/>
      <c r="R1" s="483"/>
      <c r="S1" s="490"/>
      <c r="T1" s="490"/>
      <c r="U1" s="490"/>
      <c r="V1" s="488" t="s">
        <v>566</v>
      </c>
      <c r="W1" s="488"/>
      <c r="X1" s="488"/>
      <c r="Y1" s="488"/>
      <c r="Z1" s="488"/>
      <c r="AA1" s="488"/>
      <c r="AB1" s="488"/>
      <c r="AC1" s="488"/>
      <c r="AD1" s="488"/>
      <c r="AE1" s="488"/>
      <c r="AF1" s="483" t="s">
        <v>568</v>
      </c>
      <c r="AG1" s="483"/>
      <c r="AH1" s="483"/>
      <c r="AI1" s="483"/>
      <c r="AJ1" s="483"/>
      <c r="AK1" s="483"/>
      <c r="AL1" s="483"/>
      <c r="AM1" s="483"/>
      <c r="AN1" s="483"/>
      <c r="AO1" s="196"/>
      <c r="AP1" s="196"/>
      <c r="AQ1" s="196"/>
      <c r="AR1" s="196"/>
      <c r="AS1" s="196"/>
      <c r="AT1" s="196"/>
      <c r="AU1" s="196"/>
      <c r="AV1" s="196"/>
      <c r="AW1" s="196"/>
      <c r="AX1" s="195" t="s">
        <v>566</v>
      </c>
      <c r="AY1" s="194" t="s">
        <v>641</v>
      </c>
      <c r="AZ1" s="196"/>
      <c r="BA1" s="196"/>
      <c r="BB1" s="196"/>
      <c r="BC1" s="196"/>
      <c r="BD1" s="196"/>
      <c r="BE1" s="196"/>
      <c r="BF1" s="196"/>
      <c r="BG1" s="196"/>
    </row>
    <row r="2" spans="1:243" s="132" customFormat="1" ht="13.5" customHeight="1" thickBot="1" x14ac:dyDescent="0.35">
      <c r="A2" s="487" t="s">
        <v>52</v>
      </c>
      <c r="B2" s="487"/>
      <c r="C2" s="487"/>
      <c r="D2" s="487"/>
      <c r="E2" s="487"/>
      <c r="F2" s="487"/>
      <c r="G2" s="487"/>
      <c r="H2" s="487"/>
      <c r="I2" s="487"/>
      <c r="J2" s="643" t="s">
        <v>569</v>
      </c>
      <c r="K2" s="643"/>
      <c r="L2" s="643"/>
      <c r="M2" s="643"/>
      <c r="N2" s="643"/>
      <c r="O2" s="643"/>
      <c r="P2" s="643"/>
      <c r="Q2" s="643"/>
      <c r="R2" s="643"/>
      <c r="S2" s="351" t="s">
        <v>316</v>
      </c>
      <c r="T2" s="351"/>
      <c r="U2" s="351"/>
      <c r="V2" s="487" t="s">
        <v>640</v>
      </c>
      <c r="W2" s="487"/>
      <c r="X2" s="487"/>
      <c r="Y2" s="487"/>
      <c r="Z2" s="487"/>
      <c r="AA2" s="487"/>
      <c r="AB2" s="487"/>
      <c r="AC2" s="487"/>
      <c r="AD2" s="487"/>
      <c r="AE2" s="487"/>
      <c r="AF2" s="113" t="s">
        <v>570</v>
      </c>
      <c r="AG2" s="113"/>
      <c r="AH2" s="113"/>
      <c r="AI2" s="113"/>
      <c r="AJ2" s="113"/>
      <c r="AK2" s="113"/>
      <c r="AL2" s="351" t="s">
        <v>316</v>
      </c>
      <c r="AM2" s="351"/>
      <c r="AN2" s="351"/>
      <c r="AO2" s="114"/>
      <c r="AP2" s="114"/>
      <c r="AQ2" s="114"/>
      <c r="AR2" s="114"/>
      <c r="AS2" s="114"/>
      <c r="AT2" s="114"/>
      <c r="AU2" s="114"/>
      <c r="AV2" s="114"/>
      <c r="AW2" s="114"/>
      <c r="AX2" s="193" t="s">
        <v>157</v>
      </c>
      <c r="AY2" s="107" t="s">
        <v>540</v>
      </c>
      <c r="AZ2" s="114"/>
      <c r="BA2" s="114"/>
      <c r="BB2" s="114"/>
      <c r="BC2" s="114"/>
      <c r="BD2" s="114"/>
      <c r="BE2" s="351" t="s">
        <v>316</v>
      </c>
      <c r="BF2" s="351"/>
      <c r="BG2" s="351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140"/>
      <c r="BS2" s="140"/>
      <c r="BT2" s="140"/>
      <c r="BU2" s="140"/>
      <c r="BV2" s="140"/>
      <c r="BW2" s="140"/>
      <c r="BX2" s="140"/>
      <c r="BY2" s="140"/>
      <c r="BZ2" s="140"/>
      <c r="CA2" s="140"/>
      <c r="CB2" s="140"/>
      <c r="CC2" s="140"/>
      <c r="CD2" s="140"/>
      <c r="CE2" s="140"/>
      <c r="CF2" s="140"/>
      <c r="CG2" s="140"/>
      <c r="CH2" s="140"/>
      <c r="CI2" s="140"/>
      <c r="CJ2" s="140"/>
      <c r="CK2" s="140"/>
      <c r="CL2" s="140"/>
      <c r="CM2" s="140"/>
      <c r="CN2" s="140"/>
      <c r="CO2" s="140"/>
      <c r="CP2" s="140"/>
      <c r="CQ2" s="140"/>
      <c r="CR2" s="140"/>
      <c r="CS2" s="140"/>
      <c r="CT2" s="140"/>
      <c r="CU2" s="140"/>
      <c r="CV2" s="140"/>
      <c r="CW2" s="140"/>
      <c r="CX2" s="140"/>
      <c r="CY2" s="140"/>
      <c r="CZ2" s="140"/>
      <c r="DA2" s="140"/>
      <c r="DB2" s="140"/>
      <c r="DC2" s="140"/>
      <c r="DD2" s="140"/>
      <c r="DE2" s="140"/>
      <c r="DF2" s="140"/>
      <c r="DG2" s="140"/>
      <c r="DH2" s="140"/>
      <c r="DI2" s="140"/>
      <c r="DJ2" s="140"/>
      <c r="DK2" s="140"/>
      <c r="DL2" s="140"/>
      <c r="DM2" s="140"/>
      <c r="DN2" s="140"/>
      <c r="DO2" s="140"/>
      <c r="DP2" s="140"/>
      <c r="DQ2" s="140"/>
      <c r="DR2" s="140"/>
      <c r="DS2" s="140"/>
      <c r="DT2" s="140"/>
      <c r="DU2" s="140"/>
      <c r="DV2" s="140"/>
      <c r="DW2" s="140"/>
      <c r="DX2" s="140"/>
      <c r="DY2" s="140"/>
      <c r="DZ2" s="140"/>
      <c r="EA2" s="140"/>
      <c r="EB2" s="140"/>
      <c r="EC2" s="140"/>
      <c r="ED2" s="140"/>
      <c r="EE2" s="140"/>
      <c r="EF2" s="140"/>
      <c r="EG2" s="140"/>
      <c r="EH2" s="140"/>
      <c r="EI2" s="140"/>
      <c r="EJ2" s="140"/>
      <c r="EK2" s="140"/>
      <c r="EL2" s="140"/>
      <c r="EM2" s="140"/>
      <c r="EN2" s="140"/>
      <c r="EO2" s="140"/>
      <c r="EP2" s="140"/>
      <c r="EQ2" s="140"/>
      <c r="ER2" s="140"/>
      <c r="ES2" s="140"/>
      <c r="ET2" s="140"/>
      <c r="EU2" s="140"/>
      <c r="EV2" s="140"/>
      <c r="EW2" s="140"/>
      <c r="EX2" s="140"/>
      <c r="EY2" s="140"/>
      <c r="EZ2" s="140"/>
      <c r="FA2" s="140"/>
      <c r="FB2" s="140"/>
      <c r="FC2" s="140"/>
      <c r="FD2" s="140"/>
      <c r="FE2" s="140"/>
      <c r="FF2" s="140"/>
      <c r="FG2" s="140"/>
      <c r="FH2" s="140"/>
      <c r="FI2" s="140"/>
      <c r="FJ2" s="140"/>
      <c r="FK2" s="140"/>
      <c r="FL2" s="140"/>
      <c r="FM2" s="140"/>
      <c r="FN2" s="140"/>
      <c r="FO2" s="140"/>
      <c r="FP2" s="140"/>
      <c r="FQ2" s="140"/>
      <c r="FR2" s="140"/>
      <c r="FS2" s="140"/>
      <c r="FT2" s="140"/>
      <c r="FU2" s="140"/>
      <c r="FV2" s="140"/>
      <c r="FW2" s="140"/>
      <c r="FX2" s="140"/>
      <c r="FY2" s="140"/>
      <c r="FZ2" s="140"/>
      <c r="GA2" s="140"/>
      <c r="GB2" s="140"/>
      <c r="GC2" s="140"/>
      <c r="GD2" s="140"/>
      <c r="GE2" s="140"/>
      <c r="GF2" s="140"/>
      <c r="GG2" s="140"/>
      <c r="GH2" s="140"/>
      <c r="GI2" s="140"/>
      <c r="GJ2" s="140"/>
      <c r="GK2" s="140"/>
      <c r="GL2" s="140"/>
      <c r="GM2" s="140"/>
      <c r="GN2" s="140"/>
      <c r="GO2" s="140"/>
      <c r="GP2" s="140"/>
      <c r="GQ2" s="140"/>
      <c r="GR2" s="140"/>
      <c r="GS2" s="140"/>
      <c r="GT2" s="140"/>
      <c r="GU2" s="140"/>
      <c r="GV2" s="140"/>
      <c r="GW2" s="140"/>
      <c r="GX2" s="140"/>
      <c r="GY2" s="140"/>
      <c r="GZ2" s="140"/>
      <c r="HA2" s="140"/>
      <c r="HB2" s="140"/>
      <c r="HC2" s="140"/>
      <c r="HD2" s="140"/>
      <c r="HE2" s="140"/>
      <c r="HF2" s="140"/>
      <c r="HG2" s="140"/>
      <c r="HH2" s="140"/>
      <c r="HI2" s="140"/>
      <c r="HJ2" s="140"/>
      <c r="HK2" s="140"/>
      <c r="HL2" s="140"/>
      <c r="HM2" s="140"/>
      <c r="HN2" s="140"/>
      <c r="HO2" s="140"/>
      <c r="HP2" s="140"/>
      <c r="HQ2" s="140"/>
      <c r="HR2" s="140"/>
      <c r="HS2" s="140"/>
      <c r="HT2" s="140"/>
      <c r="HU2" s="140"/>
      <c r="HV2" s="140"/>
      <c r="HW2" s="140"/>
      <c r="HX2" s="140"/>
      <c r="HY2" s="140"/>
      <c r="HZ2" s="140"/>
      <c r="IA2" s="140"/>
      <c r="IB2" s="140"/>
      <c r="IC2" s="140"/>
      <c r="ID2" s="140"/>
      <c r="IE2" s="140"/>
      <c r="IF2" s="140"/>
      <c r="IG2" s="140"/>
      <c r="IH2" s="140"/>
      <c r="II2" s="140"/>
    </row>
    <row r="3" spans="1:243" s="190" customFormat="1" ht="17.25" customHeight="1" x14ac:dyDescent="0.3">
      <c r="A3" s="477" t="s">
        <v>608</v>
      </c>
      <c r="B3" s="619" t="s">
        <v>571</v>
      </c>
      <c r="C3" s="622" t="s">
        <v>572</v>
      </c>
      <c r="D3" s="644" t="s">
        <v>609</v>
      </c>
      <c r="E3" s="645"/>
      <c r="F3" s="645"/>
      <c r="G3" s="645"/>
      <c r="H3" s="645"/>
      <c r="I3" s="645"/>
      <c r="J3" s="646" t="s">
        <v>610</v>
      </c>
      <c r="K3" s="646"/>
      <c r="L3" s="646"/>
      <c r="M3" s="646"/>
      <c r="N3" s="646"/>
      <c r="O3" s="646"/>
      <c r="P3" s="646"/>
      <c r="Q3" s="646"/>
      <c r="R3" s="646"/>
      <c r="S3" s="646"/>
      <c r="T3" s="646"/>
      <c r="U3" s="646"/>
      <c r="V3" s="477" t="s">
        <v>608</v>
      </c>
      <c r="W3" s="647" t="s">
        <v>611</v>
      </c>
      <c r="X3" s="648"/>
      <c r="Y3" s="648"/>
      <c r="Z3" s="648"/>
      <c r="AA3" s="648"/>
      <c r="AB3" s="648"/>
      <c r="AC3" s="648"/>
      <c r="AD3" s="648"/>
      <c r="AE3" s="648"/>
      <c r="AF3" s="630" t="s">
        <v>612</v>
      </c>
      <c r="AG3" s="630"/>
      <c r="AH3" s="630"/>
      <c r="AI3" s="630"/>
      <c r="AJ3" s="630"/>
      <c r="AK3" s="630"/>
      <c r="AL3" s="630"/>
      <c r="AM3" s="630"/>
      <c r="AN3" s="630"/>
      <c r="AO3" s="477" t="s">
        <v>608</v>
      </c>
      <c r="AP3" s="649" t="s">
        <v>602</v>
      </c>
      <c r="AQ3" s="499"/>
      <c r="AR3" s="499"/>
      <c r="AS3" s="498" t="s">
        <v>605</v>
      </c>
      <c r="AT3" s="499"/>
      <c r="AU3" s="499"/>
      <c r="AV3" s="498" t="s">
        <v>555</v>
      </c>
      <c r="AW3" s="499"/>
      <c r="AX3" s="499"/>
      <c r="AY3" s="498" t="s">
        <v>613</v>
      </c>
      <c r="AZ3" s="499"/>
      <c r="BA3" s="499"/>
      <c r="BB3" s="498" t="s">
        <v>556</v>
      </c>
      <c r="BC3" s="499"/>
      <c r="BD3" s="499"/>
      <c r="BE3" s="498" t="s">
        <v>614</v>
      </c>
      <c r="BF3" s="499"/>
      <c r="BG3" s="651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  <c r="EK3" s="140"/>
      <c r="EL3" s="140"/>
      <c r="EM3" s="140"/>
      <c r="EN3" s="140"/>
      <c r="EO3" s="140"/>
      <c r="EP3" s="140"/>
      <c r="EQ3" s="140"/>
      <c r="ER3" s="140"/>
      <c r="ES3" s="140"/>
      <c r="ET3" s="140"/>
      <c r="EU3" s="140"/>
      <c r="EV3" s="140"/>
      <c r="EW3" s="140"/>
      <c r="EX3" s="140"/>
      <c r="EY3" s="140"/>
      <c r="EZ3" s="140"/>
      <c r="FA3" s="140"/>
      <c r="FB3" s="140"/>
      <c r="FC3" s="140"/>
      <c r="FD3" s="140"/>
      <c r="FE3" s="140"/>
      <c r="FF3" s="140"/>
      <c r="FG3" s="140"/>
      <c r="FH3" s="140"/>
      <c r="FI3" s="140"/>
      <c r="FJ3" s="140"/>
      <c r="FK3" s="140"/>
      <c r="FL3" s="140"/>
      <c r="FM3" s="140"/>
      <c r="FN3" s="140"/>
      <c r="FO3" s="140"/>
      <c r="FP3" s="140"/>
      <c r="FQ3" s="140"/>
      <c r="FR3" s="140"/>
      <c r="FS3" s="140"/>
      <c r="FT3" s="140"/>
      <c r="FU3" s="140"/>
      <c r="FV3" s="140"/>
      <c r="FW3" s="140"/>
      <c r="FX3" s="140"/>
      <c r="FY3" s="140"/>
      <c r="FZ3" s="140"/>
      <c r="GA3" s="140"/>
      <c r="GB3" s="140"/>
      <c r="GC3" s="140"/>
      <c r="GD3" s="140"/>
      <c r="GE3" s="140"/>
      <c r="GF3" s="140"/>
      <c r="GG3" s="140"/>
      <c r="GH3" s="140"/>
      <c r="GI3" s="140"/>
      <c r="GJ3" s="140"/>
      <c r="GK3" s="140"/>
      <c r="GL3" s="140"/>
      <c r="GM3" s="140"/>
      <c r="GN3" s="140"/>
      <c r="GO3" s="140"/>
      <c r="GP3" s="140"/>
      <c r="GQ3" s="140"/>
      <c r="GR3" s="140"/>
      <c r="GS3" s="140"/>
      <c r="GT3" s="140"/>
      <c r="GU3" s="140"/>
      <c r="GV3" s="140"/>
      <c r="GW3" s="140"/>
      <c r="GX3" s="140"/>
      <c r="GY3" s="140"/>
      <c r="GZ3" s="140"/>
      <c r="HA3" s="140"/>
      <c r="HB3" s="140"/>
      <c r="HC3" s="140"/>
      <c r="HD3" s="140"/>
      <c r="HE3" s="140"/>
      <c r="HF3" s="140"/>
      <c r="HG3" s="140"/>
      <c r="HH3" s="140"/>
      <c r="HI3" s="140"/>
      <c r="HJ3" s="140"/>
      <c r="HK3" s="140"/>
      <c r="HL3" s="140"/>
      <c r="HM3" s="140"/>
      <c r="HN3" s="140"/>
      <c r="HO3" s="140"/>
      <c r="HP3" s="140"/>
      <c r="HQ3" s="140"/>
      <c r="HR3" s="140"/>
      <c r="HS3" s="140"/>
      <c r="HT3" s="140"/>
      <c r="HU3" s="140"/>
      <c r="HV3" s="140"/>
      <c r="HW3" s="140"/>
      <c r="HX3" s="140"/>
      <c r="HY3" s="140"/>
      <c r="HZ3" s="140"/>
      <c r="IA3" s="140"/>
      <c r="IB3" s="140"/>
      <c r="IC3" s="140"/>
      <c r="ID3" s="140"/>
      <c r="IE3" s="140"/>
      <c r="IF3" s="140"/>
      <c r="IG3" s="140"/>
      <c r="IH3" s="140"/>
      <c r="II3" s="140"/>
    </row>
    <row r="4" spans="1:243" s="146" customFormat="1" ht="42.75" customHeight="1" x14ac:dyDescent="0.3">
      <c r="A4" s="478"/>
      <c r="B4" s="620"/>
      <c r="C4" s="623"/>
      <c r="D4" s="635" t="s">
        <v>557</v>
      </c>
      <c r="E4" s="636"/>
      <c r="F4" s="636"/>
      <c r="G4" s="637" t="s">
        <v>502</v>
      </c>
      <c r="H4" s="638"/>
      <c r="I4" s="638"/>
      <c r="J4" s="635" t="s">
        <v>558</v>
      </c>
      <c r="K4" s="636"/>
      <c r="L4" s="636"/>
      <c r="M4" s="635" t="s">
        <v>481</v>
      </c>
      <c r="N4" s="636"/>
      <c r="O4" s="636"/>
      <c r="P4" s="635" t="s">
        <v>559</v>
      </c>
      <c r="Q4" s="636"/>
      <c r="R4" s="636"/>
      <c r="S4" s="516" t="s">
        <v>573</v>
      </c>
      <c r="T4" s="506"/>
      <c r="U4" s="507"/>
      <c r="V4" s="478"/>
      <c r="W4" s="639" t="s">
        <v>535</v>
      </c>
      <c r="X4" s="636"/>
      <c r="Y4" s="636"/>
      <c r="Z4" s="635" t="s">
        <v>561</v>
      </c>
      <c r="AA4" s="636"/>
      <c r="AB4" s="636"/>
      <c r="AC4" s="635" t="s">
        <v>562</v>
      </c>
      <c r="AD4" s="636"/>
      <c r="AE4" s="636"/>
      <c r="AF4" s="635" t="s">
        <v>563</v>
      </c>
      <c r="AG4" s="636"/>
      <c r="AH4" s="636"/>
      <c r="AI4" s="635" t="s">
        <v>564</v>
      </c>
      <c r="AJ4" s="636"/>
      <c r="AK4" s="636"/>
      <c r="AL4" s="635" t="s">
        <v>574</v>
      </c>
      <c r="AM4" s="636"/>
      <c r="AN4" s="636"/>
      <c r="AO4" s="478"/>
      <c r="AP4" s="650"/>
      <c r="AQ4" s="500"/>
      <c r="AR4" s="500"/>
      <c r="AS4" s="500"/>
      <c r="AT4" s="500"/>
      <c r="AU4" s="500"/>
      <c r="AV4" s="500"/>
      <c r="AW4" s="500"/>
      <c r="AX4" s="500"/>
      <c r="AY4" s="500"/>
      <c r="AZ4" s="500"/>
      <c r="BA4" s="500"/>
      <c r="BB4" s="500"/>
      <c r="BC4" s="500"/>
      <c r="BD4" s="500"/>
      <c r="BE4" s="500"/>
      <c r="BF4" s="500"/>
      <c r="BG4" s="652"/>
      <c r="BH4" s="191"/>
      <c r="BI4" s="191"/>
      <c r="BJ4" s="191"/>
      <c r="BK4" s="191"/>
      <c r="BL4" s="191"/>
      <c r="BM4" s="191"/>
      <c r="BN4" s="191"/>
      <c r="BO4" s="191"/>
      <c r="BP4" s="191"/>
      <c r="BQ4" s="191"/>
      <c r="BR4" s="191"/>
      <c r="BS4" s="191"/>
      <c r="BT4" s="191"/>
      <c r="BU4" s="191"/>
      <c r="BV4" s="191"/>
      <c r="BW4" s="191"/>
      <c r="BX4" s="191"/>
      <c r="BY4" s="191"/>
      <c r="BZ4" s="191"/>
      <c r="CA4" s="191"/>
      <c r="CB4" s="191"/>
      <c r="CC4" s="191"/>
      <c r="CD4" s="191"/>
      <c r="CE4" s="191"/>
      <c r="CF4" s="191"/>
      <c r="CG4" s="191"/>
      <c r="CH4" s="191"/>
      <c r="CI4" s="191"/>
      <c r="CJ4" s="191"/>
      <c r="CK4" s="191"/>
      <c r="CL4" s="191"/>
      <c r="CM4" s="191"/>
      <c r="CN4" s="191"/>
      <c r="CO4" s="191"/>
      <c r="CP4" s="191"/>
      <c r="CQ4" s="191"/>
      <c r="CR4" s="191"/>
      <c r="CS4" s="191"/>
      <c r="CT4" s="191"/>
      <c r="CU4" s="191"/>
      <c r="CV4" s="191"/>
      <c r="CW4" s="191"/>
      <c r="CX4" s="191"/>
      <c r="CY4" s="191"/>
      <c r="CZ4" s="191"/>
      <c r="DA4" s="191"/>
      <c r="DB4" s="191"/>
      <c r="DC4" s="191"/>
      <c r="DD4" s="191"/>
      <c r="DE4" s="191"/>
      <c r="DF4" s="191"/>
      <c r="DG4" s="191"/>
      <c r="DH4" s="191"/>
      <c r="DI4" s="191"/>
      <c r="DJ4" s="191"/>
      <c r="DK4" s="191"/>
      <c r="DL4" s="191"/>
      <c r="DM4" s="191"/>
      <c r="DN4" s="191"/>
      <c r="DO4" s="191"/>
      <c r="DP4" s="191"/>
      <c r="DQ4" s="191"/>
      <c r="DR4" s="191"/>
      <c r="DS4" s="191"/>
      <c r="DT4" s="191"/>
      <c r="DU4" s="191"/>
      <c r="DV4" s="191"/>
      <c r="DW4" s="191"/>
      <c r="DX4" s="191"/>
      <c r="DY4" s="191"/>
      <c r="DZ4" s="191"/>
      <c r="EA4" s="191"/>
      <c r="EB4" s="191"/>
      <c r="EC4" s="191"/>
      <c r="ED4" s="191"/>
      <c r="EE4" s="191"/>
      <c r="EF4" s="191"/>
      <c r="EG4" s="191"/>
      <c r="EH4" s="191"/>
      <c r="EI4" s="191"/>
      <c r="EJ4" s="191"/>
      <c r="EK4" s="191"/>
      <c r="EL4" s="191"/>
      <c r="EM4" s="191"/>
      <c r="EN4" s="191"/>
      <c r="EO4" s="191"/>
      <c r="EP4" s="191"/>
      <c r="EQ4" s="191"/>
      <c r="ER4" s="191"/>
      <c r="ES4" s="191"/>
      <c r="ET4" s="191"/>
      <c r="EU4" s="191"/>
      <c r="EV4" s="191"/>
      <c r="EW4" s="191"/>
      <c r="EX4" s="191"/>
      <c r="EY4" s="191"/>
      <c r="EZ4" s="191"/>
      <c r="FA4" s="191"/>
      <c r="FB4" s="191"/>
      <c r="FC4" s="191"/>
      <c r="FD4" s="191"/>
      <c r="FE4" s="191"/>
      <c r="FF4" s="191"/>
      <c r="FG4" s="191"/>
      <c r="FH4" s="191"/>
      <c r="FI4" s="191"/>
      <c r="FJ4" s="191"/>
      <c r="FK4" s="191"/>
      <c r="FL4" s="191"/>
      <c r="FM4" s="191"/>
      <c r="FN4" s="191"/>
      <c r="FO4" s="191"/>
      <c r="FP4" s="191"/>
      <c r="FQ4" s="191"/>
      <c r="FR4" s="191"/>
      <c r="FS4" s="191"/>
      <c r="FT4" s="191"/>
      <c r="FU4" s="191"/>
      <c r="FV4" s="191"/>
      <c r="FW4" s="191"/>
      <c r="FX4" s="191"/>
      <c r="FY4" s="191"/>
      <c r="FZ4" s="191"/>
      <c r="GA4" s="191"/>
      <c r="GB4" s="191"/>
      <c r="GC4" s="191"/>
      <c r="GD4" s="191"/>
      <c r="GE4" s="191"/>
      <c r="GF4" s="191"/>
      <c r="GG4" s="191"/>
      <c r="GH4" s="191"/>
      <c r="GI4" s="191"/>
      <c r="GJ4" s="191"/>
      <c r="GK4" s="191"/>
      <c r="GL4" s="191"/>
      <c r="GM4" s="191"/>
      <c r="GN4" s="191"/>
      <c r="GO4" s="191"/>
      <c r="GP4" s="191"/>
      <c r="GQ4" s="191"/>
      <c r="GR4" s="191"/>
      <c r="GS4" s="191"/>
      <c r="GT4" s="191"/>
      <c r="GU4" s="191"/>
      <c r="GV4" s="191"/>
      <c r="GW4" s="191"/>
      <c r="GX4" s="191"/>
      <c r="GY4" s="191"/>
      <c r="GZ4" s="191"/>
      <c r="HA4" s="191"/>
      <c r="HB4" s="191"/>
      <c r="HC4" s="191"/>
      <c r="HD4" s="191"/>
      <c r="HE4" s="191"/>
      <c r="HF4" s="191"/>
      <c r="HG4" s="191"/>
      <c r="HH4" s="191"/>
      <c r="HI4" s="191"/>
      <c r="HJ4" s="191"/>
      <c r="HK4" s="191"/>
      <c r="HL4" s="191"/>
      <c r="HM4" s="191"/>
      <c r="HN4" s="191"/>
      <c r="HO4" s="191"/>
      <c r="HP4" s="191"/>
      <c r="HQ4" s="191"/>
      <c r="HR4" s="191"/>
      <c r="HS4" s="191"/>
      <c r="HT4" s="191"/>
      <c r="HU4" s="191"/>
      <c r="HV4" s="191"/>
      <c r="HW4" s="191"/>
      <c r="HX4" s="191"/>
      <c r="HY4" s="191"/>
      <c r="HZ4" s="191"/>
      <c r="IA4" s="191"/>
      <c r="IB4" s="191"/>
      <c r="IC4" s="191"/>
      <c r="ID4" s="191"/>
      <c r="IE4" s="191"/>
      <c r="IF4" s="191"/>
      <c r="IG4" s="191"/>
      <c r="IH4" s="191"/>
      <c r="II4" s="191"/>
    </row>
    <row r="5" spans="1:243" s="114" customFormat="1" ht="30" customHeight="1" thickBot="1" x14ac:dyDescent="0.35">
      <c r="A5" s="479"/>
      <c r="B5" s="621"/>
      <c r="C5" s="624"/>
      <c r="D5" s="121" t="s">
        <v>615</v>
      </c>
      <c r="E5" s="110" t="s">
        <v>455</v>
      </c>
      <c r="F5" s="121" t="s">
        <v>616</v>
      </c>
      <c r="G5" s="121" t="s">
        <v>615</v>
      </c>
      <c r="H5" s="110" t="s">
        <v>455</v>
      </c>
      <c r="I5" s="121" t="s">
        <v>616</v>
      </c>
      <c r="J5" s="121" t="s">
        <v>615</v>
      </c>
      <c r="K5" s="109" t="s">
        <v>455</v>
      </c>
      <c r="L5" s="121" t="s">
        <v>616</v>
      </c>
      <c r="M5" s="121" t="s">
        <v>615</v>
      </c>
      <c r="N5" s="110" t="s">
        <v>455</v>
      </c>
      <c r="O5" s="121" t="s">
        <v>616</v>
      </c>
      <c r="P5" s="121" t="s">
        <v>615</v>
      </c>
      <c r="Q5" s="119" t="s">
        <v>455</v>
      </c>
      <c r="R5" s="121" t="s">
        <v>616</v>
      </c>
      <c r="S5" s="121" t="s">
        <v>615</v>
      </c>
      <c r="T5" s="110" t="s">
        <v>455</v>
      </c>
      <c r="U5" s="121" t="s">
        <v>616</v>
      </c>
      <c r="V5" s="479"/>
      <c r="W5" s="121" t="s">
        <v>615</v>
      </c>
      <c r="X5" s="110" t="s">
        <v>455</v>
      </c>
      <c r="Y5" s="121" t="s">
        <v>616</v>
      </c>
      <c r="Z5" s="121" t="s">
        <v>615</v>
      </c>
      <c r="AA5" s="110" t="s">
        <v>455</v>
      </c>
      <c r="AB5" s="121" t="s">
        <v>616</v>
      </c>
      <c r="AC5" s="121" t="s">
        <v>615</v>
      </c>
      <c r="AD5" s="110" t="s">
        <v>455</v>
      </c>
      <c r="AE5" s="121" t="s">
        <v>616</v>
      </c>
      <c r="AF5" s="121" t="s">
        <v>615</v>
      </c>
      <c r="AG5" s="109" t="s">
        <v>455</v>
      </c>
      <c r="AH5" s="121" t="s">
        <v>616</v>
      </c>
      <c r="AI5" s="121" t="s">
        <v>615</v>
      </c>
      <c r="AJ5" s="110" t="s">
        <v>455</v>
      </c>
      <c r="AK5" s="121" t="s">
        <v>616</v>
      </c>
      <c r="AL5" s="121" t="s">
        <v>615</v>
      </c>
      <c r="AM5" s="110" t="s">
        <v>455</v>
      </c>
      <c r="AN5" s="121" t="s">
        <v>616</v>
      </c>
      <c r="AO5" s="479"/>
      <c r="AP5" s="186" t="s">
        <v>490</v>
      </c>
      <c r="AQ5" s="119" t="s">
        <v>455</v>
      </c>
      <c r="AR5" s="118" t="s">
        <v>509</v>
      </c>
      <c r="AS5" s="121" t="s">
        <v>615</v>
      </c>
      <c r="AT5" s="110" t="s">
        <v>455</v>
      </c>
      <c r="AU5" s="121" t="s">
        <v>616</v>
      </c>
      <c r="AV5" s="147" t="s">
        <v>617</v>
      </c>
      <c r="AW5" s="123" t="s">
        <v>455</v>
      </c>
      <c r="AX5" s="122" t="s">
        <v>618</v>
      </c>
      <c r="AY5" s="122" t="s">
        <v>536</v>
      </c>
      <c r="AZ5" s="123" t="s">
        <v>455</v>
      </c>
      <c r="BA5" s="122" t="s">
        <v>509</v>
      </c>
      <c r="BB5" s="122" t="s">
        <v>536</v>
      </c>
      <c r="BC5" s="123" t="s">
        <v>455</v>
      </c>
      <c r="BD5" s="122" t="s">
        <v>491</v>
      </c>
      <c r="BE5" s="122" t="s">
        <v>536</v>
      </c>
      <c r="BF5" s="123" t="s">
        <v>455</v>
      </c>
      <c r="BG5" s="125" t="s">
        <v>509</v>
      </c>
      <c r="BH5" s="158"/>
      <c r="BI5" s="158"/>
      <c r="BJ5" s="158"/>
      <c r="BK5" s="158"/>
      <c r="BL5" s="158"/>
      <c r="BM5" s="158"/>
      <c r="BN5" s="158"/>
      <c r="BO5" s="158"/>
      <c r="BP5" s="158"/>
      <c r="BQ5" s="158"/>
      <c r="BR5" s="158"/>
      <c r="BS5" s="158"/>
      <c r="BT5" s="158"/>
      <c r="BU5" s="158"/>
      <c r="BV5" s="158"/>
      <c r="BW5" s="158"/>
      <c r="BX5" s="158"/>
      <c r="BY5" s="158"/>
      <c r="BZ5" s="158"/>
      <c r="CA5" s="158"/>
      <c r="CB5" s="158"/>
      <c r="CC5" s="158"/>
      <c r="CD5" s="158"/>
      <c r="CE5" s="158"/>
      <c r="CF5" s="158"/>
      <c r="CG5" s="158"/>
      <c r="CH5" s="158"/>
      <c r="CI5" s="158"/>
      <c r="CJ5" s="158"/>
      <c r="CK5" s="158"/>
      <c r="CL5" s="158"/>
      <c r="CM5" s="158"/>
      <c r="CN5" s="158"/>
      <c r="CO5" s="158"/>
      <c r="CP5" s="158"/>
      <c r="CQ5" s="158"/>
      <c r="CR5" s="158"/>
      <c r="CS5" s="158"/>
      <c r="CT5" s="158"/>
      <c r="CU5" s="158"/>
      <c r="CV5" s="158"/>
      <c r="CW5" s="158"/>
      <c r="CX5" s="158"/>
      <c r="CY5" s="158"/>
      <c r="CZ5" s="158"/>
      <c r="DA5" s="158"/>
      <c r="DB5" s="158"/>
      <c r="DC5" s="158"/>
      <c r="DD5" s="158"/>
      <c r="DE5" s="158"/>
      <c r="DF5" s="158"/>
      <c r="DG5" s="158"/>
      <c r="DH5" s="158"/>
      <c r="DI5" s="158"/>
      <c r="DJ5" s="158"/>
      <c r="DK5" s="158"/>
      <c r="DL5" s="158"/>
      <c r="DM5" s="158"/>
      <c r="DN5" s="158"/>
      <c r="DO5" s="158"/>
      <c r="DP5" s="158"/>
      <c r="DQ5" s="158"/>
      <c r="DR5" s="158"/>
      <c r="DS5" s="158"/>
      <c r="DT5" s="158"/>
      <c r="DU5" s="158"/>
      <c r="DV5" s="158"/>
      <c r="DW5" s="158"/>
      <c r="DX5" s="158"/>
      <c r="DY5" s="158"/>
      <c r="DZ5" s="158"/>
      <c r="EA5" s="158"/>
      <c r="EB5" s="158"/>
      <c r="EC5" s="158"/>
      <c r="ED5" s="158"/>
      <c r="EE5" s="158"/>
      <c r="EF5" s="158"/>
      <c r="EG5" s="158"/>
      <c r="EH5" s="158"/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8"/>
      <c r="EW5" s="158"/>
      <c r="EX5" s="158"/>
      <c r="EY5" s="158"/>
      <c r="EZ5" s="158"/>
      <c r="FA5" s="158"/>
      <c r="FB5" s="158"/>
      <c r="FC5" s="158"/>
      <c r="FD5" s="158"/>
      <c r="FE5" s="158"/>
      <c r="FF5" s="158"/>
      <c r="FG5" s="158"/>
      <c r="FH5" s="158"/>
      <c r="FI5" s="158"/>
      <c r="FJ5" s="158"/>
      <c r="FK5" s="158"/>
      <c r="FL5" s="158"/>
      <c r="FM5" s="158"/>
      <c r="FN5" s="158"/>
      <c r="FO5" s="158"/>
      <c r="FP5" s="158"/>
      <c r="FQ5" s="158"/>
      <c r="FR5" s="158"/>
      <c r="FS5" s="158"/>
      <c r="FT5" s="158"/>
      <c r="FU5" s="158"/>
      <c r="FV5" s="158"/>
      <c r="FW5" s="158"/>
      <c r="FX5" s="158"/>
      <c r="FY5" s="158"/>
      <c r="FZ5" s="158"/>
      <c r="GA5" s="158"/>
      <c r="GB5" s="158"/>
      <c r="GC5" s="158"/>
      <c r="GD5" s="158"/>
      <c r="GE5" s="158"/>
      <c r="GF5" s="158"/>
      <c r="GG5" s="158"/>
      <c r="GH5" s="158"/>
      <c r="GI5" s="158"/>
      <c r="GJ5" s="158"/>
      <c r="GK5" s="158"/>
      <c r="GL5" s="158"/>
      <c r="GM5" s="158"/>
      <c r="GN5" s="158"/>
      <c r="GO5" s="158"/>
      <c r="GP5" s="158"/>
      <c r="GQ5" s="158"/>
      <c r="GR5" s="158"/>
      <c r="GS5" s="158"/>
      <c r="GT5" s="158"/>
      <c r="GU5" s="158"/>
      <c r="GV5" s="158"/>
      <c r="GW5" s="158"/>
      <c r="GX5" s="158"/>
      <c r="GY5" s="158"/>
      <c r="GZ5" s="158"/>
      <c r="HA5" s="158"/>
      <c r="HB5" s="158"/>
      <c r="HC5" s="158"/>
      <c r="HD5" s="158"/>
      <c r="HE5" s="158"/>
      <c r="HF5" s="158"/>
      <c r="HG5" s="158"/>
      <c r="HH5" s="158"/>
      <c r="HI5" s="158"/>
      <c r="HJ5" s="158"/>
      <c r="HK5" s="158"/>
      <c r="HL5" s="158"/>
      <c r="HM5" s="158"/>
      <c r="HN5" s="158"/>
      <c r="HO5" s="158"/>
      <c r="HP5" s="158"/>
      <c r="HQ5" s="158"/>
      <c r="HR5" s="158"/>
      <c r="HS5" s="158"/>
      <c r="HT5" s="158"/>
      <c r="HU5" s="158"/>
      <c r="HV5" s="158"/>
      <c r="HW5" s="158"/>
      <c r="HX5" s="158"/>
      <c r="HY5" s="158"/>
      <c r="HZ5" s="158"/>
      <c r="IA5" s="158"/>
      <c r="IB5" s="158"/>
      <c r="IC5" s="158"/>
      <c r="ID5" s="158"/>
      <c r="IE5" s="158"/>
      <c r="IF5" s="158"/>
      <c r="IG5" s="158"/>
      <c r="IH5" s="158"/>
      <c r="II5" s="158"/>
    </row>
    <row r="6" spans="1:243" s="115" customFormat="1" ht="20.100000000000001" customHeight="1" x14ac:dyDescent="0.3">
      <c r="A6" s="151" t="s">
        <v>525</v>
      </c>
      <c r="B6" s="111">
        <v>11551</v>
      </c>
      <c r="C6" s="111">
        <v>8019</v>
      </c>
      <c r="D6" s="111">
        <v>43</v>
      </c>
      <c r="E6" s="128">
        <v>0.37226214180590422</v>
      </c>
      <c r="F6" s="111">
        <v>43</v>
      </c>
      <c r="G6" s="111">
        <v>62</v>
      </c>
      <c r="H6" s="128">
        <v>0.53675006492944333</v>
      </c>
      <c r="I6" s="111">
        <v>63</v>
      </c>
      <c r="J6" s="111">
        <v>3061</v>
      </c>
      <c r="K6" s="128">
        <v>26.499870141113323</v>
      </c>
      <c r="L6" s="111">
        <v>3569</v>
      </c>
      <c r="M6" s="111">
        <v>1852</v>
      </c>
      <c r="N6" s="128">
        <v>16.033243874989179</v>
      </c>
      <c r="O6" s="111">
        <v>1946</v>
      </c>
      <c r="P6" s="111">
        <v>1791</v>
      </c>
      <c r="Q6" s="128">
        <v>15.5051510691715</v>
      </c>
      <c r="R6" s="111">
        <v>2126</v>
      </c>
      <c r="S6" s="111">
        <v>13</v>
      </c>
      <c r="T6" s="128">
        <v>0.11254436845294778</v>
      </c>
      <c r="U6" s="111">
        <v>13</v>
      </c>
      <c r="V6" s="151" t="s">
        <v>525</v>
      </c>
      <c r="W6" s="111">
        <v>4</v>
      </c>
      <c r="X6" s="128">
        <v>3.4629036447060862E-2</v>
      </c>
      <c r="Y6" s="111">
        <v>4</v>
      </c>
      <c r="Z6" s="111">
        <v>6</v>
      </c>
      <c r="AA6" s="128">
        <v>5.1943554670591294E-2</v>
      </c>
      <c r="AB6" s="111">
        <v>6</v>
      </c>
      <c r="AC6" s="111">
        <v>53</v>
      </c>
      <c r="AD6" s="128">
        <v>0.45883473292355637</v>
      </c>
      <c r="AE6" s="111">
        <v>58</v>
      </c>
      <c r="AF6" s="111">
        <v>0</v>
      </c>
      <c r="AG6" s="128">
        <v>0</v>
      </c>
      <c r="AH6" s="111">
        <v>0</v>
      </c>
      <c r="AI6" s="111">
        <v>29</v>
      </c>
      <c r="AJ6" s="128">
        <v>0.25106051424119125</v>
      </c>
      <c r="AK6" s="111">
        <v>29</v>
      </c>
      <c r="AL6" s="111">
        <v>29</v>
      </c>
      <c r="AM6" s="128">
        <v>0.25106051424119125</v>
      </c>
      <c r="AN6" s="111">
        <v>29</v>
      </c>
      <c r="AO6" s="151" t="s">
        <v>525</v>
      </c>
      <c r="AP6" s="169">
        <v>101</v>
      </c>
      <c r="AQ6" s="170">
        <v>0.87438317028828672</v>
      </c>
      <c r="AR6" s="169">
        <v>101</v>
      </c>
      <c r="AS6" s="111">
        <v>4</v>
      </c>
      <c r="AT6" s="128">
        <v>3.4629036447060862E-2</v>
      </c>
      <c r="AU6" s="111">
        <v>4</v>
      </c>
      <c r="AV6" s="111">
        <v>0</v>
      </c>
      <c r="AW6" s="128">
        <v>0</v>
      </c>
      <c r="AX6" s="111">
        <v>0</v>
      </c>
      <c r="AY6" s="111">
        <v>0</v>
      </c>
      <c r="AZ6" s="128">
        <v>0</v>
      </c>
      <c r="BA6" s="111">
        <v>0</v>
      </c>
      <c r="BB6" s="111">
        <v>0</v>
      </c>
      <c r="BC6" s="128">
        <v>0</v>
      </c>
      <c r="BD6" s="111">
        <v>0</v>
      </c>
      <c r="BE6" s="111">
        <v>28</v>
      </c>
      <c r="BF6" s="128">
        <v>0.24240325512942604</v>
      </c>
      <c r="BG6" s="111">
        <v>28</v>
      </c>
      <c r="BH6" s="141"/>
      <c r="BI6" s="141"/>
      <c r="BJ6" s="141"/>
      <c r="BK6" s="141"/>
      <c r="BL6" s="141"/>
      <c r="BM6" s="141"/>
      <c r="BN6" s="141"/>
      <c r="BO6" s="141"/>
      <c r="BP6" s="141"/>
      <c r="BQ6" s="141"/>
      <c r="BR6" s="141"/>
      <c r="BS6" s="141"/>
      <c r="BT6" s="141"/>
      <c r="BU6" s="141"/>
      <c r="BV6" s="141"/>
      <c r="BW6" s="141"/>
      <c r="BX6" s="141"/>
      <c r="BY6" s="141"/>
      <c r="BZ6" s="141"/>
      <c r="CA6" s="141"/>
      <c r="CB6" s="141"/>
      <c r="CC6" s="141"/>
      <c r="CD6" s="141"/>
      <c r="CE6" s="141"/>
      <c r="CF6" s="141"/>
      <c r="CG6" s="141"/>
      <c r="CH6" s="141"/>
      <c r="CI6" s="141"/>
      <c r="CJ6" s="141"/>
      <c r="CK6" s="141"/>
      <c r="CL6" s="141"/>
      <c r="CM6" s="141"/>
      <c r="CN6" s="141"/>
      <c r="CO6" s="141"/>
      <c r="CP6" s="141"/>
      <c r="CQ6" s="141"/>
      <c r="CR6" s="141"/>
      <c r="CS6" s="141"/>
      <c r="CT6" s="141"/>
      <c r="CU6" s="141"/>
      <c r="CV6" s="141"/>
      <c r="CW6" s="141"/>
      <c r="CX6" s="141"/>
      <c r="CY6" s="141"/>
      <c r="CZ6" s="141"/>
      <c r="DA6" s="141"/>
      <c r="DB6" s="141"/>
      <c r="DC6" s="141"/>
      <c r="DD6" s="141"/>
      <c r="DE6" s="141"/>
      <c r="DF6" s="141"/>
      <c r="DG6" s="141"/>
      <c r="DH6" s="141"/>
      <c r="DI6" s="141"/>
      <c r="DJ6" s="141"/>
      <c r="DK6" s="141"/>
      <c r="DL6" s="141"/>
      <c r="DM6" s="141"/>
      <c r="DN6" s="141"/>
      <c r="DO6" s="141"/>
      <c r="DP6" s="141"/>
      <c r="DQ6" s="141"/>
      <c r="DR6" s="141"/>
      <c r="DS6" s="141"/>
      <c r="DT6" s="141"/>
      <c r="DU6" s="141"/>
      <c r="DV6" s="141"/>
      <c r="DW6" s="141"/>
      <c r="DX6" s="141"/>
      <c r="DY6" s="141"/>
      <c r="DZ6" s="141"/>
      <c r="EA6" s="141"/>
      <c r="EB6" s="141"/>
      <c r="EC6" s="141"/>
      <c r="ED6" s="141"/>
      <c r="EE6" s="141"/>
      <c r="EF6" s="141"/>
      <c r="EG6" s="141"/>
      <c r="EH6" s="141"/>
      <c r="EI6" s="141"/>
      <c r="EJ6" s="141"/>
      <c r="EK6" s="141"/>
      <c r="EL6" s="141"/>
      <c r="EM6" s="141"/>
      <c r="EN6" s="141"/>
      <c r="EO6" s="141"/>
      <c r="EP6" s="141"/>
      <c r="EQ6" s="141"/>
      <c r="ER6" s="141"/>
      <c r="ES6" s="141"/>
      <c r="ET6" s="141"/>
      <c r="EU6" s="141"/>
      <c r="EV6" s="141"/>
      <c r="EW6" s="141"/>
      <c r="EX6" s="141"/>
      <c r="EY6" s="141"/>
      <c r="EZ6" s="141"/>
      <c r="FA6" s="141"/>
      <c r="FB6" s="141"/>
      <c r="FC6" s="141"/>
      <c r="FD6" s="141"/>
      <c r="FE6" s="141"/>
      <c r="FF6" s="141"/>
      <c r="FG6" s="141"/>
      <c r="FH6" s="141"/>
      <c r="FI6" s="141"/>
      <c r="FJ6" s="141"/>
      <c r="FK6" s="141"/>
      <c r="FL6" s="141"/>
      <c r="FM6" s="141"/>
      <c r="FN6" s="141"/>
      <c r="FO6" s="141"/>
      <c r="FP6" s="141"/>
      <c r="FQ6" s="141"/>
      <c r="FR6" s="141"/>
      <c r="FS6" s="141"/>
      <c r="FT6" s="141"/>
      <c r="FU6" s="141"/>
      <c r="FV6" s="141"/>
      <c r="FW6" s="141"/>
      <c r="FX6" s="141"/>
      <c r="FY6" s="141"/>
      <c r="FZ6" s="141"/>
      <c r="GA6" s="141"/>
      <c r="GB6" s="141"/>
      <c r="GC6" s="141"/>
      <c r="GD6" s="141"/>
      <c r="GE6" s="141"/>
      <c r="GF6" s="141"/>
      <c r="GG6" s="141"/>
      <c r="GH6" s="141"/>
      <c r="GI6" s="141"/>
      <c r="GJ6" s="141"/>
      <c r="GK6" s="141"/>
      <c r="GL6" s="141"/>
      <c r="GM6" s="141"/>
      <c r="GN6" s="141"/>
      <c r="GO6" s="141"/>
      <c r="GP6" s="141"/>
      <c r="GQ6" s="141"/>
      <c r="GR6" s="141"/>
      <c r="GS6" s="141"/>
      <c r="GT6" s="141"/>
      <c r="GU6" s="141"/>
      <c r="GV6" s="141"/>
      <c r="GW6" s="141"/>
      <c r="GX6" s="141"/>
      <c r="GY6" s="141"/>
      <c r="GZ6" s="141"/>
      <c r="HA6" s="141"/>
      <c r="HB6" s="141"/>
      <c r="HC6" s="141"/>
      <c r="HD6" s="141"/>
      <c r="HE6" s="141"/>
      <c r="HF6" s="141"/>
      <c r="HG6" s="141"/>
      <c r="HH6" s="141"/>
      <c r="HI6" s="141"/>
      <c r="HJ6" s="141"/>
      <c r="HK6" s="141"/>
      <c r="HL6" s="141"/>
      <c r="HM6" s="141"/>
      <c r="HN6" s="141"/>
      <c r="HO6" s="141"/>
      <c r="HP6" s="141"/>
      <c r="HQ6" s="141"/>
      <c r="HR6" s="141"/>
      <c r="HS6" s="141"/>
      <c r="HT6" s="141"/>
      <c r="HU6" s="141"/>
      <c r="HV6" s="141"/>
      <c r="HW6" s="141"/>
      <c r="HX6" s="141"/>
      <c r="HY6" s="141"/>
      <c r="HZ6" s="141"/>
      <c r="IA6" s="141"/>
      <c r="IB6" s="141"/>
      <c r="IC6" s="141"/>
      <c r="ID6" s="141"/>
      <c r="IE6" s="141"/>
      <c r="IF6" s="141"/>
      <c r="IG6" s="141"/>
      <c r="IH6" s="141"/>
      <c r="II6" s="141"/>
    </row>
    <row r="7" spans="1:243" s="115" customFormat="1" ht="18" customHeight="1" x14ac:dyDescent="0.3">
      <c r="A7" s="159" t="s">
        <v>16</v>
      </c>
      <c r="B7" s="111">
        <v>1641</v>
      </c>
      <c r="C7" s="111">
        <v>1415</v>
      </c>
      <c r="D7" s="111">
        <v>9</v>
      </c>
      <c r="E7" s="128">
        <v>0.54844606946983543</v>
      </c>
      <c r="F7" s="111">
        <v>9</v>
      </c>
      <c r="G7" s="111">
        <v>15</v>
      </c>
      <c r="H7" s="128">
        <v>0.91407678244972579</v>
      </c>
      <c r="I7" s="111">
        <v>15</v>
      </c>
      <c r="J7" s="111">
        <v>499</v>
      </c>
      <c r="K7" s="128">
        <v>30.408287629494211</v>
      </c>
      <c r="L7" s="111">
        <v>623</v>
      </c>
      <c r="M7" s="111">
        <v>282</v>
      </c>
      <c r="N7" s="128">
        <v>17.184643510054844</v>
      </c>
      <c r="O7" s="111">
        <v>304</v>
      </c>
      <c r="P7" s="111">
        <v>356</v>
      </c>
      <c r="Q7" s="128">
        <v>21.694088970140157</v>
      </c>
      <c r="R7" s="111">
        <v>420</v>
      </c>
      <c r="S7" s="111">
        <v>0</v>
      </c>
      <c r="T7" s="128">
        <v>0</v>
      </c>
      <c r="U7" s="111">
        <v>0</v>
      </c>
      <c r="V7" s="159" t="s">
        <v>16</v>
      </c>
      <c r="W7" s="111">
        <v>0</v>
      </c>
      <c r="X7" s="128">
        <v>0</v>
      </c>
      <c r="Y7" s="111">
        <v>0</v>
      </c>
      <c r="Z7" s="111">
        <v>0</v>
      </c>
      <c r="AA7" s="128">
        <v>0</v>
      </c>
      <c r="AB7" s="111">
        <v>0</v>
      </c>
      <c r="AC7" s="111">
        <v>0</v>
      </c>
      <c r="AD7" s="128">
        <v>0</v>
      </c>
      <c r="AE7" s="111">
        <v>0</v>
      </c>
      <c r="AF7" s="111">
        <v>0</v>
      </c>
      <c r="AG7" s="128">
        <v>0</v>
      </c>
      <c r="AH7" s="111">
        <v>0</v>
      </c>
      <c r="AI7" s="111">
        <v>10</v>
      </c>
      <c r="AJ7" s="128">
        <v>0.60938452163315049</v>
      </c>
      <c r="AK7" s="111">
        <v>10</v>
      </c>
      <c r="AL7" s="111">
        <v>18</v>
      </c>
      <c r="AM7" s="128">
        <v>1.0968921389396709</v>
      </c>
      <c r="AN7" s="111">
        <v>18</v>
      </c>
      <c r="AO7" s="159" t="s">
        <v>16</v>
      </c>
      <c r="AP7" s="169">
        <v>9</v>
      </c>
      <c r="AQ7" s="170">
        <v>0.54844606946983543</v>
      </c>
      <c r="AR7" s="169">
        <v>9</v>
      </c>
      <c r="AS7" s="111">
        <v>4</v>
      </c>
      <c r="AT7" s="128">
        <v>0.24375380865326021</v>
      </c>
      <c r="AU7" s="111">
        <v>4</v>
      </c>
      <c r="AV7" s="111">
        <v>0</v>
      </c>
      <c r="AW7" s="128">
        <v>0</v>
      </c>
      <c r="AX7" s="111">
        <v>0</v>
      </c>
      <c r="AY7" s="111">
        <v>0</v>
      </c>
      <c r="AZ7" s="128">
        <v>0</v>
      </c>
      <c r="BA7" s="111">
        <v>0</v>
      </c>
      <c r="BB7" s="111">
        <v>0</v>
      </c>
      <c r="BC7" s="128">
        <v>0</v>
      </c>
      <c r="BD7" s="111">
        <v>0</v>
      </c>
      <c r="BE7" s="111">
        <v>3</v>
      </c>
      <c r="BF7" s="128">
        <v>0.18281535648994515</v>
      </c>
      <c r="BG7" s="111">
        <v>3</v>
      </c>
      <c r="BH7" s="141"/>
      <c r="BI7" s="141"/>
      <c r="BJ7" s="141"/>
      <c r="BK7" s="141"/>
      <c r="BL7" s="141"/>
      <c r="BM7" s="141"/>
      <c r="BN7" s="141"/>
      <c r="BO7" s="141"/>
      <c r="BP7" s="141"/>
      <c r="BQ7" s="141"/>
      <c r="BR7" s="141"/>
      <c r="BS7" s="141"/>
      <c r="BT7" s="141"/>
      <c r="BU7" s="141"/>
      <c r="BV7" s="141"/>
      <c r="BW7" s="141"/>
      <c r="BX7" s="141"/>
      <c r="BY7" s="141"/>
      <c r="BZ7" s="141"/>
      <c r="CA7" s="141"/>
      <c r="CB7" s="141"/>
      <c r="CC7" s="141"/>
      <c r="CD7" s="141"/>
      <c r="CE7" s="141"/>
      <c r="CF7" s="141"/>
      <c r="CG7" s="141"/>
      <c r="CH7" s="141"/>
      <c r="CI7" s="141"/>
      <c r="CJ7" s="141"/>
      <c r="CK7" s="141"/>
      <c r="CL7" s="141"/>
      <c r="CM7" s="141"/>
      <c r="CN7" s="141"/>
      <c r="CO7" s="141"/>
      <c r="CP7" s="141"/>
      <c r="CQ7" s="141"/>
      <c r="CR7" s="141"/>
      <c r="CS7" s="141"/>
      <c r="CT7" s="141"/>
      <c r="CU7" s="141"/>
      <c r="CV7" s="141"/>
      <c r="CW7" s="141"/>
      <c r="CX7" s="141"/>
      <c r="CY7" s="141"/>
      <c r="CZ7" s="141"/>
      <c r="DA7" s="141"/>
      <c r="DB7" s="141"/>
      <c r="DC7" s="141"/>
      <c r="DD7" s="141"/>
      <c r="DE7" s="141"/>
      <c r="DF7" s="141"/>
      <c r="DG7" s="141"/>
      <c r="DH7" s="141"/>
      <c r="DI7" s="141"/>
      <c r="DJ7" s="141"/>
      <c r="DK7" s="141"/>
      <c r="DL7" s="141"/>
      <c r="DM7" s="141"/>
      <c r="DN7" s="141"/>
      <c r="DO7" s="141"/>
      <c r="DP7" s="141"/>
      <c r="DQ7" s="141"/>
      <c r="DR7" s="141"/>
      <c r="DS7" s="141"/>
      <c r="DT7" s="141"/>
      <c r="DU7" s="141"/>
      <c r="DV7" s="141"/>
      <c r="DW7" s="141"/>
      <c r="DX7" s="141"/>
      <c r="DY7" s="141"/>
      <c r="DZ7" s="141"/>
      <c r="EA7" s="141"/>
      <c r="EB7" s="141"/>
      <c r="EC7" s="141"/>
      <c r="ED7" s="141"/>
      <c r="EE7" s="141"/>
      <c r="EF7" s="141"/>
      <c r="EG7" s="141"/>
      <c r="EH7" s="141"/>
      <c r="EI7" s="141"/>
      <c r="EJ7" s="141"/>
      <c r="EK7" s="141"/>
      <c r="EL7" s="141"/>
      <c r="EM7" s="141"/>
      <c r="EN7" s="141"/>
      <c r="EO7" s="141"/>
      <c r="EP7" s="141"/>
      <c r="EQ7" s="141"/>
      <c r="ER7" s="141"/>
      <c r="ES7" s="141"/>
      <c r="ET7" s="141"/>
      <c r="EU7" s="141"/>
      <c r="EV7" s="141"/>
      <c r="EW7" s="141"/>
      <c r="EX7" s="141"/>
      <c r="EY7" s="141"/>
      <c r="EZ7" s="141"/>
      <c r="FA7" s="141"/>
      <c r="FB7" s="141"/>
      <c r="FC7" s="141"/>
      <c r="FD7" s="141"/>
      <c r="FE7" s="141"/>
      <c r="FF7" s="141"/>
      <c r="FG7" s="141"/>
      <c r="FH7" s="141"/>
      <c r="FI7" s="141"/>
      <c r="FJ7" s="141"/>
      <c r="FK7" s="141"/>
      <c r="FL7" s="141"/>
      <c r="FM7" s="141"/>
      <c r="FN7" s="141"/>
      <c r="FO7" s="141"/>
      <c r="FP7" s="141"/>
      <c r="FQ7" s="141"/>
      <c r="FR7" s="141"/>
      <c r="FS7" s="141"/>
      <c r="FT7" s="141"/>
      <c r="FU7" s="141"/>
      <c r="FV7" s="141"/>
      <c r="FW7" s="141"/>
      <c r="FX7" s="141"/>
      <c r="FY7" s="141"/>
      <c r="FZ7" s="141"/>
      <c r="GA7" s="141"/>
      <c r="GB7" s="141"/>
      <c r="GC7" s="141"/>
      <c r="GD7" s="141"/>
      <c r="GE7" s="141"/>
      <c r="GF7" s="141"/>
      <c r="GG7" s="141"/>
      <c r="GH7" s="141"/>
      <c r="GI7" s="141"/>
      <c r="GJ7" s="141"/>
      <c r="GK7" s="141"/>
      <c r="GL7" s="141"/>
      <c r="GM7" s="141"/>
      <c r="GN7" s="141"/>
      <c r="GO7" s="141"/>
      <c r="GP7" s="141"/>
      <c r="GQ7" s="141"/>
      <c r="GR7" s="141"/>
      <c r="GS7" s="141"/>
      <c r="GT7" s="141"/>
      <c r="GU7" s="141"/>
      <c r="GV7" s="141"/>
      <c r="GW7" s="141"/>
      <c r="GX7" s="141"/>
      <c r="GY7" s="141"/>
      <c r="GZ7" s="141"/>
      <c r="HA7" s="141"/>
      <c r="HB7" s="141"/>
      <c r="HC7" s="141"/>
      <c r="HD7" s="141"/>
      <c r="HE7" s="141"/>
      <c r="HF7" s="141"/>
      <c r="HG7" s="141"/>
      <c r="HH7" s="141"/>
      <c r="HI7" s="141"/>
      <c r="HJ7" s="141"/>
      <c r="HK7" s="141"/>
      <c r="HL7" s="141"/>
      <c r="HM7" s="141"/>
      <c r="HN7" s="141"/>
      <c r="HO7" s="141"/>
      <c r="HP7" s="141"/>
      <c r="HQ7" s="141"/>
      <c r="HR7" s="141"/>
      <c r="HS7" s="141"/>
      <c r="HT7" s="141"/>
      <c r="HU7" s="141"/>
      <c r="HV7" s="141"/>
      <c r="HW7" s="141"/>
      <c r="HX7" s="141"/>
      <c r="HY7" s="141"/>
      <c r="HZ7" s="141"/>
      <c r="IA7" s="141"/>
      <c r="IB7" s="141"/>
      <c r="IC7" s="141"/>
      <c r="ID7" s="141"/>
      <c r="IE7" s="141"/>
      <c r="IF7" s="141"/>
      <c r="IG7" s="141"/>
      <c r="IH7" s="141"/>
      <c r="II7" s="141"/>
    </row>
    <row r="8" spans="1:243" s="115" customFormat="1" ht="18" customHeight="1" x14ac:dyDescent="0.3">
      <c r="A8" s="159" t="s">
        <v>17</v>
      </c>
      <c r="B8" s="111">
        <v>1919</v>
      </c>
      <c r="C8" s="111">
        <v>1317</v>
      </c>
      <c r="D8" s="111">
        <v>9</v>
      </c>
      <c r="E8" s="128">
        <v>0.46899426784783743</v>
      </c>
      <c r="F8" s="111">
        <v>9</v>
      </c>
      <c r="G8" s="111">
        <v>5</v>
      </c>
      <c r="H8" s="128">
        <v>0.26055237102657636</v>
      </c>
      <c r="I8" s="111">
        <v>5</v>
      </c>
      <c r="J8" s="111">
        <v>508</v>
      </c>
      <c r="K8" s="128">
        <v>26.472120896300154</v>
      </c>
      <c r="L8" s="111">
        <v>577</v>
      </c>
      <c r="M8" s="111">
        <v>346</v>
      </c>
      <c r="N8" s="128">
        <v>18.030224075039083</v>
      </c>
      <c r="O8" s="111">
        <v>354</v>
      </c>
      <c r="P8" s="111">
        <v>288</v>
      </c>
      <c r="Q8" s="128">
        <v>15.007816571130798</v>
      </c>
      <c r="R8" s="111">
        <v>333</v>
      </c>
      <c r="S8" s="111">
        <v>0</v>
      </c>
      <c r="T8" s="128">
        <v>0</v>
      </c>
      <c r="U8" s="111">
        <v>0</v>
      </c>
      <c r="V8" s="159" t="s">
        <v>17</v>
      </c>
      <c r="W8" s="111">
        <v>0</v>
      </c>
      <c r="X8" s="128">
        <v>0</v>
      </c>
      <c r="Y8" s="111">
        <v>0</v>
      </c>
      <c r="Z8" s="111">
        <v>0</v>
      </c>
      <c r="AA8" s="128">
        <v>0</v>
      </c>
      <c r="AB8" s="111">
        <v>0</v>
      </c>
      <c r="AC8" s="111">
        <v>2</v>
      </c>
      <c r="AD8" s="128">
        <v>0.10422094841063052</v>
      </c>
      <c r="AE8" s="111">
        <v>2</v>
      </c>
      <c r="AF8" s="111">
        <v>0</v>
      </c>
      <c r="AG8" s="128">
        <v>0</v>
      </c>
      <c r="AH8" s="111">
        <v>0</v>
      </c>
      <c r="AI8" s="111">
        <v>1</v>
      </c>
      <c r="AJ8" s="128">
        <v>5.2110474205315262E-2</v>
      </c>
      <c r="AK8" s="111">
        <v>1</v>
      </c>
      <c r="AL8" s="111">
        <v>1</v>
      </c>
      <c r="AM8" s="128">
        <v>5.2110474205315262E-2</v>
      </c>
      <c r="AN8" s="111">
        <v>1</v>
      </c>
      <c r="AO8" s="159" t="s">
        <v>17</v>
      </c>
      <c r="AP8" s="169">
        <v>10</v>
      </c>
      <c r="AQ8" s="170">
        <v>0.52110474205315271</v>
      </c>
      <c r="AR8" s="169">
        <v>10</v>
      </c>
      <c r="AS8" s="111">
        <v>0</v>
      </c>
      <c r="AT8" s="128">
        <v>0</v>
      </c>
      <c r="AU8" s="111">
        <v>0</v>
      </c>
      <c r="AV8" s="111">
        <v>0</v>
      </c>
      <c r="AW8" s="128">
        <v>0</v>
      </c>
      <c r="AX8" s="111">
        <v>0</v>
      </c>
      <c r="AY8" s="111">
        <v>0</v>
      </c>
      <c r="AZ8" s="128">
        <v>0</v>
      </c>
      <c r="BA8" s="111">
        <v>0</v>
      </c>
      <c r="BB8" s="111">
        <v>0</v>
      </c>
      <c r="BC8" s="128">
        <v>0</v>
      </c>
      <c r="BD8" s="111">
        <v>0</v>
      </c>
      <c r="BE8" s="111">
        <v>25</v>
      </c>
      <c r="BF8" s="128">
        <v>1.3027618551328817</v>
      </c>
      <c r="BG8" s="111">
        <v>25</v>
      </c>
    </row>
    <row r="9" spans="1:243" s="115" customFormat="1" ht="18" customHeight="1" x14ac:dyDescent="0.3">
      <c r="A9" s="159" t="s">
        <v>18</v>
      </c>
      <c r="B9" s="111">
        <v>1256</v>
      </c>
      <c r="C9" s="111">
        <v>1036</v>
      </c>
      <c r="D9" s="111">
        <v>7</v>
      </c>
      <c r="E9" s="128">
        <v>0.5573248407643312</v>
      </c>
      <c r="F9" s="111">
        <v>7</v>
      </c>
      <c r="G9" s="111">
        <v>11</v>
      </c>
      <c r="H9" s="128">
        <v>0.87579617834394907</v>
      </c>
      <c r="I9" s="111">
        <v>12</v>
      </c>
      <c r="J9" s="111">
        <v>377</v>
      </c>
      <c r="K9" s="128">
        <v>30.015923566878982</v>
      </c>
      <c r="L9" s="111">
        <v>456</v>
      </c>
      <c r="M9" s="111">
        <v>256</v>
      </c>
      <c r="N9" s="128">
        <v>20.382165605095544</v>
      </c>
      <c r="O9" s="111">
        <v>267</v>
      </c>
      <c r="P9" s="111">
        <v>213</v>
      </c>
      <c r="Q9" s="128">
        <v>16.958598726114648</v>
      </c>
      <c r="R9" s="111">
        <v>258</v>
      </c>
      <c r="S9" s="111">
        <v>5</v>
      </c>
      <c r="T9" s="128">
        <v>0.39808917197452232</v>
      </c>
      <c r="U9" s="111">
        <v>5</v>
      </c>
      <c r="V9" s="159" t="s">
        <v>18</v>
      </c>
      <c r="W9" s="111">
        <v>0</v>
      </c>
      <c r="X9" s="128">
        <v>0</v>
      </c>
      <c r="Y9" s="111">
        <v>0</v>
      </c>
      <c r="Z9" s="111">
        <v>2</v>
      </c>
      <c r="AA9" s="128">
        <v>0.15923566878980894</v>
      </c>
      <c r="AB9" s="111">
        <v>2</v>
      </c>
      <c r="AC9" s="111">
        <v>11</v>
      </c>
      <c r="AD9" s="128">
        <v>0.87579617834394907</v>
      </c>
      <c r="AE9" s="111">
        <v>15</v>
      </c>
      <c r="AF9" s="111">
        <v>0</v>
      </c>
      <c r="AG9" s="128">
        <v>0</v>
      </c>
      <c r="AH9" s="111">
        <v>0</v>
      </c>
      <c r="AI9" s="111">
        <v>4</v>
      </c>
      <c r="AJ9" s="128">
        <v>0.31847133757961787</v>
      </c>
      <c r="AK9" s="111">
        <v>4</v>
      </c>
      <c r="AL9" s="111">
        <v>0</v>
      </c>
      <c r="AM9" s="128">
        <v>0</v>
      </c>
      <c r="AN9" s="111">
        <v>0</v>
      </c>
      <c r="AO9" s="159" t="s">
        <v>18</v>
      </c>
      <c r="AP9" s="169">
        <v>10</v>
      </c>
      <c r="AQ9" s="170">
        <v>0.79617834394904463</v>
      </c>
      <c r="AR9" s="169">
        <v>10</v>
      </c>
      <c r="AS9" s="111">
        <v>0</v>
      </c>
      <c r="AT9" s="128">
        <v>0</v>
      </c>
      <c r="AU9" s="111">
        <v>0</v>
      </c>
      <c r="AV9" s="111">
        <v>0</v>
      </c>
      <c r="AW9" s="128">
        <v>0</v>
      </c>
      <c r="AX9" s="111">
        <v>0</v>
      </c>
      <c r="AY9" s="111">
        <v>0</v>
      </c>
      <c r="AZ9" s="128">
        <v>0</v>
      </c>
      <c r="BA9" s="111">
        <v>0</v>
      </c>
      <c r="BB9" s="111">
        <v>0</v>
      </c>
      <c r="BC9" s="128">
        <v>0</v>
      </c>
      <c r="BD9" s="111">
        <v>0</v>
      </c>
      <c r="BE9" s="111">
        <v>0</v>
      </c>
      <c r="BF9" s="128">
        <v>0</v>
      </c>
      <c r="BG9" s="111">
        <v>0</v>
      </c>
    </row>
    <row r="10" spans="1:243" s="115" customFormat="1" ht="18" customHeight="1" x14ac:dyDescent="0.3">
      <c r="A10" s="159" t="s">
        <v>19</v>
      </c>
      <c r="B10" s="111">
        <v>1909</v>
      </c>
      <c r="C10" s="111">
        <v>1039</v>
      </c>
      <c r="D10" s="111">
        <v>7</v>
      </c>
      <c r="E10" s="128">
        <v>0.36668412781561027</v>
      </c>
      <c r="F10" s="111">
        <v>7</v>
      </c>
      <c r="G10" s="111">
        <v>9</v>
      </c>
      <c r="H10" s="128">
        <v>0.47145102147721324</v>
      </c>
      <c r="I10" s="111">
        <v>9</v>
      </c>
      <c r="J10" s="111">
        <v>444</v>
      </c>
      <c r="K10" s="128">
        <v>23.258250392875851</v>
      </c>
      <c r="L10" s="111">
        <v>501</v>
      </c>
      <c r="M10" s="111">
        <v>224</v>
      </c>
      <c r="N10" s="128">
        <v>11.733892090099529</v>
      </c>
      <c r="O10" s="111">
        <v>227</v>
      </c>
      <c r="P10" s="111">
        <v>213</v>
      </c>
      <c r="Q10" s="128">
        <v>11.157674174960713</v>
      </c>
      <c r="R10" s="111">
        <v>264</v>
      </c>
      <c r="S10" s="111">
        <v>4</v>
      </c>
      <c r="T10" s="128">
        <v>0.20953378732320588</v>
      </c>
      <c r="U10" s="111">
        <v>4</v>
      </c>
      <c r="V10" s="159" t="s">
        <v>19</v>
      </c>
      <c r="W10" s="111">
        <v>0</v>
      </c>
      <c r="X10" s="128">
        <v>0</v>
      </c>
      <c r="Y10" s="111">
        <v>0</v>
      </c>
      <c r="Z10" s="111">
        <v>1</v>
      </c>
      <c r="AA10" s="128">
        <v>5.2383446830801469E-2</v>
      </c>
      <c r="AB10" s="111">
        <v>1</v>
      </c>
      <c r="AC10" s="111">
        <v>5</v>
      </c>
      <c r="AD10" s="128">
        <v>0.26191723415400736</v>
      </c>
      <c r="AE10" s="111">
        <v>6</v>
      </c>
      <c r="AF10" s="111">
        <v>0</v>
      </c>
      <c r="AG10" s="128">
        <v>0</v>
      </c>
      <c r="AH10" s="111">
        <v>0</v>
      </c>
      <c r="AI10" s="111">
        <v>4</v>
      </c>
      <c r="AJ10" s="128">
        <v>0.20953378732320588</v>
      </c>
      <c r="AK10" s="111">
        <v>4</v>
      </c>
      <c r="AL10" s="111">
        <v>1</v>
      </c>
      <c r="AM10" s="128">
        <v>5.2383446830801469E-2</v>
      </c>
      <c r="AN10" s="111">
        <v>1</v>
      </c>
      <c r="AO10" s="159" t="s">
        <v>19</v>
      </c>
      <c r="AP10" s="169">
        <v>15</v>
      </c>
      <c r="AQ10" s="170">
        <v>0.78575170246202208</v>
      </c>
      <c r="AR10" s="169">
        <v>15</v>
      </c>
      <c r="AS10" s="111">
        <v>0</v>
      </c>
      <c r="AT10" s="128">
        <v>0</v>
      </c>
      <c r="AU10" s="111">
        <v>0</v>
      </c>
      <c r="AV10" s="111">
        <v>0</v>
      </c>
      <c r="AW10" s="128">
        <v>0</v>
      </c>
      <c r="AX10" s="111">
        <v>0</v>
      </c>
      <c r="AY10" s="111">
        <v>0</v>
      </c>
      <c r="AZ10" s="128">
        <v>0</v>
      </c>
      <c r="BA10" s="111">
        <v>0</v>
      </c>
      <c r="BB10" s="111">
        <v>0</v>
      </c>
      <c r="BC10" s="128">
        <v>0</v>
      </c>
      <c r="BD10" s="111">
        <v>0</v>
      </c>
      <c r="BE10" s="111">
        <v>0</v>
      </c>
      <c r="BF10" s="128">
        <v>0</v>
      </c>
      <c r="BG10" s="111">
        <v>0</v>
      </c>
    </row>
    <row r="11" spans="1:243" s="115" customFormat="1" ht="18" customHeight="1" x14ac:dyDescent="0.3">
      <c r="A11" s="159" t="s">
        <v>20</v>
      </c>
      <c r="B11" s="111">
        <v>1196</v>
      </c>
      <c r="C11" s="111">
        <v>821</v>
      </c>
      <c r="D11" s="111">
        <v>5</v>
      </c>
      <c r="E11" s="128">
        <v>0.41806020066889632</v>
      </c>
      <c r="F11" s="111">
        <v>5</v>
      </c>
      <c r="G11" s="111">
        <v>4</v>
      </c>
      <c r="H11" s="128">
        <v>0.33444816053511706</v>
      </c>
      <c r="I11" s="111">
        <v>4</v>
      </c>
      <c r="J11" s="111">
        <v>300</v>
      </c>
      <c r="K11" s="128">
        <v>25.083612040133779</v>
      </c>
      <c r="L11" s="111">
        <v>340</v>
      </c>
      <c r="M11" s="111">
        <v>232</v>
      </c>
      <c r="N11" s="128">
        <v>19.397993311036789</v>
      </c>
      <c r="O11" s="111">
        <v>246</v>
      </c>
      <c r="P11" s="111">
        <v>185</v>
      </c>
      <c r="Q11" s="128">
        <v>15.468227424749164</v>
      </c>
      <c r="R11" s="111">
        <v>206</v>
      </c>
      <c r="S11" s="111">
        <v>1</v>
      </c>
      <c r="T11" s="128">
        <v>8.3612040133779264E-2</v>
      </c>
      <c r="U11" s="111">
        <v>1</v>
      </c>
      <c r="V11" s="159" t="s">
        <v>20</v>
      </c>
      <c r="W11" s="111">
        <v>0</v>
      </c>
      <c r="X11" s="128">
        <v>0</v>
      </c>
      <c r="Y11" s="111">
        <v>0</v>
      </c>
      <c r="Z11" s="111">
        <v>1</v>
      </c>
      <c r="AA11" s="128">
        <v>8.3612040133779264E-2</v>
      </c>
      <c r="AB11" s="111">
        <v>1</v>
      </c>
      <c r="AC11" s="111">
        <v>4</v>
      </c>
      <c r="AD11" s="128">
        <v>0.33444816053511706</v>
      </c>
      <c r="AE11" s="111">
        <v>4</v>
      </c>
      <c r="AF11" s="111">
        <v>0</v>
      </c>
      <c r="AG11" s="128">
        <v>0</v>
      </c>
      <c r="AH11" s="111">
        <v>0</v>
      </c>
      <c r="AI11" s="111">
        <v>1</v>
      </c>
      <c r="AJ11" s="128">
        <v>8.3612040133779264E-2</v>
      </c>
      <c r="AK11" s="111">
        <v>1</v>
      </c>
      <c r="AL11" s="111">
        <v>0</v>
      </c>
      <c r="AM11" s="128">
        <v>0</v>
      </c>
      <c r="AN11" s="111">
        <v>0</v>
      </c>
      <c r="AO11" s="159" t="s">
        <v>20</v>
      </c>
      <c r="AP11" s="169">
        <v>13</v>
      </c>
      <c r="AQ11" s="170">
        <v>1.0869565217391304</v>
      </c>
      <c r="AR11" s="169">
        <v>13</v>
      </c>
      <c r="AS11" s="111">
        <v>0</v>
      </c>
      <c r="AT11" s="128">
        <v>0</v>
      </c>
      <c r="AU11" s="111">
        <v>0</v>
      </c>
      <c r="AV11" s="111">
        <v>0</v>
      </c>
      <c r="AW11" s="128">
        <v>0</v>
      </c>
      <c r="AX11" s="111">
        <v>0</v>
      </c>
      <c r="AY11" s="111">
        <v>0</v>
      </c>
      <c r="AZ11" s="128">
        <v>0</v>
      </c>
      <c r="BA11" s="111">
        <v>0</v>
      </c>
      <c r="BB11" s="111">
        <v>0</v>
      </c>
      <c r="BC11" s="128">
        <v>0</v>
      </c>
      <c r="BD11" s="111">
        <v>0</v>
      </c>
      <c r="BE11" s="111">
        <v>0</v>
      </c>
      <c r="BF11" s="128">
        <v>0</v>
      </c>
      <c r="BG11" s="111">
        <v>0</v>
      </c>
    </row>
    <row r="12" spans="1:243" s="115" customFormat="1" ht="18" customHeight="1" x14ac:dyDescent="0.3">
      <c r="A12" s="159" t="s">
        <v>21</v>
      </c>
      <c r="B12" s="111">
        <v>570</v>
      </c>
      <c r="C12" s="111">
        <v>604</v>
      </c>
      <c r="D12" s="111">
        <v>2</v>
      </c>
      <c r="E12" s="128">
        <v>0.35087719298245612</v>
      </c>
      <c r="F12" s="111">
        <v>2</v>
      </c>
      <c r="G12" s="111">
        <v>12</v>
      </c>
      <c r="H12" s="128">
        <v>2.1052631578947367</v>
      </c>
      <c r="I12" s="111">
        <v>12</v>
      </c>
      <c r="J12" s="111">
        <v>224</v>
      </c>
      <c r="K12" s="128">
        <v>39.298245614035089</v>
      </c>
      <c r="L12" s="111">
        <v>271</v>
      </c>
      <c r="M12" s="111">
        <v>138</v>
      </c>
      <c r="N12" s="128">
        <v>24.210526315789473</v>
      </c>
      <c r="O12" s="111">
        <v>149</v>
      </c>
      <c r="P12" s="111">
        <v>120</v>
      </c>
      <c r="Q12" s="128">
        <v>21.052631578947366</v>
      </c>
      <c r="R12" s="111">
        <v>145</v>
      </c>
      <c r="S12" s="111">
        <v>0</v>
      </c>
      <c r="T12" s="128">
        <v>0</v>
      </c>
      <c r="U12" s="111">
        <v>0</v>
      </c>
      <c r="V12" s="159" t="s">
        <v>21</v>
      </c>
      <c r="W12" s="111">
        <v>4</v>
      </c>
      <c r="X12" s="128">
        <v>0.70175438596491224</v>
      </c>
      <c r="Y12" s="111">
        <v>4</v>
      </c>
      <c r="Z12" s="111">
        <v>0</v>
      </c>
      <c r="AA12" s="128">
        <v>0</v>
      </c>
      <c r="AB12" s="111">
        <v>0</v>
      </c>
      <c r="AC12" s="111">
        <v>14</v>
      </c>
      <c r="AD12" s="128">
        <v>2.4561403508771931</v>
      </c>
      <c r="AE12" s="111">
        <v>14</v>
      </c>
      <c r="AF12" s="111">
        <v>0</v>
      </c>
      <c r="AG12" s="128">
        <v>0</v>
      </c>
      <c r="AH12" s="111">
        <v>0</v>
      </c>
      <c r="AI12" s="111">
        <v>2</v>
      </c>
      <c r="AJ12" s="128">
        <v>0.35087719298245612</v>
      </c>
      <c r="AK12" s="111">
        <v>2</v>
      </c>
      <c r="AL12" s="111">
        <v>0</v>
      </c>
      <c r="AM12" s="128">
        <v>0</v>
      </c>
      <c r="AN12" s="111">
        <v>0</v>
      </c>
      <c r="AO12" s="159" t="s">
        <v>21</v>
      </c>
      <c r="AP12" s="169">
        <v>5</v>
      </c>
      <c r="AQ12" s="170">
        <v>0.8771929824561403</v>
      </c>
      <c r="AR12" s="169">
        <v>5</v>
      </c>
      <c r="AS12" s="111">
        <v>0</v>
      </c>
      <c r="AT12" s="128">
        <v>0</v>
      </c>
      <c r="AU12" s="111">
        <v>0</v>
      </c>
      <c r="AV12" s="111">
        <v>0</v>
      </c>
      <c r="AW12" s="128">
        <v>0</v>
      </c>
      <c r="AX12" s="111">
        <v>0</v>
      </c>
      <c r="AY12" s="111">
        <v>0</v>
      </c>
      <c r="AZ12" s="128">
        <v>0</v>
      </c>
      <c r="BA12" s="111">
        <v>0</v>
      </c>
      <c r="BB12" s="111">
        <v>0</v>
      </c>
      <c r="BC12" s="128">
        <v>0</v>
      </c>
      <c r="BD12" s="111">
        <v>0</v>
      </c>
      <c r="BE12" s="111">
        <v>0</v>
      </c>
      <c r="BF12" s="128">
        <v>0</v>
      </c>
      <c r="BG12" s="111">
        <v>0</v>
      </c>
    </row>
    <row r="13" spans="1:243" s="115" customFormat="1" ht="18" customHeight="1" x14ac:dyDescent="0.3">
      <c r="A13" s="159" t="s">
        <v>22</v>
      </c>
      <c r="B13" s="111">
        <v>238</v>
      </c>
      <c r="C13" s="111">
        <v>142</v>
      </c>
      <c r="D13" s="111">
        <v>0</v>
      </c>
      <c r="E13" s="128">
        <v>0</v>
      </c>
      <c r="F13" s="111">
        <v>0</v>
      </c>
      <c r="G13" s="111">
        <v>0</v>
      </c>
      <c r="H13" s="128">
        <v>0</v>
      </c>
      <c r="I13" s="111">
        <v>0</v>
      </c>
      <c r="J13" s="111">
        <v>37</v>
      </c>
      <c r="K13" s="128">
        <v>15.546218487394958</v>
      </c>
      <c r="L13" s="111">
        <v>44</v>
      </c>
      <c r="M13" s="111">
        <v>25</v>
      </c>
      <c r="N13" s="128">
        <v>10.504201680672269</v>
      </c>
      <c r="O13" s="111">
        <v>31</v>
      </c>
      <c r="P13" s="111">
        <v>44</v>
      </c>
      <c r="Q13" s="128">
        <v>18.487394957983195</v>
      </c>
      <c r="R13" s="111">
        <v>58</v>
      </c>
      <c r="S13" s="111">
        <v>1</v>
      </c>
      <c r="T13" s="128">
        <v>0.42016806722689076</v>
      </c>
      <c r="U13" s="111">
        <v>1</v>
      </c>
      <c r="V13" s="159" t="s">
        <v>22</v>
      </c>
      <c r="W13" s="111">
        <v>0</v>
      </c>
      <c r="X13" s="128">
        <v>0</v>
      </c>
      <c r="Y13" s="111">
        <v>0</v>
      </c>
      <c r="Z13" s="111">
        <v>0</v>
      </c>
      <c r="AA13" s="128">
        <v>0</v>
      </c>
      <c r="AB13" s="111">
        <v>0</v>
      </c>
      <c r="AC13" s="111">
        <v>0</v>
      </c>
      <c r="AD13" s="128">
        <v>0</v>
      </c>
      <c r="AE13" s="111">
        <v>0</v>
      </c>
      <c r="AF13" s="111">
        <v>0</v>
      </c>
      <c r="AG13" s="128">
        <v>0</v>
      </c>
      <c r="AH13" s="111">
        <v>0</v>
      </c>
      <c r="AI13" s="111">
        <v>1</v>
      </c>
      <c r="AJ13" s="128">
        <v>0.42016806722689076</v>
      </c>
      <c r="AK13" s="111">
        <v>1</v>
      </c>
      <c r="AL13" s="111">
        <v>0</v>
      </c>
      <c r="AM13" s="128">
        <v>0</v>
      </c>
      <c r="AN13" s="111">
        <v>0</v>
      </c>
      <c r="AO13" s="159" t="s">
        <v>22</v>
      </c>
      <c r="AP13" s="169">
        <v>7</v>
      </c>
      <c r="AQ13" s="170">
        <v>2.9411764705882351</v>
      </c>
      <c r="AR13" s="169">
        <v>7</v>
      </c>
      <c r="AS13" s="111">
        <v>0</v>
      </c>
      <c r="AT13" s="128">
        <v>0</v>
      </c>
      <c r="AU13" s="111">
        <v>0</v>
      </c>
      <c r="AV13" s="111">
        <v>0</v>
      </c>
      <c r="AW13" s="128">
        <v>0</v>
      </c>
      <c r="AX13" s="111">
        <v>0</v>
      </c>
      <c r="AY13" s="111">
        <v>0</v>
      </c>
      <c r="AZ13" s="128">
        <v>0</v>
      </c>
      <c r="BA13" s="111">
        <v>0</v>
      </c>
      <c r="BB13" s="111">
        <v>0</v>
      </c>
      <c r="BC13" s="128">
        <v>0</v>
      </c>
      <c r="BD13" s="111">
        <v>0</v>
      </c>
      <c r="BE13" s="111">
        <v>0</v>
      </c>
      <c r="BF13" s="128">
        <v>0</v>
      </c>
      <c r="BG13" s="111">
        <v>0</v>
      </c>
    </row>
    <row r="14" spans="1:243" s="115" customFormat="1" ht="18" customHeight="1" x14ac:dyDescent="0.3">
      <c r="A14" s="159" t="s">
        <v>23</v>
      </c>
      <c r="B14" s="111">
        <v>522</v>
      </c>
      <c r="C14" s="111">
        <v>333</v>
      </c>
      <c r="D14" s="111">
        <v>1</v>
      </c>
      <c r="E14" s="128">
        <v>0.19157088122605362</v>
      </c>
      <c r="F14" s="111">
        <v>1</v>
      </c>
      <c r="G14" s="111">
        <v>2</v>
      </c>
      <c r="H14" s="128">
        <v>0.38314176245210724</v>
      </c>
      <c r="I14" s="111">
        <v>2</v>
      </c>
      <c r="J14" s="111">
        <v>137</v>
      </c>
      <c r="K14" s="128">
        <v>26.245210727969347</v>
      </c>
      <c r="L14" s="111">
        <v>172</v>
      </c>
      <c r="M14" s="111">
        <v>69</v>
      </c>
      <c r="N14" s="128">
        <v>13.218390804597702</v>
      </c>
      <c r="O14" s="111">
        <v>75</v>
      </c>
      <c r="P14" s="111">
        <v>58</v>
      </c>
      <c r="Q14" s="128">
        <v>11.111111111111111</v>
      </c>
      <c r="R14" s="111">
        <v>74</v>
      </c>
      <c r="S14" s="111">
        <v>0</v>
      </c>
      <c r="T14" s="128">
        <v>0</v>
      </c>
      <c r="U14" s="111">
        <v>0</v>
      </c>
      <c r="V14" s="159" t="s">
        <v>23</v>
      </c>
      <c r="W14" s="111">
        <v>0</v>
      </c>
      <c r="X14" s="128">
        <v>0</v>
      </c>
      <c r="Y14" s="111">
        <v>0</v>
      </c>
      <c r="Z14" s="111">
        <v>1</v>
      </c>
      <c r="AA14" s="128">
        <v>0.19157088122605362</v>
      </c>
      <c r="AB14" s="111">
        <v>1</v>
      </c>
      <c r="AC14" s="111">
        <v>3</v>
      </c>
      <c r="AD14" s="128">
        <v>0.57471264367816088</v>
      </c>
      <c r="AE14" s="111">
        <v>3</v>
      </c>
      <c r="AF14" s="111">
        <v>0</v>
      </c>
      <c r="AG14" s="128">
        <v>0</v>
      </c>
      <c r="AH14" s="111">
        <v>0</v>
      </c>
      <c r="AI14" s="111">
        <v>1</v>
      </c>
      <c r="AJ14" s="128">
        <v>0.19157088122605362</v>
      </c>
      <c r="AK14" s="111">
        <v>1</v>
      </c>
      <c r="AL14" s="111">
        <v>0</v>
      </c>
      <c r="AM14" s="128">
        <v>0</v>
      </c>
      <c r="AN14" s="111">
        <v>0</v>
      </c>
      <c r="AO14" s="159" t="s">
        <v>23</v>
      </c>
      <c r="AP14" s="169">
        <v>4</v>
      </c>
      <c r="AQ14" s="170">
        <v>0.76628352490421447</v>
      </c>
      <c r="AR14" s="169">
        <v>4</v>
      </c>
      <c r="AS14" s="111">
        <v>0</v>
      </c>
      <c r="AT14" s="128">
        <v>0</v>
      </c>
      <c r="AU14" s="111">
        <v>0</v>
      </c>
      <c r="AV14" s="111">
        <v>0</v>
      </c>
      <c r="AW14" s="128">
        <v>0</v>
      </c>
      <c r="AX14" s="111">
        <v>0</v>
      </c>
      <c r="AY14" s="111">
        <v>0</v>
      </c>
      <c r="AZ14" s="128">
        <v>0</v>
      </c>
      <c r="BA14" s="111">
        <v>0</v>
      </c>
      <c r="BB14" s="111">
        <v>0</v>
      </c>
      <c r="BC14" s="128">
        <v>0</v>
      </c>
      <c r="BD14" s="111">
        <v>0</v>
      </c>
      <c r="BE14" s="111">
        <v>0</v>
      </c>
      <c r="BF14" s="128">
        <v>0</v>
      </c>
      <c r="BG14" s="111">
        <v>0</v>
      </c>
    </row>
    <row r="15" spans="1:243" s="115" customFormat="1" ht="18" customHeight="1" x14ac:dyDescent="0.3">
      <c r="A15" s="159" t="s">
        <v>24</v>
      </c>
      <c r="B15" s="111">
        <v>310</v>
      </c>
      <c r="C15" s="111">
        <v>185</v>
      </c>
      <c r="D15" s="111">
        <v>0</v>
      </c>
      <c r="E15" s="128">
        <v>0</v>
      </c>
      <c r="F15" s="111">
        <v>0</v>
      </c>
      <c r="G15" s="111">
        <v>2</v>
      </c>
      <c r="H15" s="128">
        <v>0.64516129032258063</v>
      </c>
      <c r="I15" s="111">
        <v>2</v>
      </c>
      <c r="J15" s="111">
        <v>70</v>
      </c>
      <c r="K15" s="128">
        <v>22.58064516129032</v>
      </c>
      <c r="L15" s="111">
        <v>73</v>
      </c>
      <c r="M15" s="111">
        <v>35</v>
      </c>
      <c r="N15" s="128">
        <v>11.29032258064516</v>
      </c>
      <c r="O15" s="111">
        <v>38</v>
      </c>
      <c r="P15" s="111">
        <v>48</v>
      </c>
      <c r="Q15" s="128">
        <v>15.483870967741936</v>
      </c>
      <c r="R15" s="111">
        <v>57</v>
      </c>
      <c r="S15" s="111">
        <v>0</v>
      </c>
      <c r="T15" s="128">
        <v>0</v>
      </c>
      <c r="U15" s="111">
        <v>0</v>
      </c>
      <c r="V15" s="159" t="s">
        <v>24</v>
      </c>
      <c r="W15" s="111">
        <v>0</v>
      </c>
      <c r="X15" s="128">
        <v>0</v>
      </c>
      <c r="Y15" s="111">
        <v>0</v>
      </c>
      <c r="Z15" s="111">
        <v>0</v>
      </c>
      <c r="AA15" s="128">
        <v>0</v>
      </c>
      <c r="AB15" s="111">
        <v>0</v>
      </c>
      <c r="AC15" s="111">
        <v>2</v>
      </c>
      <c r="AD15" s="128">
        <v>0.64516129032258063</v>
      </c>
      <c r="AE15" s="111">
        <v>2</v>
      </c>
      <c r="AF15" s="111">
        <v>0</v>
      </c>
      <c r="AG15" s="128">
        <v>0</v>
      </c>
      <c r="AH15" s="111">
        <v>0</v>
      </c>
      <c r="AI15" s="111">
        <v>1</v>
      </c>
      <c r="AJ15" s="128">
        <v>0.32258064516129031</v>
      </c>
      <c r="AK15" s="111">
        <v>1</v>
      </c>
      <c r="AL15" s="111">
        <v>9</v>
      </c>
      <c r="AM15" s="128">
        <v>2.903225806451613</v>
      </c>
      <c r="AN15" s="111">
        <v>9</v>
      </c>
      <c r="AO15" s="159" t="s">
        <v>24</v>
      </c>
      <c r="AP15" s="169">
        <v>3</v>
      </c>
      <c r="AQ15" s="170">
        <v>0.967741935483871</v>
      </c>
      <c r="AR15" s="169">
        <v>3</v>
      </c>
      <c r="AS15" s="111">
        <v>0</v>
      </c>
      <c r="AT15" s="128">
        <v>0</v>
      </c>
      <c r="AU15" s="111">
        <v>0</v>
      </c>
      <c r="AV15" s="111">
        <v>0</v>
      </c>
      <c r="AW15" s="128">
        <v>0</v>
      </c>
      <c r="AX15" s="111">
        <v>0</v>
      </c>
      <c r="AY15" s="111">
        <v>0</v>
      </c>
      <c r="AZ15" s="128">
        <v>0</v>
      </c>
      <c r="BA15" s="111">
        <v>0</v>
      </c>
      <c r="BB15" s="111">
        <v>0</v>
      </c>
      <c r="BC15" s="128">
        <v>0</v>
      </c>
      <c r="BD15" s="111">
        <v>0</v>
      </c>
      <c r="BE15" s="111">
        <v>0</v>
      </c>
      <c r="BF15" s="128">
        <v>0</v>
      </c>
      <c r="BG15" s="111">
        <v>0</v>
      </c>
    </row>
    <row r="16" spans="1:243" s="115" customFormat="1" ht="18" customHeight="1" x14ac:dyDescent="0.3">
      <c r="A16" s="159" t="s">
        <v>25</v>
      </c>
      <c r="B16" s="111">
        <v>452</v>
      </c>
      <c r="C16" s="111">
        <v>287</v>
      </c>
      <c r="D16" s="111">
        <v>0</v>
      </c>
      <c r="E16" s="128">
        <v>0</v>
      </c>
      <c r="F16" s="111">
        <v>0</v>
      </c>
      <c r="G16" s="111">
        <v>1</v>
      </c>
      <c r="H16" s="128">
        <v>0.22123893805309736</v>
      </c>
      <c r="I16" s="111">
        <v>1</v>
      </c>
      <c r="J16" s="111">
        <v>132</v>
      </c>
      <c r="K16" s="128">
        <v>29.20353982300885</v>
      </c>
      <c r="L16" s="111">
        <v>142</v>
      </c>
      <c r="M16" s="111">
        <v>56</v>
      </c>
      <c r="N16" s="128">
        <v>12.389380530973451</v>
      </c>
      <c r="O16" s="111">
        <v>57</v>
      </c>
      <c r="P16" s="111">
        <v>65</v>
      </c>
      <c r="Q16" s="128">
        <v>14.380530973451327</v>
      </c>
      <c r="R16" s="111">
        <v>77</v>
      </c>
      <c r="S16" s="111">
        <v>0</v>
      </c>
      <c r="T16" s="128">
        <v>0</v>
      </c>
      <c r="U16" s="111">
        <v>0</v>
      </c>
      <c r="V16" s="159" t="s">
        <v>25</v>
      </c>
      <c r="W16" s="111">
        <v>0</v>
      </c>
      <c r="X16" s="128">
        <v>0</v>
      </c>
      <c r="Y16" s="111">
        <v>0</v>
      </c>
      <c r="Z16" s="111">
        <v>0</v>
      </c>
      <c r="AA16" s="128">
        <v>0</v>
      </c>
      <c r="AB16" s="111">
        <v>0</v>
      </c>
      <c r="AC16" s="111">
        <v>3</v>
      </c>
      <c r="AD16" s="128">
        <v>0.66371681415929207</v>
      </c>
      <c r="AE16" s="111">
        <v>3</v>
      </c>
      <c r="AF16" s="111">
        <v>0</v>
      </c>
      <c r="AG16" s="128">
        <v>0</v>
      </c>
      <c r="AH16" s="111">
        <v>0</v>
      </c>
      <c r="AI16" s="111">
        <v>0</v>
      </c>
      <c r="AJ16" s="128">
        <v>0</v>
      </c>
      <c r="AK16" s="111">
        <v>0</v>
      </c>
      <c r="AL16" s="111">
        <v>0</v>
      </c>
      <c r="AM16" s="128">
        <v>0</v>
      </c>
      <c r="AN16" s="111">
        <v>0</v>
      </c>
      <c r="AO16" s="159" t="s">
        <v>25</v>
      </c>
      <c r="AP16" s="169">
        <v>7</v>
      </c>
      <c r="AQ16" s="170">
        <v>1.5486725663716814</v>
      </c>
      <c r="AR16" s="169">
        <v>7</v>
      </c>
      <c r="AS16" s="111">
        <v>0</v>
      </c>
      <c r="AT16" s="128">
        <v>0</v>
      </c>
      <c r="AU16" s="111">
        <v>0</v>
      </c>
      <c r="AV16" s="111">
        <v>0</v>
      </c>
      <c r="AW16" s="128">
        <v>0</v>
      </c>
      <c r="AX16" s="111">
        <v>0</v>
      </c>
      <c r="AY16" s="111">
        <v>0</v>
      </c>
      <c r="AZ16" s="128">
        <v>0</v>
      </c>
      <c r="BA16" s="111">
        <v>0</v>
      </c>
      <c r="BB16" s="111">
        <v>0</v>
      </c>
      <c r="BC16" s="128">
        <v>0</v>
      </c>
      <c r="BD16" s="111">
        <v>0</v>
      </c>
      <c r="BE16" s="111">
        <v>0</v>
      </c>
      <c r="BF16" s="128">
        <v>0</v>
      </c>
      <c r="BG16" s="111">
        <v>0</v>
      </c>
    </row>
    <row r="17" spans="1:59" s="115" customFormat="1" ht="18" customHeight="1" x14ac:dyDescent="0.3">
      <c r="A17" s="159" t="s">
        <v>26</v>
      </c>
      <c r="B17" s="111">
        <v>145</v>
      </c>
      <c r="C17" s="111">
        <v>115</v>
      </c>
      <c r="D17" s="111">
        <v>0</v>
      </c>
      <c r="E17" s="128">
        <v>0</v>
      </c>
      <c r="F17" s="111">
        <v>0</v>
      </c>
      <c r="G17" s="111">
        <v>0</v>
      </c>
      <c r="H17" s="128">
        <v>0</v>
      </c>
      <c r="I17" s="111">
        <v>0</v>
      </c>
      <c r="J17" s="111">
        <v>49</v>
      </c>
      <c r="K17" s="128">
        <v>33.793103448275865</v>
      </c>
      <c r="L17" s="111">
        <v>55</v>
      </c>
      <c r="M17" s="111">
        <v>19</v>
      </c>
      <c r="N17" s="128">
        <v>13.103448275862069</v>
      </c>
      <c r="O17" s="111">
        <v>19</v>
      </c>
      <c r="P17" s="111">
        <v>31</v>
      </c>
      <c r="Q17" s="128">
        <v>21.379310344827587</v>
      </c>
      <c r="R17" s="111">
        <v>36</v>
      </c>
      <c r="S17" s="111">
        <v>0</v>
      </c>
      <c r="T17" s="128">
        <v>0</v>
      </c>
      <c r="U17" s="111">
        <v>0</v>
      </c>
      <c r="V17" s="159" t="s">
        <v>26</v>
      </c>
      <c r="W17" s="111">
        <v>0</v>
      </c>
      <c r="X17" s="128">
        <v>0</v>
      </c>
      <c r="Y17" s="111">
        <v>0</v>
      </c>
      <c r="Z17" s="111">
        <v>0</v>
      </c>
      <c r="AA17" s="128">
        <v>0</v>
      </c>
      <c r="AB17" s="111">
        <v>0</v>
      </c>
      <c r="AC17" s="111">
        <v>3</v>
      </c>
      <c r="AD17" s="128">
        <v>2.0689655172413794</v>
      </c>
      <c r="AE17" s="111">
        <v>3</v>
      </c>
      <c r="AF17" s="111">
        <v>0</v>
      </c>
      <c r="AG17" s="128">
        <v>0</v>
      </c>
      <c r="AH17" s="111">
        <v>0</v>
      </c>
      <c r="AI17" s="111">
        <v>0</v>
      </c>
      <c r="AJ17" s="128">
        <v>0</v>
      </c>
      <c r="AK17" s="111">
        <v>0</v>
      </c>
      <c r="AL17" s="111">
        <v>0</v>
      </c>
      <c r="AM17" s="128">
        <v>0</v>
      </c>
      <c r="AN17" s="111">
        <v>0</v>
      </c>
      <c r="AO17" s="159" t="s">
        <v>26</v>
      </c>
      <c r="AP17" s="169">
        <v>2</v>
      </c>
      <c r="AQ17" s="170">
        <v>1.3793103448275863</v>
      </c>
      <c r="AR17" s="169">
        <v>2</v>
      </c>
      <c r="AS17" s="111">
        <v>0</v>
      </c>
      <c r="AT17" s="128">
        <v>0</v>
      </c>
      <c r="AU17" s="111">
        <v>0</v>
      </c>
      <c r="AV17" s="111">
        <v>0</v>
      </c>
      <c r="AW17" s="128">
        <v>0</v>
      </c>
      <c r="AX17" s="111">
        <v>0</v>
      </c>
      <c r="AY17" s="111">
        <v>0</v>
      </c>
      <c r="AZ17" s="128">
        <v>0</v>
      </c>
      <c r="BA17" s="111">
        <v>0</v>
      </c>
      <c r="BB17" s="111">
        <v>0</v>
      </c>
      <c r="BC17" s="128">
        <v>0</v>
      </c>
      <c r="BD17" s="111">
        <v>0</v>
      </c>
      <c r="BE17" s="111">
        <v>0</v>
      </c>
      <c r="BF17" s="128">
        <v>0</v>
      </c>
      <c r="BG17" s="111">
        <v>0</v>
      </c>
    </row>
    <row r="18" spans="1:59" s="115" customFormat="1" ht="18" customHeight="1" x14ac:dyDescent="0.3">
      <c r="A18" s="159" t="s">
        <v>27</v>
      </c>
      <c r="B18" s="111">
        <v>133</v>
      </c>
      <c r="C18" s="111">
        <v>57</v>
      </c>
      <c r="D18" s="111">
        <v>0</v>
      </c>
      <c r="E18" s="128">
        <v>0</v>
      </c>
      <c r="F18" s="111">
        <v>0</v>
      </c>
      <c r="G18" s="111">
        <v>0</v>
      </c>
      <c r="H18" s="128">
        <v>0</v>
      </c>
      <c r="I18" s="111">
        <v>0</v>
      </c>
      <c r="J18" s="111">
        <v>23</v>
      </c>
      <c r="K18" s="128">
        <v>17.293233082706767</v>
      </c>
      <c r="L18" s="111">
        <v>25</v>
      </c>
      <c r="M18" s="111">
        <v>10</v>
      </c>
      <c r="N18" s="128">
        <v>7.518796992481203</v>
      </c>
      <c r="O18" s="111">
        <v>10</v>
      </c>
      <c r="P18" s="111">
        <v>16</v>
      </c>
      <c r="Q18" s="128">
        <v>12.030075187969924</v>
      </c>
      <c r="R18" s="111">
        <v>18</v>
      </c>
      <c r="S18" s="111">
        <v>0</v>
      </c>
      <c r="T18" s="128">
        <v>0</v>
      </c>
      <c r="U18" s="111">
        <v>0</v>
      </c>
      <c r="V18" s="159" t="s">
        <v>27</v>
      </c>
      <c r="W18" s="111">
        <v>0</v>
      </c>
      <c r="X18" s="128">
        <v>0</v>
      </c>
      <c r="Y18" s="111">
        <v>0</v>
      </c>
      <c r="Z18" s="111">
        <v>1</v>
      </c>
      <c r="AA18" s="128">
        <v>0.75187969924812026</v>
      </c>
      <c r="AB18" s="111">
        <v>1</v>
      </c>
      <c r="AC18" s="111">
        <v>2</v>
      </c>
      <c r="AD18" s="128">
        <v>1.5037593984962405</v>
      </c>
      <c r="AE18" s="111">
        <v>2</v>
      </c>
      <c r="AF18" s="111">
        <v>0</v>
      </c>
      <c r="AG18" s="128">
        <v>0</v>
      </c>
      <c r="AH18" s="111">
        <v>0</v>
      </c>
      <c r="AI18" s="111">
        <v>1</v>
      </c>
      <c r="AJ18" s="128">
        <v>0.75187969924812026</v>
      </c>
      <c r="AK18" s="111">
        <v>1</v>
      </c>
      <c r="AL18" s="111">
        <v>0</v>
      </c>
      <c r="AM18" s="128">
        <v>0</v>
      </c>
      <c r="AN18" s="111">
        <v>0</v>
      </c>
      <c r="AO18" s="159" t="s">
        <v>27</v>
      </c>
      <c r="AP18" s="169">
        <v>0</v>
      </c>
      <c r="AQ18" s="170">
        <v>0</v>
      </c>
      <c r="AR18" s="169">
        <v>0</v>
      </c>
      <c r="AS18" s="111">
        <v>0</v>
      </c>
      <c r="AT18" s="128">
        <v>0</v>
      </c>
      <c r="AU18" s="111">
        <v>0</v>
      </c>
      <c r="AV18" s="111">
        <v>0</v>
      </c>
      <c r="AW18" s="128">
        <v>0</v>
      </c>
      <c r="AX18" s="111">
        <v>0</v>
      </c>
      <c r="AY18" s="111">
        <v>0</v>
      </c>
      <c r="AZ18" s="128">
        <v>0</v>
      </c>
      <c r="BA18" s="111">
        <v>0</v>
      </c>
      <c r="BB18" s="111">
        <v>0</v>
      </c>
      <c r="BC18" s="128">
        <v>0</v>
      </c>
      <c r="BD18" s="111">
        <v>0</v>
      </c>
      <c r="BE18" s="111">
        <v>0</v>
      </c>
      <c r="BF18" s="128">
        <v>0</v>
      </c>
      <c r="BG18" s="111">
        <v>0</v>
      </c>
    </row>
    <row r="19" spans="1:59" s="115" customFormat="1" ht="18" customHeight="1" x14ac:dyDescent="0.3">
      <c r="A19" s="159" t="s">
        <v>28</v>
      </c>
      <c r="B19" s="111">
        <v>82</v>
      </c>
      <c r="C19" s="111">
        <v>24</v>
      </c>
      <c r="D19" s="111">
        <v>0</v>
      </c>
      <c r="E19" s="128">
        <v>0</v>
      </c>
      <c r="F19" s="111">
        <v>0</v>
      </c>
      <c r="G19" s="111">
        <v>0</v>
      </c>
      <c r="H19" s="128">
        <v>0</v>
      </c>
      <c r="I19" s="111">
        <v>0</v>
      </c>
      <c r="J19" s="111">
        <v>11</v>
      </c>
      <c r="K19" s="128">
        <v>13.414634146341465</v>
      </c>
      <c r="L19" s="111">
        <v>12</v>
      </c>
      <c r="M19" s="111">
        <v>5</v>
      </c>
      <c r="N19" s="128">
        <v>6.0975609756097562</v>
      </c>
      <c r="O19" s="111">
        <v>5</v>
      </c>
      <c r="P19" s="111">
        <v>5</v>
      </c>
      <c r="Q19" s="128">
        <v>6.0975609756097562</v>
      </c>
      <c r="R19" s="111">
        <v>6</v>
      </c>
      <c r="S19" s="111">
        <v>0</v>
      </c>
      <c r="T19" s="128">
        <v>0</v>
      </c>
      <c r="U19" s="111">
        <v>0</v>
      </c>
      <c r="V19" s="159" t="s">
        <v>28</v>
      </c>
      <c r="W19" s="111">
        <v>0</v>
      </c>
      <c r="X19" s="128">
        <v>0</v>
      </c>
      <c r="Y19" s="111">
        <v>0</v>
      </c>
      <c r="Z19" s="111">
        <v>0</v>
      </c>
      <c r="AA19" s="128">
        <v>0</v>
      </c>
      <c r="AB19" s="111">
        <v>0</v>
      </c>
      <c r="AC19" s="111">
        <v>0</v>
      </c>
      <c r="AD19" s="128">
        <v>0</v>
      </c>
      <c r="AE19" s="111">
        <v>0</v>
      </c>
      <c r="AF19" s="111">
        <v>0</v>
      </c>
      <c r="AG19" s="128">
        <v>0</v>
      </c>
      <c r="AH19" s="111">
        <v>0</v>
      </c>
      <c r="AI19" s="111">
        <v>1</v>
      </c>
      <c r="AJ19" s="128">
        <v>1.2195121951219512</v>
      </c>
      <c r="AK19" s="111">
        <v>1</v>
      </c>
      <c r="AL19" s="111">
        <v>0</v>
      </c>
      <c r="AM19" s="128">
        <v>0</v>
      </c>
      <c r="AN19" s="111">
        <v>0</v>
      </c>
      <c r="AO19" s="159" t="s">
        <v>28</v>
      </c>
      <c r="AP19" s="169">
        <v>0</v>
      </c>
      <c r="AQ19" s="170">
        <v>0</v>
      </c>
      <c r="AR19" s="169">
        <v>0</v>
      </c>
      <c r="AS19" s="111">
        <v>0</v>
      </c>
      <c r="AT19" s="128">
        <v>0</v>
      </c>
      <c r="AU19" s="111">
        <v>0</v>
      </c>
      <c r="AV19" s="111">
        <v>0</v>
      </c>
      <c r="AW19" s="128">
        <v>0</v>
      </c>
      <c r="AX19" s="111">
        <v>0</v>
      </c>
      <c r="AY19" s="111">
        <v>0</v>
      </c>
      <c r="AZ19" s="128">
        <v>0</v>
      </c>
      <c r="BA19" s="111">
        <v>0</v>
      </c>
      <c r="BB19" s="111">
        <v>0</v>
      </c>
      <c r="BC19" s="128">
        <v>0</v>
      </c>
      <c r="BD19" s="111">
        <v>0</v>
      </c>
      <c r="BE19" s="111">
        <v>0</v>
      </c>
      <c r="BF19" s="128">
        <v>0</v>
      </c>
      <c r="BG19" s="111">
        <v>0</v>
      </c>
    </row>
    <row r="20" spans="1:59" s="115" customFormat="1" ht="18" customHeight="1" x14ac:dyDescent="0.3">
      <c r="A20" s="159" t="s">
        <v>29</v>
      </c>
      <c r="B20" s="111">
        <v>373</v>
      </c>
      <c r="C20" s="111">
        <v>142</v>
      </c>
      <c r="D20" s="111">
        <v>2</v>
      </c>
      <c r="E20" s="128">
        <v>0.53619302949061665</v>
      </c>
      <c r="F20" s="111">
        <v>2</v>
      </c>
      <c r="G20" s="111">
        <v>0</v>
      </c>
      <c r="H20" s="128">
        <v>0</v>
      </c>
      <c r="I20" s="111">
        <v>0</v>
      </c>
      <c r="J20" s="111">
        <v>49</v>
      </c>
      <c r="K20" s="128">
        <v>13.136729222520108</v>
      </c>
      <c r="L20" s="111">
        <v>53</v>
      </c>
      <c r="M20" s="111">
        <v>35</v>
      </c>
      <c r="N20" s="128">
        <v>9.3833780160857909</v>
      </c>
      <c r="O20" s="111">
        <v>36</v>
      </c>
      <c r="P20" s="111">
        <v>36</v>
      </c>
      <c r="Q20" s="128">
        <v>9.6514745308310985</v>
      </c>
      <c r="R20" s="111">
        <v>39</v>
      </c>
      <c r="S20" s="111">
        <v>1</v>
      </c>
      <c r="T20" s="128">
        <v>0.26809651474530832</v>
      </c>
      <c r="U20" s="111">
        <v>1</v>
      </c>
      <c r="V20" s="159" t="s">
        <v>29</v>
      </c>
      <c r="W20" s="111">
        <v>0</v>
      </c>
      <c r="X20" s="128">
        <v>0</v>
      </c>
      <c r="Y20" s="111">
        <v>0</v>
      </c>
      <c r="Z20" s="111">
        <v>0</v>
      </c>
      <c r="AA20" s="128">
        <v>0</v>
      </c>
      <c r="AB20" s="111">
        <v>0</v>
      </c>
      <c r="AC20" s="111">
        <v>1</v>
      </c>
      <c r="AD20" s="128">
        <v>0.26809651474530832</v>
      </c>
      <c r="AE20" s="111">
        <v>1</v>
      </c>
      <c r="AF20" s="111">
        <v>0</v>
      </c>
      <c r="AG20" s="128">
        <v>0</v>
      </c>
      <c r="AH20" s="111">
        <v>0</v>
      </c>
      <c r="AI20" s="111">
        <v>1</v>
      </c>
      <c r="AJ20" s="128">
        <v>0.26809651474530832</v>
      </c>
      <c r="AK20" s="111">
        <v>1</v>
      </c>
      <c r="AL20" s="111">
        <v>0</v>
      </c>
      <c r="AM20" s="128">
        <v>0</v>
      </c>
      <c r="AN20" s="111">
        <v>0</v>
      </c>
      <c r="AO20" s="159" t="s">
        <v>29</v>
      </c>
      <c r="AP20" s="169">
        <v>9</v>
      </c>
      <c r="AQ20" s="170">
        <v>2.4128686327077746</v>
      </c>
      <c r="AR20" s="169">
        <v>9</v>
      </c>
      <c r="AS20" s="111">
        <v>0</v>
      </c>
      <c r="AT20" s="128">
        <v>0</v>
      </c>
      <c r="AU20" s="111">
        <v>0</v>
      </c>
      <c r="AV20" s="111">
        <v>0</v>
      </c>
      <c r="AW20" s="128">
        <v>0</v>
      </c>
      <c r="AX20" s="111">
        <v>0</v>
      </c>
      <c r="AY20" s="111">
        <v>0</v>
      </c>
      <c r="AZ20" s="128">
        <v>0</v>
      </c>
      <c r="BA20" s="111">
        <v>0</v>
      </c>
      <c r="BB20" s="111">
        <v>0</v>
      </c>
      <c r="BC20" s="128">
        <v>0</v>
      </c>
      <c r="BD20" s="111">
        <v>0</v>
      </c>
      <c r="BE20" s="111">
        <v>0</v>
      </c>
      <c r="BF20" s="128">
        <v>0</v>
      </c>
      <c r="BG20" s="111">
        <v>0</v>
      </c>
    </row>
    <row r="21" spans="1:59" s="115" customFormat="1" ht="18" customHeight="1" x14ac:dyDescent="0.3">
      <c r="A21" s="159" t="s">
        <v>30</v>
      </c>
      <c r="B21" s="111">
        <v>57</v>
      </c>
      <c r="C21" s="111">
        <v>42</v>
      </c>
      <c r="D21" s="111">
        <v>0</v>
      </c>
      <c r="E21" s="128">
        <v>0</v>
      </c>
      <c r="F21" s="111">
        <v>0</v>
      </c>
      <c r="G21" s="111">
        <v>0</v>
      </c>
      <c r="H21" s="128">
        <v>0</v>
      </c>
      <c r="I21" s="111">
        <v>0</v>
      </c>
      <c r="J21" s="111">
        <v>17</v>
      </c>
      <c r="K21" s="128">
        <v>29.82456140350877</v>
      </c>
      <c r="L21" s="111">
        <v>17</v>
      </c>
      <c r="M21" s="111">
        <v>13</v>
      </c>
      <c r="N21" s="128">
        <v>22.807017543859647</v>
      </c>
      <c r="O21" s="111">
        <v>13</v>
      </c>
      <c r="P21" s="111">
        <v>9</v>
      </c>
      <c r="Q21" s="128">
        <v>15.789473684210526</v>
      </c>
      <c r="R21" s="111">
        <v>10</v>
      </c>
      <c r="S21" s="111">
        <v>1</v>
      </c>
      <c r="T21" s="128">
        <v>1.7543859649122806</v>
      </c>
      <c r="U21" s="111">
        <v>1</v>
      </c>
      <c r="V21" s="159" t="s">
        <v>30</v>
      </c>
      <c r="W21" s="111">
        <v>0</v>
      </c>
      <c r="X21" s="128">
        <v>0</v>
      </c>
      <c r="Y21" s="111">
        <v>0</v>
      </c>
      <c r="Z21" s="111">
        <v>0</v>
      </c>
      <c r="AA21" s="128">
        <v>0</v>
      </c>
      <c r="AB21" s="111">
        <v>0</v>
      </c>
      <c r="AC21" s="111">
        <v>0</v>
      </c>
      <c r="AD21" s="128">
        <v>0</v>
      </c>
      <c r="AE21" s="111">
        <v>0</v>
      </c>
      <c r="AF21" s="111">
        <v>0</v>
      </c>
      <c r="AG21" s="128">
        <v>0</v>
      </c>
      <c r="AH21" s="111">
        <v>0</v>
      </c>
      <c r="AI21" s="111">
        <v>0</v>
      </c>
      <c r="AJ21" s="128">
        <v>0</v>
      </c>
      <c r="AK21" s="111">
        <v>0</v>
      </c>
      <c r="AL21" s="111">
        <v>0</v>
      </c>
      <c r="AM21" s="128">
        <v>0</v>
      </c>
      <c r="AN21" s="111">
        <v>0</v>
      </c>
      <c r="AO21" s="159" t="s">
        <v>30</v>
      </c>
      <c r="AP21" s="169">
        <v>1</v>
      </c>
      <c r="AQ21" s="170">
        <v>1.7543859649122806</v>
      </c>
      <c r="AR21" s="169">
        <v>1</v>
      </c>
      <c r="AS21" s="111">
        <v>0</v>
      </c>
      <c r="AT21" s="128">
        <v>0</v>
      </c>
      <c r="AU21" s="111">
        <v>0</v>
      </c>
      <c r="AV21" s="111">
        <v>0</v>
      </c>
      <c r="AW21" s="128">
        <v>0</v>
      </c>
      <c r="AX21" s="111">
        <v>0</v>
      </c>
      <c r="AY21" s="111">
        <v>0</v>
      </c>
      <c r="AZ21" s="128">
        <v>0</v>
      </c>
      <c r="BA21" s="111">
        <v>0</v>
      </c>
      <c r="BB21" s="111">
        <v>0</v>
      </c>
      <c r="BC21" s="128">
        <v>0</v>
      </c>
      <c r="BD21" s="111">
        <v>0</v>
      </c>
      <c r="BE21" s="111">
        <v>0</v>
      </c>
      <c r="BF21" s="128">
        <v>0</v>
      </c>
      <c r="BG21" s="111">
        <v>0</v>
      </c>
    </row>
    <row r="22" spans="1:59" s="115" customFormat="1" ht="18" customHeight="1" x14ac:dyDescent="0.3">
      <c r="A22" s="159" t="s">
        <v>31</v>
      </c>
      <c r="B22" s="111">
        <v>99</v>
      </c>
      <c r="C22" s="111">
        <v>95</v>
      </c>
      <c r="D22" s="111">
        <v>1</v>
      </c>
      <c r="E22" s="128">
        <v>1.0101010101010102</v>
      </c>
      <c r="F22" s="111">
        <v>1</v>
      </c>
      <c r="G22" s="111">
        <v>1</v>
      </c>
      <c r="H22" s="128">
        <v>1.0101010101010102</v>
      </c>
      <c r="I22" s="111">
        <v>1</v>
      </c>
      <c r="J22" s="111">
        <v>33</v>
      </c>
      <c r="K22" s="128">
        <v>33.333333333333329</v>
      </c>
      <c r="L22" s="111">
        <v>39</v>
      </c>
      <c r="M22" s="111">
        <v>15</v>
      </c>
      <c r="N22" s="128">
        <v>15.151515151515152</v>
      </c>
      <c r="O22" s="111">
        <v>15</v>
      </c>
      <c r="P22" s="111">
        <v>27</v>
      </c>
      <c r="Q22" s="128">
        <v>27.27272727272727</v>
      </c>
      <c r="R22" s="111">
        <v>37</v>
      </c>
      <c r="S22" s="111">
        <v>0</v>
      </c>
      <c r="T22" s="128">
        <v>0</v>
      </c>
      <c r="U22" s="111">
        <v>0</v>
      </c>
      <c r="V22" s="159" t="s">
        <v>31</v>
      </c>
      <c r="W22" s="111">
        <v>0</v>
      </c>
      <c r="X22" s="128">
        <v>0</v>
      </c>
      <c r="Y22" s="111">
        <v>0</v>
      </c>
      <c r="Z22" s="111">
        <v>0</v>
      </c>
      <c r="AA22" s="128">
        <v>0</v>
      </c>
      <c r="AB22" s="111">
        <v>0</v>
      </c>
      <c r="AC22" s="111">
        <v>1</v>
      </c>
      <c r="AD22" s="128">
        <v>1.0101010101010102</v>
      </c>
      <c r="AE22" s="111">
        <v>1</v>
      </c>
      <c r="AF22" s="111">
        <v>0</v>
      </c>
      <c r="AG22" s="128">
        <v>0</v>
      </c>
      <c r="AH22" s="111">
        <v>0</v>
      </c>
      <c r="AI22" s="111">
        <v>0</v>
      </c>
      <c r="AJ22" s="128">
        <v>0</v>
      </c>
      <c r="AK22" s="111">
        <v>0</v>
      </c>
      <c r="AL22" s="111">
        <v>0</v>
      </c>
      <c r="AM22" s="128">
        <v>0</v>
      </c>
      <c r="AN22" s="111">
        <v>0</v>
      </c>
      <c r="AO22" s="159" t="s">
        <v>31</v>
      </c>
      <c r="AP22" s="169">
        <v>1</v>
      </c>
      <c r="AQ22" s="170">
        <v>1.0101010101010102</v>
      </c>
      <c r="AR22" s="169">
        <v>1</v>
      </c>
      <c r="AS22" s="111">
        <v>0</v>
      </c>
      <c r="AT22" s="128">
        <v>0</v>
      </c>
      <c r="AU22" s="111">
        <v>0</v>
      </c>
      <c r="AV22" s="111">
        <v>0</v>
      </c>
      <c r="AW22" s="128">
        <v>0</v>
      </c>
      <c r="AX22" s="111">
        <v>0</v>
      </c>
      <c r="AY22" s="111">
        <v>0</v>
      </c>
      <c r="AZ22" s="128">
        <v>0</v>
      </c>
      <c r="BA22" s="111">
        <v>0</v>
      </c>
      <c r="BB22" s="111">
        <v>0</v>
      </c>
      <c r="BC22" s="128">
        <v>0</v>
      </c>
      <c r="BD22" s="111">
        <v>0</v>
      </c>
      <c r="BE22" s="111">
        <v>0</v>
      </c>
      <c r="BF22" s="128">
        <v>0</v>
      </c>
      <c r="BG22" s="111">
        <v>0</v>
      </c>
    </row>
    <row r="23" spans="1:59" s="115" customFormat="1" ht="18" customHeight="1" x14ac:dyDescent="0.3">
      <c r="A23" s="159" t="s">
        <v>32</v>
      </c>
      <c r="B23" s="111">
        <v>18</v>
      </c>
      <c r="C23" s="111">
        <v>10</v>
      </c>
      <c r="D23" s="111">
        <v>0</v>
      </c>
      <c r="E23" s="128">
        <v>0</v>
      </c>
      <c r="F23" s="111">
        <v>0</v>
      </c>
      <c r="G23" s="111">
        <v>0</v>
      </c>
      <c r="H23" s="128">
        <v>0</v>
      </c>
      <c r="I23" s="111">
        <v>0</v>
      </c>
      <c r="J23" s="111">
        <v>5</v>
      </c>
      <c r="K23" s="128">
        <v>27.777777777777779</v>
      </c>
      <c r="L23" s="111">
        <v>5</v>
      </c>
      <c r="M23" s="111">
        <v>2</v>
      </c>
      <c r="N23" s="128">
        <v>11.111111111111111</v>
      </c>
      <c r="O23" s="111">
        <v>2</v>
      </c>
      <c r="P23" s="111">
        <v>2</v>
      </c>
      <c r="Q23" s="128">
        <v>11.111111111111111</v>
      </c>
      <c r="R23" s="111">
        <v>3</v>
      </c>
      <c r="S23" s="111">
        <v>0</v>
      </c>
      <c r="T23" s="128">
        <v>0</v>
      </c>
      <c r="U23" s="111">
        <v>0</v>
      </c>
      <c r="V23" s="159" t="s">
        <v>32</v>
      </c>
      <c r="W23" s="111">
        <v>0</v>
      </c>
      <c r="X23" s="128">
        <v>0</v>
      </c>
      <c r="Y23" s="111">
        <v>0</v>
      </c>
      <c r="Z23" s="111">
        <v>0</v>
      </c>
      <c r="AA23" s="128">
        <v>0</v>
      </c>
      <c r="AB23" s="111">
        <v>0</v>
      </c>
      <c r="AC23" s="111">
        <v>0</v>
      </c>
      <c r="AD23" s="128">
        <v>0</v>
      </c>
      <c r="AE23" s="111">
        <v>0</v>
      </c>
      <c r="AF23" s="111">
        <v>0</v>
      </c>
      <c r="AG23" s="128">
        <v>0</v>
      </c>
      <c r="AH23" s="111">
        <v>0</v>
      </c>
      <c r="AI23" s="111">
        <v>0</v>
      </c>
      <c r="AJ23" s="128">
        <v>0</v>
      </c>
      <c r="AK23" s="111">
        <v>0</v>
      </c>
      <c r="AL23" s="111">
        <v>0</v>
      </c>
      <c r="AM23" s="128">
        <v>0</v>
      </c>
      <c r="AN23" s="111">
        <v>0</v>
      </c>
      <c r="AO23" s="159" t="s">
        <v>32</v>
      </c>
      <c r="AP23" s="169">
        <v>0</v>
      </c>
      <c r="AQ23" s="170">
        <v>0</v>
      </c>
      <c r="AR23" s="169">
        <v>0</v>
      </c>
      <c r="AS23" s="111">
        <v>0</v>
      </c>
      <c r="AT23" s="128">
        <v>0</v>
      </c>
      <c r="AU23" s="111">
        <v>0</v>
      </c>
      <c r="AV23" s="111">
        <v>0</v>
      </c>
      <c r="AW23" s="128">
        <v>0</v>
      </c>
      <c r="AX23" s="111">
        <v>0</v>
      </c>
      <c r="AY23" s="111">
        <v>0</v>
      </c>
      <c r="AZ23" s="128">
        <v>0</v>
      </c>
      <c r="BA23" s="111">
        <v>0</v>
      </c>
      <c r="BB23" s="111">
        <v>0</v>
      </c>
      <c r="BC23" s="128">
        <v>0</v>
      </c>
      <c r="BD23" s="111">
        <v>0</v>
      </c>
      <c r="BE23" s="111">
        <v>0</v>
      </c>
      <c r="BF23" s="128">
        <v>0</v>
      </c>
      <c r="BG23" s="111">
        <v>0</v>
      </c>
    </row>
    <row r="24" spans="1:59" s="115" customFormat="1" ht="18" customHeight="1" x14ac:dyDescent="0.3">
      <c r="A24" s="159" t="s">
        <v>33</v>
      </c>
      <c r="B24" s="111">
        <v>170</v>
      </c>
      <c r="C24" s="111">
        <v>79</v>
      </c>
      <c r="D24" s="111">
        <v>0</v>
      </c>
      <c r="E24" s="128">
        <v>0</v>
      </c>
      <c r="F24" s="111">
        <v>0</v>
      </c>
      <c r="G24" s="111">
        <v>0</v>
      </c>
      <c r="H24" s="128">
        <v>0</v>
      </c>
      <c r="I24" s="111">
        <v>0</v>
      </c>
      <c r="J24" s="111">
        <v>33</v>
      </c>
      <c r="K24" s="128">
        <v>19.411764705882355</v>
      </c>
      <c r="L24" s="111">
        <v>37</v>
      </c>
      <c r="M24" s="111">
        <v>16</v>
      </c>
      <c r="N24" s="128">
        <v>9.4117647058823533</v>
      </c>
      <c r="O24" s="111">
        <v>16</v>
      </c>
      <c r="P24" s="111">
        <v>21</v>
      </c>
      <c r="Q24" s="128">
        <v>12.352941176470589</v>
      </c>
      <c r="R24" s="111">
        <v>22</v>
      </c>
      <c r="S24" s="111">
        <v>0</v>
      </c>
      <c r="T24" s="128">
        <v>0</v>
      </c>
      <c r="U24" s="111">
        <v>0</v>
      </c>
      <c r="V24" s="159" t="s">
        <v>33</v>
      </c>
      <c r="W24" s="111">
        <v>0</v>
      </c>
      <c r="X24" s="128">
        <v>0</v>
      </c>
      <c r="Y24" s="111">
        <v>0</v>
      </c>
      <c r="Z24" s="111">
        <v>0</v>
      </c>
      <c r="AA24" s="128">
        <v>0</v>
      </c>
      <c r="AB24" s="111">
        <v>0</v>
      </c>
      <c r="AC24" s="111">
        <v>1</v>
      </c>
      <c r="AD24" s="128">
        <v>0.58823529411764708</v>
      </c>
      <c r="AE24" s="111">
        <v>1</v>
      </c>
      <c r="AF24" s="111">
        <v>0</v>
      </c>
      <c r="AG24" s="128">
        <v>0</v>
      </c>
      <c r="AH24" s="111">
        <v>0</v>
      </c>
      <c r="AI24" s="111">
        <v>0</v>
      </c>
      <c r="AJ24" s="128">
        <v>0</v>
      </c>
      <c r="AK24" s="111">
        <v>0</v>
      </c>
      <c r="AL24" s="111">
        <v>0</v>
      </c>
      <c r="AM24" s="128">
        <v>0</v>
      </c>
      <c r="AN24" s="111">
        <v>0</v>
      </c>
      <c r="AO24" s="159" t="s">
        <v>33</v>
      </c>
      <c r="AP24" s="169">
        <v>3</v>
      </c>
      <c r="AQ24" s="170">
        <v>1.7647058823529411</v>
      </c>
      <c r="AR24" s="169">
        <v>3</v>
      </c>
      <c r="AS24" s="111">
        <v>0</v>
      </c>
      <c r="AT24" s="128">
        <v>0</v>
      </c>
      <c r="AU24" s="111">
        <v>0</v>
      </c>
      <c r="AV24" s="111">
        <v>0</v>
      </c>
      <c r="AW24" s="128">
        <v>0</v>
      </c>
      <c r="AX24" s="111">
        <v>0</v>
      </c>
      <c r="AY24" s="111">
        <v>0</v>
      </c>
      <c r="AZ24" s="128">
        <v>0</v>
      </c>
      <c r="BA24" s="111">
        <v>0</v>
      </c>
      <c r="BB24" s="111">
        <v>0</v>
      </c>
      <c r="BC24" s="128">
        <v>0</v>
      </c>
      <c r="BD24" s="111">
        <v>0</v>
      </c>
      <c r="BE24" s="111">
        <v>0</v>
      </c>
      <c r="BF24" s="128">
        <v>0</v>
      </c>
      <c r="BG24" s="111">
        <v>0</v>
      </c>
    </row>
    <row r="25" spans="1:59" s="115" customFormat="1" ht="18" customHeight="1" x14ac:dyDescent="0.3">
      <c r="A25" s="159" t="s">
        <v>34</v>
      </c>
      <c r="B25" s="111">
        <v>91</v>
      </c>
      <c r="C25" s="111">
        <v>55</v>
      </c>
      <c r="D25" s="111">
        <v>0</v>
      </c>
      <c r="E25" s="128">
        <v>0</v>
      </c>
      <c r="F25" s="111">
        <v>0</v>
      </c>
      <c r="G25" s="111">
        <v>0</v>
      </c>
      <c r="H25" s="128">
        <v>0</v>
      </c>
      <c r="I25" s="111">
        <v>0</v>
      </c>
      <c r="J25" s="111">
        <v>17</v>
      </c>
      <c r="K25" s="128">
        <v>18.681318681318682</v>
      </c>
      <c r="L25" s="111">
        <v>22</v>
      </c>
      <c r="M25" s="111">
        <v>15</v>
      </c>
      <c r="N25" s="128">
        <v>16.483516483516482</v>
      </c>
      <c r="O25" s="111">
        <v>19</v>
      </c>
      <c r="P25" s="111">
        <v>10</v>
      </c>
      <c r="Q25" s="128">
        <v>10.989010989010989</v>
      </c>
      <c r="R25" s="111">
        <v>14</v>
      </c>
      <c r="S25" s="111">
        <v>0</v>
      </c>
      <c r="T25" s="128">
        <v>0</v>
      </c>
      <c r="U25" s="111">
        <v>0</v>
      </c>
      <c r="V25" s="159" t="s">
        <v>34</v>
      </c>
      <c r="W25" s="111">
        <v>0</v>
      </c>
      <c r="X25" s="128">
        <v>0</v>
      </c>
      <c r="Y25" s="111">
        <v>0</v>
      </c>
      <c r="Z25" s="111">
        <v>0</v>
      </c>
      <c r="AA25" s="128">
        <v>0</v>
      </c>
      <c r="AB25" s="111">
        <v>0</v>
      </c>
      <c r="AC25" s="111">
        <v>0</v>
      </c>
      <c r="AD25" s="128">
        <v>0</v>
      </c>
      <c r="AE25" s="111">
        <v>0</v>
      </c>
      <c r="AF25" s="111">
        <v>0</v>
      </c>
      <c r="AG25" s="128">
        <v>0</v>
      </c>
      <c r="AH25" s="111">
        <v>0</v>
      </c>
      <c r="AI25" s="111">
        <v>0</v>
      </c>
      <c r="AJ25" s="128">
        <v>0</v>
      </c>
      <c r="AK25" s="111">
        <v>0</v>
      </c>
      <c r="AL25" s="111">
        <v>0</v>
      </c>
      <c r="AM25" s="128">
        <v>0</v>
      </c>
      <c r="AN25" s="111">
        <v>0</v>
      </c>
      <c r="AO25" s="159" t="s">
        <v>34</v>
      </c>
      <c r="AP25" s="169">
        <v>0</v>
      </c>
      <c r="AQ25" s="170">
        <v>0</v>
      </c>
      <c r="AR25" s="169">
        <v>0</v>
      </c>
      <c r="AS25" s="111">
        <v>0</v>
      </c>
      <c r="AT25" s="128">
        <v>0</v>
      </c>
      <c r="AU25" s="111">
        <v>0</v>
      </c>
      <c r="AV25" s="111">
        <v>0</v>
      </c>
      <c r="AW25" s="128">
        <v>0</v>
      </c>
      <c r="AX25" s="111">
        <v>0</v>
      </c>
      <c r="AY25" s="111">
        <v>0</v>
      </c>
      <c r="AZ25" s="128">
        <v>0</v>
      </c>
      <c r="BA25" s="111">
        <v>0</v>
      </c>
      <c r="BB25" s="111">
        <v>0</v>
      </c>
      <c r="BC25" s="128">
        <v>0</v>
      </c>
      <c r="BD25" s="111">
        <v>0</v>
      </c>
      <c r="BE25" s="111">
        <v>0</v>
      </c>
      <c r="BF25" s="128">
        <v>0</v>
      </c>
      <c r="BG25" s="111">
        <v>0</v>
      </c>
    </row>
    <row r="26" spans="1:59" s="115" customFormat="1" ht="18" customHeight="1" x14ac:dyDescent="0.3">
      <c r="A26" s="159" t="s">
        <v>35</v>
      </c>
      <c r="B26" s="111">
        <v>121</v>
      </c>
      <c r="C26" s="111">
        <v>37</v>
      </c>
      <c r="D26" s="111">
        <v>0</v>
      </c>
      <c r="E26" s="128">
        <v>0</v>
      </c>
      <c r="F26" s="111">
        <v>0</v>
      </c>
      <c r="G26" s="111">
        <v>0</v>
      </c>
      <c r="H26" s="128">
        <v>0</v>
      </c>
      <c r="I26" s="111">
        <v>0</v>
      </c>
      <c r="J26" s="111">
        <v>14</v>
      </c>
      <c r="K26" s="128">
        <v>11.570247933884298</v>
      </c>
      <c r="L26" s="111">
        <v>17</v>
      </c>
      <c r="M26" s="111">
        <v>5</v>
      </c>
      <c r="N26" s="128">
        <v>4.1322314049586781</v>
      </c>
      <c r="O26" s="111">
        <v>5</v>
      </c>
      <c r="P26" s="111">
        <v>11</v>
      </c>
      <c r="Q26" s="128">
        <v>9.0909090909090917</v>
      </c>
      <c r="R26" s="111">
        <v>14</v>
      </c>
      <c r="S26" s="111">
        <v>0</v>
      </c>
      <c r="T26" s="128">
        <v>0</v>
      </c>
      <c r="U26" s="111">
        <v>0</v>
      </c>
      <c r="V26" s="159" t="s">
        <v>35</v>
      </c>
      <c r="W26" s="111">
        <v>0</v>
      </c>
      <c r="X26" s="128">
        <v>0</v>
      </c>
      <c r="Y26" s="111">
        <v>0</v>
      </c>
      <c r="Z26" s="111">
        <v>0</v>
      </c>
      <c r="AA26" s="128">
        <v>0</v>
      </c>
      <c r="AB26" s="111">
        <v>0</v>
      </c>
      <c r="AC26" s="111">
        <v>0</v>
      </c>
      <c r="AD26" s="128">
        <v>0</v>
      </c>
      <c r="AE26" s="111">
        <v>0</v>
      </c>
      <c r="AF26" s="111">
        <v>0</v>
      </c>
      <c r="AG26" s="128">
        <v>0</v>
      </c>
      <c r="AH26" s="111">
        <v>0</v>
      </c>
      <c r="AI26" s="111">
        <v>0</v>
      </c>
      <c r="AJ26" s="128">
        <v>0</v>
      </c>
      <c r="AK26" s="111">
        <v>0</v>
      </c>
      <c r="AL26" s="111">
        <v>0</v>
      </c>
      <c r="AM26" s="128">
        <v>0</v>
      </c>
      <c r="AN26" s="111">
        <v>0</v>
      </c>
      <c r="AO26" s="159" t="s">
        <v>35</v>
      </c>
      <c r="AP26" s="169">
        <v>1</v>
      </c>
      <c r="AQ26" s="170">
        <v>0.82644628099173556</v>
      </c>
      <c r="AR26" s="169">
        <v>1</v>
      </c>
      <c r="AS26" s="111">
        <v>0</v>
      </c>
      <c r="AT26" s="128">
        <v>0</v>
      </c>
      <c r="AU26" s="111">
        <v>0</v>
      </c>
      <c r="AV26" s="111">
        <v>0</v>
      </c>
      <c r="AW26" s="128">
        <v>0</v>
      </c>
      <c r="AX26" s="111">
        <v>0</v>
      </c>
      <c r="AY26" s="111">
        <v>0</v>
      </c>
      <c r="AZ26" s="128">
        <v>0</v>
      </c>
      <c r="BA26" s="111">
        <v>0</v>
      </c>
      <c r="BB26" s="111">
        <v>0</v>
      </c>
      <c r="BC26" s="128">
        <v>0</v>
      </c>
      <c r="BD26" s="111">
        <v>0</v>
      </c>
      <c r="BE26" s="111">
        <v>0</v>
      </c>
      <c r="BF26" s="128">
        <v>0</v>
      </c>
      <c r="BG26" s="111">
        <v>0</v>
      </c>
    </row>
    <row r="27" spans="1:59" s="115" customFormat="1" ht="18" customHeight="1" x14ac:dyDescent="0.3">
      <c r="A27" s="159" t="s">
        <v>36</v>
      </c>
      <c r="B27" s="111">
        <v>2</v>
      </c>
      <c r="C27" s="111">
        <v>0</v>
      </c>
      <c r="D27" s="111">
        <v>0</v>
      </c>
      <c r="E27" s="128">
        <v>0</v>
      </c>
      <c r="F27" s="111">
        <v>0</v>
      </c>
      <c r="G27" s="111">
        <v>0</v>
      </c>
      <c r="H27" s="128">
        <v>0</v>
      </c>
      <c r="I27" s="111">
        <v>0</v>
      </c>
      <c r="J27" s="111">
        <v>0</v>
      </c>
      <c r="K27" s="128">
        <v>0</v>
      </c>
      <c r="L27" s="111">
        <v>0</v>
      </c>
      <c r="M27" s="111">
        <v>0</v>
      </c>
      <c r="N27" s="128">
        <v>0</v>
      </c>
      <c r="O27" s="111">
        <v>0</v>
      </c>
      <c r="P27" s="111">
        <v>0</v>
      </c>
      <c r="Q27" s="128">
        <v>0</v>
      </c>
      <c r="R27" s="111">
        <v>0</v>
      </c>
      <c r="S27" s="111">
        <v>0</v>
      </c>
      <c r="T27" s="128">
        <v>0</v>
      </c>
      <c r="U27" s="111">
        <v>0</v>
      </c>
      <c r="V27" s="159" t="s">
        <v>36</v>
      </c>
      <c r="W27" s="111">
        <v>0</v>
      </c>
      <c r="X27" s="128">
        <v>0</v>
      </c>
      <c r="Y27" s="111">
        <v>0</v>
      </c>
      <c r="Z27" s="111">
        <v>0</v>
      </c>
      <c r="AA27" s="128">
        <v>0</v>
      </c>
      <c r="AB27" s="111">
        <v>0</v>
      </c>
      <c r="AC27" s="111">
        <v>0</v>
      </c>
      <c r="AD27" s="128">
        <v>0</v>
      </c>
      <c r="AE27" s="111">
        <v>0</v>
      </c>
      <c r="AF27" s="111">
        <v>0</v>
      </c>
      <c r="AG27" s="128">
        <v>0</v>
      </c>
      <c r="AH27" s="111">
        <v>0</v>
      </c>
      <c r="AI27" s="111">
        <v>0</v>
      </c>
      <c r="AJ27" s="128">
        <v>0</v>
      </c>
      <c r="AK27" s="111">
        <v>0</v>
      </c>
      <c r="AL27" s="111">
        <v>0</v>
      </c>
      <c r="AM27" s="128">
        <v>0</v>
      </c>
      <c r="AN27" s="111">
        <v>0</v>
      </c>
      <c r="AO27" s="159" t="s">
        <v>36</v>
      </c>
      <c r="AP27" s="169">
        <v>0</v>
      </c>
      <c r="AQ27" s="170">
        <v>0</v>
      </c>
      <c r="AR27" s="169">
        <v>0</v>
      </c>
      <c r="AS27" s="111">
        <v>0</v>
      </c>
      <c r="AT27" s="128">
        <v>0</v>
      </c>
      <c r="AU27" s="111">
        <v>0</v>
      </c>
      <c r="AV27" s="111">
        <v>0</v>
      </c>
      <c r="AW27" s="128">
        <v>0</v>
      </c>
      <c r="AX27" s="111">
        <v>0</v>
      </c>
      <c r="AY27" s="111">
        <v>0</v>
      </c>
      <c r="AZ27" s="128">
        <v>0</v>
      </c>
      <c r="BA27" s="111">
        <v>0</v>
      </c>
      <c r="BB27" s="111">
        <v>0</v>
      </c>
      <c r="BC27" s="128">
        <v>0</v>
      </c>
      <c r="BD27" s="111">
        <v>0</v>
      </c>
      <c r="BE27" s="111">
        <v>0</v>
      </c>
      <c r="BF27" s="128">
        <v>0</v>
      </c>
      <c r="BG27" s="111">
        <v>0</v>
      </c>
    </row>
    <row r="28" spans="1:59" s="115" customFormat="1" ht="18" customHeight="1" x14ac:dyDescent="0.3">
      <c r="A28" s="159" t="s">
        <v>37</v>
      </c>
      <c r="B28" s="111">
        <v>0</v>
      </c>
      <c r="C28" s="111">
        <v>0</v>
      </c>
      <c r="D28" s="111">
        <v>0</v>
      </c>
      <c r="E28" s="128">
        <v>0</v>
      </c>
      <c r="F28" s="111">
        <v>0</v>
      </c>
      <c r="G28" s="111">
        <v>0</v>
      </c>
      <c r="H28" s="128">
        <v>0</v>
      </c>
      <c r="I28" s="111">
        <v>0</v>
      </c>
      <c r="J28" s="111">
        <v>0</v>
      </c>
      <c r="K28" s="128">
        <v>0</v>
      </c>
      <c r="L28" s="111">
        <v>0</v>
      </c>
      <c r="M28" s="111">
        <v>0</v>
      </c>
      <c r="N28" s="128">
        <v>0</v>
      </c>
      <c r="O28" s="111">
        <v>0</v>
      </c>
      <c r="P28" s="111">
        <v>0</v>
      </c>
      <c r="Q28" s="128">
        <v>0</v>
      </c>
      <c r="R28" s="111">
        <v>0</v>
      </c>
      <c r="S28" s="111">
        <v>0</v>
      </c>
      <c r="T28" s="128">
        <v>0</v>
      </c>
      <c r="U28" s="111">
        <v>0</v>
      </c>
      <c r="V28" s="159" t="s">
        <v>37</v>
      </c>
      <c r="W28" s="111">
        <v>0</v>
      </c>
      <c r="X28" s="128">
        <v>0</v>
      </c>
      <c r="Y28" s="111">
        <v>0</v>
      </c>
      <c r="Z28" s="111">
        <v>0</v>
      </c>
      <c r="AA28" s="128">
        <v>0</v>
      </c>
      <c r="AB28" s="111">
        <v>0</v>
      </c>
      <c r="AC28" s="111">
        <v>0</v>
      </c>
      <c r="AD28" s="128">
        <v>0</v>
      </c>
      <c r="AE28" s="111">
        <v>0</v>
      </c>
      <c r="AF28" s="111">
        <v>0</v>
      </c>
      <c r="AG28" s="128">
        <v>0</v>
      </c>
      <c r="AH28" s="111">
        <v>0</v>
      </c>
      <c r="AI28" s="111">
        <v>0</v>
      </c>
      <c r="AJ28" s="128">
        <v>0</v>
      </c>
      <c r="AK28" s="111">
        <v>0</v>
      </c>
      <c r="AL28" s="111">
        <v>0</v>
      </c>
      <c r="AM28" s="128">
        <v>0</v>
      </c>
      <c r="AN28" s="111">
        <v>0</v>
      </c>
      <c r="AO28" s="159" t="s">
        <v>37</v>
      </c>
      <c r="AP28" s="169">
        <v>0</v>
      </c>
      <c r="AQ28" s="170">
        <v>0</v>
      </c>
      <c r="AR28" s="169">
        <v>0</v>
      </c>
      <c r="AS28" s="111">
        <v>0</v>
      </c>
      <c r="AT28" s="128">
        <v>0</v>
      </c>
      <c r="AU28" s="111">
        <v>0</v>
      </c>
      <c r="AV28" s="111">
        <v>0</v>
      </c>
      <c r="AW28" s="128">
        <v>0</v>
      </c>
      <c r="AX28" s="111">
        <v>0</v>
      </c>
      <c r="AY28" s="111">
        <v>0</v>
      </c>
      <c r="AZ28" s="128">
        <v>0</v>
      </c>
      <c r="BA28" s="111">
        <v>0</v>
      </c>
      <c r="BB28" s="111">
        <v>0</v>
      </c>
      <c r="BC28" s="128">
        <v>0</v>
      </c>
      <c r="BD28" s="111">
        <v>0</v>
      </c>
      <c r="BE28" s="111">
        <v>0</v>
      </c>
      <c r="BF28" s="128">
        <v>0</v>
      </c>
      <c r="BG28" s="111">
        <v>0</v>
      </c>
    </row>
    <row r="29" spans="1:59" s="115" customFormat="1" ht="18" customHeight="1" x14ac:dyDescent="0.3">
      <c r="A29" s="160" t="s">
        <v>38</v>
      </c>
      <c r="B29" s="111">
        <v>82</v>
      </c>
      <c r="C29" s="111">
        <v>55</v>
      </c>
      <c r="D29" s="111">
        <v>0</v>
      </c>
      <c r="E29" s="128">
        <v>0</v>
      </c>
      <c r="F29" s="111">
        <v>0</v>
      </c>
      <c r="G29" s="111">
        <v>0</v>
      </c>
      <c r="H29" s="128">
        <v>0</v>
      </c>
      <c r="I29" s="111">
        <v>0</v>
      </c>
      <c r="J29" s="111">
        <v>27</v>
      </c>
      <c r="K29" s="128">
        <v>32.926829268292686</v>
      </c>
      <c r="L29" s="111">
        <v>31</v>
      </c>
      <c r="M29" s="111">
        <v>12</v>
      </c>
      <c r="N29" s="128">
        <v>14.634146341463413</v>
      </c>
      <c r="O29" s="111">
        <v>13</v>
      </c>
      <c r="P29" s="111">
        <v>9</v>
      </c>
      <c r="Q29" s="128">
        <v>10.975609756097562</v>
      </c>
      <c r="R29" s="111">
        <v>9</v>
      </c>
      <c r="S29" s="111">
        <v>0</v>
      </c>
      <c r="T29" s="128">
        <v>0</v>
      </c>
      <c r="U29" s="111">
        <v>0</v>
      </c>
      <c r="V29" s="160" t="s">
        <v>38</v>
      </c>
      <c r="W29" s="111">
        <v>0</v>
      </c>
      <c r="X29" s="128">
        <v>0</v>
      </c>
      <c r="Y29" s="111">
        <v>0</v>
      </c>
      <c r="Z29" s="111">
        <v>0</v>
      </c>
      <c r="AA29" s="128">
        <v>0</v>
      </c>
      <c r="AB29" s="111">
        <v>0</v>
      </c>
      <c r="AC29" s="111">
        <v>1</v>
      </c>
      <c r="AD29" s="128">
        <v>1.2195121951219512</v>
      </c>
      <c r="AE29" s="111">
        <v>1</v>
      </c>
      <c r="AF29" s="111">
        <v>0</v>
      </c>
      <c r="AG29" s="128">
        <v>0</v>
      </c>
      <c r="AH29" s="111">
        <v>0</v>
      </c>
      <c r="AI29" s="111">
        <v>1</v>
      </c>
      <c r="AJ29" s="128">
        <v>1.2195121951219512</v>
      </c>
      <c r="AK29" s="111">
        <v>1</v>
      </c>
      <c r="AL29" s="111">
        <v>0</v>
      </c>
      <c r="AM29" s="128">
        <v>0</v>
      </c>
      <c r="AN29" s="111">
        <v>0</v>
      </c>
      <c r="AO29" s="160" t="s">
        <v>38</v>
      </c>
      <c r="AP29" s="169">
        <v>0</v>
      </c>
      <c r="AQ29" s="170">
        <v>0</v>
      </c>
      <c r="AR29" s="169">
        <v>0</v>
      </c>
      <c r="AS29" s="111">
        <v>0</v>
      </c>
      <c r="AT29" s="128">
        <v>0</v>
      </c>
      <c r="AU29" s="111">
        <v>0</v>
      </c>
      <c r="AV29" s="111">
        <v>0</v>
      </c>
      <c r="AW29" s="128">
        <v>0</v>
      </c>
      <c r="AX29" s="111">
        <v>0</v>
      </c>
      <c r="AY29" s="111">
        <v>0</v>
      </c>
      <c r="AZ29" s="128">
        <v>0</v>
      </c>
      <c r="BA29" s="111">
        <v>0</v>
      </c>
      <c r="BB29" s="111">
        <v>0</v>
      </c>
      <c r="BC29" s="128">
        <v>0</v>
      </c>
      <c r="BD29" s="111">
        <v>0</v>
      </c>
      <c r="BE29" s="111">
        <v>0</v>
      </c>
      <c r="BF29" s="128">
        <v>0</v>
      </c>
      <c r="BG29" s="111">
        <v>0</v>
      </c>
    </row>
    <row r="30" spans="1:59" s="115" customFormat="1" ht="18" customHeight="1" x14ac:dyDescent="0.3">
      <c r="A30" s="161" t="s">
        <v>39</v>
      </c>
      <c r="B30" s="111">
        <v>96</v>
      </c>
      <c r="C30" s="111">
        <v>73</v>
      </c>
      <c r="D30" s="111">
        <v>0</v>
      </c>
      <c r="E30" s="128">
        <v>0</v>
      </c>
      <c r="F30" s="111">
        <v>0</v>
      </c>
      <c r="G30" s="111">
        <v>0</v>
      </c>
      <c r="H30" s="128">
        <v>0</v>
      </c>
      <c r="I30" s="111">
        <v>0</v>
      </c>
      <c r="J30" s="111">
        <v>30</v>
      </c>
      <c r="K30" s="128">
        <v>31.25</v>
      </c>
      <c r="L30" s="111">
        <v>30</v>
      </c>
      <c r="M30" s="111">
        <v>24</v>
      </c>
      <c r="N30" s="128">
        <v>25</v>
      </c>
      <c r="O30" s="111">
        <v>25</v>
      </c>
      <c r="P30" s="111">
        <v>16</v>
      </c>
      <c r="Q30" s="128">
        <v>16.666666666666664</v>
      </c>
      <c r="R30" s="111">
        <v>18</v>
      </c>
      <c r="S30" s="111">
        <v>0</v>
      </c>
      <c r="T30" s="128">
        <v>0</v>
      </c>
      <c r="U30" s="111">
        <v>0</v>
      </c>
      <c r="V30" s="161" t="s">
        <v>39</v>
      </c>
      <c r="W30" s="111">
        <v>0</v>
      </c>
      <c r="X30" s="128">
        <v>0</v>
      </c>
      <c r="Y30" s="111">
        <v>0</v>
      </c>
      <c r="Z30" s="111">
        <v>0</v>
      </c>
      <c r="AA30" s="128">
        <v>0</v>
      </c>
      <c r="AB30" s="111">
        <v>0</v>
      </c>
      <c r="AC30" s="111">
        <v>0</v>
      </c>
      <c r="AD30" s="128">
        <v>0</v>
      </c>
      <c r="AE30" s="111">
        <v>0</v>
      </c>
      <c r="AF30" s="111">
        <v>0</v>
      </c>
      <c r="AG30" s="128">
        <v>0</v>
      </c>
      <c r="AH30" s="111">
        <v>0</v>
      </c>
      <c r="AI30" s="111">
        <v>0</v>
      </c>
      <c r="AJ30" s="128">
        <v>0</v>
      </c>
      <c r="AK30" s="111">
        <v>0</v>
      </c>
      <c r="AL30" s="111">
        <v>0</v>
      </c>
      <c r="AM30" s="128">
        <v>0</v>
      </c>
      <c r="AN30" s="111">
        <v>0</v>
      </c>
      <c r="AO30" s="161" t="s">
        <v>39</v>
      </c>
      <c r="AP30" s="169">
        <v>0</v>
      </c>
      <c r="AQ30" s="170">
        <v>0</v>
      </c>
      <c r="AR30" s="169">
        <v>0</v>
      </c>
      <c r="AS30" s="111">
        <v>0</v>
      </c>
      <c r="AT30" s="128">
        <v>0</v>
      </c>
      <c r="AU30" s="111">
        <v>0</v>
      </c>
      <c r="AV30" s="111">
        <v>0</v>
      </c>
      <c r="AW30" s="128">
        <v>0</v>
      </c>
      <c r="AX30" s="111">
        <v>0</v>
      </c>
      <c r="AY30" s="111">
        <v>0</v>
      </c>
      <c r="AZ30" s="128">
        <v>0</v>
      </c>
      <c r="BA30" s="111">
        <v>0</v>
      </c>
      <c r="BB30" s="111">
        <v>0</v>
      </c>
      <c r="BC30" s="128">
        <v>0</v>
      </c>
      <c r="BD30" s="111">
        <v>0</v>
      </c>
      <c r="BE30" s="111">
        <v>0</v>
      </c>
      <c r="BF30" s="128">
        <v>0</v>
      </c>
      <c r="BG30" s="111">
        <v>0</v>
      </c>
    </row>
    <row r="31" spans="1:59" s="115" customFormat="1" ht="18" customHeight="1" x14ac:dyDescent="0.3">
      <c r="A31" s="161" t="s">
        <v>40</v>
      </c>
      <c r="B31" s="111">
        <v>4</v>
      </c>
      <c r="C31" s="111">
        <v>5</v>
      </c>
      <c r="D31" s="111">
        <v>0</v>
      </c>
      <c r="E31" s="128">
        <v>0</v>
      </c>
      <c r="F31" s="111">
        <v>0</v>
      </c>
      <c r="G31" s="111">
        <v>0</v>
      </c>
      <c r="H31" s="128">
        <v>0</v>
      </c>
      <c r="I31" s="111">
        <v>0</v>
      </c>
      <c r="J31" s="111">
        <v>2</v>
      </c>
      <c r="K31" s="128">
        <v>50</v>
      </c>
      <c r="L31" s="111">
        <v>2</v>
      </c>
      <c r="M31" s="111">
        <v>3</v>
      </c>
      <c r="N31" s="128">
        <v>75</v>
      </c>
      <c r="O31" s="111">
        <v>3</v>
      </c>
      <c r="P31" s="111">
        <v>0</v>
      </c>
      <c r="Q31" s="128">
        <v>0</v>
      </c>
      <c r="R31" s="111">
        <v>0</v>
      </c>
      <c r="S31" s="111">
        <v>0</v>
      </c>
      <c r="T31" s="128">
        <v>0</v>
      </c>
      <c r="U31" s="111">
        <v>0</v>
      </c>
      <c r="V31" s="161" t="s">
        <v>40</v>
      </c>
      <c r="W31" s="111">
        <v>0</v>
      </c>
      <c r="X31" s="128">
        <v>0</v>
      </c>
      <c r="Y31" s="111">
        <v>0</v>
      </c>
      <c r="Z31" s="111">
        <v>0</v>
      </c>
      <c r="AA31" s="128">
        <v>0</v>
      </c>
      <c r="AB31" s="111">
        <v>0</v>
      </c>
      <c r="AC31" s="111">
        <v>0</v>
      </c>
      <c r="AD31" s="128">
        <v>0</v>
      </c>
      <c r="AE31" s="111">
        <v>0</v>
      </c>
      <c r="AF31" s="111">
        <v>0</v>
      </c>
      <c r="AG31" s="128">
        <v>0</v>
      </c>
      <c r="AH31" s="111">
        <v>0</v>
      </c>
      <c r="AI31" s="111">
        <v>0</v>
      </c>
      <c r="AJ31" s="128">
        <v>0</v>
      </c>
      <c r="AK31" s="111">
        <v>0</v>
      </c>
      <c r="AL31" s="111">
        <v>0</v>
      </c>
      <c r="AM31" s="128">
        <v>0</v>
      </c>
      <c r="AN31" s="111">
        <v>0</v>
      </c>
      <c r="AO31" s="161" t="s">
        <v>40</v>
      </c>
      <c r="AP31" s="169">
        <v>0</v>
      </c>
      <c r="AQ31" s="170">
        <v>0</v>
      </c>
      <c r="AR31" s="169">
        <v>0</v>
      </c>
      <c r="AS31" s="111">
        <v>0</v>
      </c>
      <c r="AT31" s="128">
        <v>0</v>
      </c>
      <c r="AU31" s="111">
        <v>0</v>
      </c>
      <c r="AV31" s="111">
        <v>0</v>
      </c>
      <c r="AW31" s="128">
        <v>0</v>
      </c>
      <c r="AX31" s="111">
        <v>0</v>
      </c>
      <c r="AY31" s="111">
        <v>0</v>
      </c>
      <c r="AZ31" s="128">
        <v>0</v>
      </c>
      <c r="BA31" s="111">
        <v>0</v>
      </c>
      <c r="BB31" s="111">
        <v>0</v>
      </c>
      <c r="BC31" s="128">
        <v>0</v>
      </c>
      <c r="BD31" s="111">
        <v>0</v>
      </c>
      <c r="BE31" s="111">
        <v>0</v>
      </c>
      <c r="BF31" s="128">
        <v>0</v>
      </c>
      <c r="BG31" s="111">
        <v>0</v>
      </c>
    </row>
    <row r="32" spans="1:59" s="115" customFormat="1" ht="18" customHeight="1" x14ac:dyDescent="0.3">
      <c r="A32" s="161" t="s">
        <v>41</v>
      </c>
      <c r="B32" s="111">
        <v>65</v>
      </c>
      <c r="C32" s="111">
        <v>51</v>
      </c>
      <c r="D32" s="111">
        <v>0</v>
      </c>
      <c r="E32" s="128">
        <v>0</v>
      </c>
      <c r="F32" s="111">
        <v>0</v>
      </c>
      <c r="G32" s="111">
        <v>0</v>
      </c>
      <c r="H32" s="128">
        <v>0</v>
      </c>
      <c r="I32" s="111">
        <v>0</v>
      </c>
      <c r="J32" s="111">
        <v>23</v>
      </c>
      <c r="K32" s="128">
        <v>35.384615384615387</v>
      </c>
      <c r="L32" s="111">
        <v>25</v>
      </c>
      <c r="M32" s="111">
        <v>15</v>
      </c>
      <c r="N32" s="128">
        <v>23.076923076923077</v>
      </c>
      <c r="O32" s="111">
        <v>17</v>
      </c>
      <c r="P32" s="111">
        <v>8</v>
      </c>
      <c r="Q32" s="128">
        <v>12.307692307692308</v>
      </c>
      <c r="R32" s="111">
        <v>8</v>
      </c>
      <c r="S32" s="111">
        <v>0</v>
      </c>
      <c r="T32" s="128">
        <v>0</v>
      </c>
      <c r="U32" s="111">
        <v>0</v>
      </c>
      <c r="V32" s="161" t="s">
        <v>41</v>
      </c>
      <c r="W32" s="111">
        <v>0</v>
      </c>
      <c r="X32" s="128">
        <v>0</v>
      </c>
      <c r="Y32" s="111">
        <v>0</v>
      </c>
      <c r="Z32" s="111">
        <v>0</v>
      </c>
      <c r="AA32" s="128">
        <v>0</v>
      </c>
      <c r="AB32" s="111">
        <v>0</v>
      </c>
      <c r="AC32" s="111">
        <v>0</v>
      </c>
      <c r="AD32" s="128">
        <v>0</v>
      </c>
      <c r="AE32" s="111">
        <v>0</v>
      </c>
      <c r="AF32" s="111">
        <v>0</v>
      </c>
      <c r="AG32" s="128">
        <v>0</v>
      </c>
      <c r="AH32" s="111">
        <v>0</v>
      </c>
      <c r="AI32" s="111">
        <v>0</v>
      </c>
      <c r="AJ32" s="128">
        <v>0</v>
      </c>
      <c r="AK32" s="111">
        <v>0</v>
      </c>
      <c r="AL32" s="111">
        <v>0</v>
      </c>
      <c r="AM32" s="128">
        <v>0</v>
      </c>
      <c r="AN32" s="111">
        <v>0</v>
      </c>
      <c r="AO32" s="161" t="s">
        <v>41</v>
      </c>
      <c r="AP32" s="169">
        <v>1</v>
      </c>
      <c r="AQ32" s="170">
        <v>1.5384615384615385</v>
      </c>
      <c r="AR32" s="169">
        <v>1</v>
      </c>
      <c r="AS32" s="111">
        <v>0</v>
      </c>
      <c r="AT32" s="128">
        <v>0</v>
      </c>
      <c r="AU32" s="111">
        <v>0</v>
      </c>
      <c r="AV32" s="111">
        <v>0</v>
      </c>
      <c r="AW32" s="128">
        <v>0</v>
      </c>
      <c r="AX32" s="111">
        <v>0</v>
      </c>
      <c r="AY32" s="111">
        <v>0</v>
      </c>
      <c r="AZ32" s="128">
        <v>0</v>
      </c>
      <c r="BA32" s="111">
        <v>0</v>
      </c>
      <c r="BB32" s="111">
        <v>0</v>
      </c>
      <c r="BC32" s="128">
        <v>0</v>
      </c>
      <c r="BD32" s="111">
        <v>0</v>
      </c>
      <c r="BE32" s="111">
        <v>0</v>
      </c>
      <c r="BF32" s="128">
        <v>0</v>
      </c>
      <c r="BG32" s="111">
        <v>0</v>
      </c>
    </row>
    <row r="33" spans="1:59" s="115" customFormat="1" ht="18" customHeight="1" x14ac:dyDescent="0.3">
      <c r="A33" s="161" t="s">
        <v>42</v>
      </c>
      <c r="B33" s="111">
        <v>0</v>
      </c>
      <c r="C33" s="111">
        <v>0</v>
      </c>
      <c r="D33" s="111">
        <v>0</v>
      </c>
      <c r="E33" s="128">
        <v>0</v>
      </c>
      <c r="F33" s="111">
        <v>0</v>
      </c>
      <c r="G33" s="111">
        <v>0</v>
      </c>
      <c r="H33" s="128">
        <v>0</v>
      </c>
      <c r="I33" s="111">
        <v>0</v>
      </c>
      <c r="J33" s="111">
        <v>0</v>
      </c>
      <c r="K33" s="128">
        <v>0</v>
      </c>
      <c r="L33" s="111">
        <v>0</v>
      </c>
      <c r="M33" s="111">
        <v>0</v>
      </c>
      <c r="N33" s="128">
        <v>0</v>
      </c>
      <c r="O33" s="111">
        <v>0</v>
      </c>
      <c r="P33" s="111">
        <v>0</v>
      </c>
      <c r="Q33" s="128">
        <v>0</v>
      </c>
      <c r="R33" s="111">
        <v>0</v>
      </c>
      <c r="S33" s="111">
        <v>0</v>
      </c>
      <c r="T33" s="128">
        <v>0</v>
      </c>
      <c r="U33" s="111">
        <v>0</v>
      </c>
      <c r="V33" s="161" t="s">
        <v>42</v>
      </c>
      <c r="W33" s="111">
        <v>0</v>
      </c>
      <c r="X33" s="128">
        <v>0</v>
      </c>
      <c r="Y33" s="111">
        <v>0</v>
      </c>
      <c r="Z33" s="111">
        <v>0</v>
      </c>
      <c r="AA33" s="128">
        <v>0</v>
      </c>
      <c r="AB33" s="111">
        <v>0</v>
      </c>
      <c r="AC33" s="111">
        <v>0</v>
      </c>
      <c r="AD33" s="128">
        <v>0</v>
      </c>
      <c r="AE33" s="111">
        <v>0</v>
      </c>
      <c r="AF33" s="111">
        <v>0</v>
      </c>
      <c r="AG33" s="128">
        <v>0</v>
      </c>
      <c r="AH33" s="111">
        <v>0</v>
      </c>
      <c r="AI33" s="111">
        <v>0</v>
      </c>
      <c r="AJ33" s="128">
        <v>0</v>
      </c>
      <c r="AK33" s="111">
        <v>0</v>
      </c>
      <c r="AL33" s="111">
        <v>0</v>
      </c>
      <c r="AM33" s="128">
        <v>0</v>
      </c>
      <c r="AN33" s="111">
        <v>0</v>
      </c>
      <c r="AO33" s="161" t="s">
        <v>42</v>
      </c>
      <c r="AP33" s="169">
        <v>0</v>
      </c>
      <c r="AQ33" s="170">
        <v>0</v>
      </c>
      <c r="AR33" s="169">
        <v>0</v>
      </c>
      <c r="AS33" s="111">
        <v>0</v>
      </c>
      <c r="AT33" s="128">
        <v>0</v>
      </c>
      <c r="AU33" s="111">
        <v>0</v>
      </c>
      <c r="AV33" s="111">
        <v>0</v>
      </c>
      <c r="AW33" s="128">
        <v>0</v>
      </c>
      <c r="AX33" s="111">
        <v>0</v>
      </c>
      <c r="AY33" s="111">
        <v>0</v>
      </c>
      <c r="AZ33" s="128">
        <v>0</v>
      </c>
      <c r="BA33" s="111">
        <v>0</v>
      </c>
      <c r="BB33" s="111">
        <v>0</v>
      </c>
      <c r="BC33" s="128">
        <v>0</v>
      </c>
      <c r="BD33" s="111">
        <v>0</v>
      </c>
      <c r="BE33" s="111">
        <v>0</v>
      </c>
      <c r="BF33" s="128">
        <v>0</v>
      </c>
      <c r="BG33" s="111">
        <v>0</v>
      </c>
    </row>
    <row r="34" spans="1:59" s="115" customFormat="1" ht="18" customHeight="1" x14ac:dyDescent="0.3">
      <c r="A34" s="161" t="s">
        <v>43</v>
      </c>
      <c r="B34" s="111">
        <v>0</v>
      </c>
      <c r="C34" s="111">
        <v>0</v>
      </c>
      <c r="D34" s="111">
        <v>0</v>
      </c>
      <c r="E34" s="128">
        <v>0</v>
      </c>
      <c r="F34" s="111">
        <v>0</v>
      </c>
      <c r="G34" s="111">
        <v>0</v>
      </c>
      <c r="H34" s="128">
        <v>0</v>
      </c>
      <c r="I34" s="111">
        <v>0</v>
      </c>
      <c r="J34" s="111">
        <v>0</v>
      </c>
      <c r="K34" s="128">
        <v>0</v>
      </c>
      <c r="L34" s="111">
        <v>0</v>
      </c>
      <c r="M34" s="111">
        <v>0</v>
      </c>
      <c r="N34" s="128">
        <v>0</v>
      </c>
      <c r="O34" s="111">
        <v>0</v>
      </c>
      <c r="P34" s="111">
        <v>0</v>
      </c>
      <c r="Q34" s="128">
        <v>0</v>
      </c>
      <c r="R34" s="111">
        <v>0</v>
      </c>
      <c r="S34" s="111">
        <v>0</v>
      </c>
      <c r="T34" s="128">
        <v>0</v>
      </c>
      <c r="U34" s="111">
        <v>0</v>
      </c>
      <c r="V34" s="161" t="s">
        <v>43</v>
      </c>
      <c r="W34" s="111">
        <v>0</v>
      </c>
      <c r="X34" s="128">
        <v>0</v>
      </c>
      <c r="Y34" s="111">
        <v>0</v>
      </c>
      <c r="Z34" s="111">
        <v>0</v>
      </c>
      <c r="AA34" s="128">
        <v>0</v>
      </c>
      <c r="AB34" s="111">
        <v>0</v>
      </c>
      <c r="AC34" s="111">
        <v>0</v>
      </c>
      <c r="AD34" s="128">
        <v>0</v>
      </c>
      <c r="AE34" s="111">
        <v>0</v>
      </c>
      <c r="AF34" s="111">
        <v>0</v>
      </c>
      <c r="AG34" s="128">
        <v>0</v>
      </c>
      <c r="AH34" s="111">
        <v>0</v>
      </c>
      <c r="AI34" s="111">
        <v>0</v>
      </c>
      <c r="AJ34" s="128">
        <v>0</v>
      </c>
      <c r="AK34" s="111">
        <v>0</v>
      </c>
      <c r="AL34" s="111">
        <v>0</v>
      </c>
      <c r="AM34" s="128">
        <v>0</v>
      </c>
      <c r="AN34" s="111">
        <v>0</v>
      </c>
      <c r="AO34" s="161" t="s">
        <v>43</v>
      </c>
      <c r="AP34" s="169">
        <v>0</v>
      </c>
      <c r="AQ34" s="170">
        <v>0</v>
      </c>
      <c r="AR34" s="169">
        <v>0</v>
      </c>
      <c r="AS34" s="111">
        <v>0</v>
      </c>
      <c r="AT34" s="128">
        <v>0</v>
      </c>
      <c r="AU34" s="111">
        <v>0</v>
      </c>
      <c r="AV34" s="111">
        <v>0</v>
      </c>
      <c r="AW34" s="128">
        <v>0</v>
      </c>
      <c r="AX34" s="111">
        <v>0</v>
      </c>
      <c r="AY34" s="111">
        <v>0</v>
      </c>
      <c r="AZ34" s="128">
        <v>0</v>
      </c>
      <c r="BA34" s="111">
        <v>0</v>
      </c>
      <c r="BB34" s="111">
        <v>0</v>
      </c>
      <c r="BC34" s="128">
        <v>0</v>
      </c>
      <c r="BD34" s="111">
        <v>0</v>
      </c>
      <c r="BE34" s="111">
        <v>0</v>
      </c>
      <c r="BF34" s="128">
        <v>0</v>
      </c>
      <c r="BG34" s="111">
        <v>0</v>
      </c>
    </row>
    <row r="35" spans="1:59" s="115" customFormat="1" ht="18" customHeight="1" thickBot="1" x14ac:dyDescent="0.35">
      <c r="A35" s="161" t="s">
        <v>44</v>
      </c>
      <c r="B35" s="111">
        <v>0</v>
      </c>
      <c r="C35" s="111">
        <v>0</v>
      </c>
      <c r="D35" s="111">
        <v>0</v>
      </c>
      <c r="E35" s="128">
        <v>0</v>
      </c>
      <c r="F35" s="111">
        <v>0</v>
      </c>
      <c r="G35" s="111">
        <v>0</v>
      </c>
      <c r="H35" s="128">
        <v>0</v>
      </c>
      <c r="I35" s="111">
        <v>0</v>
      </c>
      <c r="J35" s="111">
        <v>0</v>
      </c>
      <c r="K35" s="128">
        <v>0</v>
      </c>
      <c r="L35" s="111">
        <v>0</v>
      </c>
      <c r="M35" s="111">
        <v>0</v>
      </c>
      <c r="N35" s="128">
        <v>0</v>
      </c>
      <c r="O35" s="111">
        <v>0</v>
      </c>
      <c r="P35" s="111">
        <v>0</v>
      </c>
      <c r="Q35" s="128">
        <v>0</v>
      </c>
      <c r="R35" s="111">
        <v>0</v>
      </c>
      <c r="S35" s="111">
        <v>0</v>
      </c>
      <c r="T35" s="128">
        <v>0</v>
      </c>
      <c r="U35" s="111">
        <v>0</v>
      </c>
      <c r="V35" s="161" t="s">
        <v>44</v>
      </c>
      <c r="W35" s="111">
        <v>0</v>
      </c>
      <c r="X35" s="128">
        <v>0</v>
      </c>
      <c r="Y35" s="111">
        <v>0</v>
      </c>
      <c r="Z35" s="111">
        <v>0</v>
      </c>
      <c r="AA35" s="128">
        <v>0</v>
      </c>
      <c r="AB35" s="111">
        <v>0</v>
      </c>
      <c r="AC35" s="111">
        <v>0</v>
      </c>
      <c r="AD35" s="128">
        <v>0</v>
      </c>
      <c r="AE35" s="111">
        <v>0</v>
      </c>
      <c r="AF35" s="111">
        <v>0</v>
      </c>
      <c r="AG35" s="128">
        <v>0</v>
      </c>
      <c r="AH35" s="111">
        <v>0</v>
      </c>
      <c r="AI35" s="111">
        <v>0</v>
      </c>
      <c r="AJ35" s="128">
        <v>0</v>
      </c>
      <c r="AK35" s="111">
        <v>0</v>
      </c>
      <c r="AL35" s="111">
        <v>0</v>
      </c>
      <c r="AM35" s="128">
        <v>0</v>
      </c>
      <c r="AN35" s="111">
        <v>0</v>
      </c>
      <c r="AO35" s="161" t="s">
        <v>44</v>
      </c>
      <c r="AP35" s="169">
        <v>0</v>
      </c>
      <c r="AQ35" s="170">
        <v>0</v>
      </c>
      <c r="AR35" s="169">
        <v>0</v>
      </c>
      <c r="AS35" s="111">
        <v>0</v>
      </c>
      <c r="AT35" s="128">
        <v>0</v>
      </c>
      <c r="AU35" s="111">
        <v>0</v>
      </c>
      <c r="AV35" s="111">
        <v>0</v>
      </c>
      <c r="AW35" s="128">
        <v>0</v>
      </c>
      <c r="AX35" s="111">
        <v>0</v>
      </c>
      <c r="AY35" s="111">
        <v>0</v>
      </c>
      <c r="AZ35" s="128">
        <v>0</v>
      </c>
      <c r="BA35" s="111">
        <v>0</v>
      </c>
      <c r="BB35" s="111">
        <v>0</v>
      </c>
      <c r="BC35" s="128">
        <v>0</v>
      </c>
      <c r="BD35" s="111">
        <v>0</v>
      </c>
      <c r="BE35" s="111">
        <v>0</v>
      </c>
      <c r="BF35" s="128">
        <v>0</v>
      </c>
      <c r="BG35" s="111">
        <v>0</v>
      </c>
    </row>
    <row r="36" spans="1:59" s="157" customFormat="1" ht="15" customHeight="1" x14ac:dyDescent="0.25">
      <c r="A36" s="162" t="s">
        <v>639</v>
      </c>
      <c r="B36" s="162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62"/>
      <c r="Z36" s="162"/>
      <c r="AA36" s="162"/>
      <c r="AB36" s="162"/>
      <c r="AC36" s="162"/>
      <c r="AD36" s="162"/>
      <c r="AE36" s="162"/>
      <c r="AF36" s="162"/>
      <c r="AG36" s="162"/>
      <c r="AH36" s="162"/>
      <c r="AI36" s="162"/>
      <c r="AJ36" s="162"/>
      <c r="AK36" s="162"/>
      <c r="AL36" s="162"/>
      <c r="AM36" s="162"/>
      <c r="AN36" s="162"/>
      <c r="AO36" s="162"/>
      <c r="AP36" s="137"/>
      <c r="AQ36" s="137"/>
      <c r="AR36" s="137"/>
      <c r="AS36" s="162"/>
      <c r="AT36" s="162"/>
      <c r="AU36" s="162"/>
      <c r="AV36" s="162"/>
      <c r="AW36" s="162"/>
      <c r="AX36" s="162"/>
      <c r="AY36" s="162"/>
      <c r="AZ36" s="162"/>
      <c r="BA36" s="162"/>
      <c r="BB36" s="162"/>
      <c r="BC36" s="162"/>
      <c r="BD36" s="162"/>
      <c r="BE36" s="162"/>
      <c r="BF36" s="162"/>
      <c r="BG36" s="162"/>
    </row>
    <row r="37" spans="1:59" s="115" customFormat="1" ht="9.15" customHeight="1" x14ac:dyDescent="0.25">
      <c r="AP37" s="138"/>
      <c r="AQ37" s="138"/>
      <c r="AR37" s="138"/>
    </row>
    <row r="38" spans="1:59" s="115" customFormat="1" ht="13.2" customHeight="1" x14ac:dyDescent="0.25"/>
    <row r="39" spans="1:59" s="192" customFormat="1" ht="54.6" customHeight="1" x14ac:dyDescent="0.3">
      <c r="A39" s="514">
        <v>132</v>
      </c>
      <c r="B39" s="514"/>
      <c r="C39" s="514"/>
      <c r="D39" s="514"/>
      <c r="E39" s="514"/>
      <c r="F39" s="514"/>
      <c r="G39" s="514"/>
      <c r="H39" s="514"/>
      <c r="I39" s="514"/>
      <c r="J39" s="514">
        <v>133</v>
      </c>
      <c r="K39" s="514"/>
      <c r="L39" s="514"/>
      <c r="M39" s="514"/>
      <c r="N39" s="514"/>
      <c r="O39" s="514"/>
      <c r="P39" s="514"/>
      <c r="Q39" s="514"/>
      <c r="R39" s="514"/>
      <c r="S39" s="514"/>
      <c r="T39" s="514"/>
      <c r="U39" s="514"/>
      <c r="V39" s="514">
        <v>134</v>
      </c>
      <c r="W39" s="514"/>
      <c r="X39" s="514"/>
      <c r="Y39" s="514"/>
      <c r="Z39" s="514"/>
      <c r="AA39" s="514"/>
      <c r="AB39" s="514"/>
      <c r="AC39" s="514"/>
      <c r="AD39" s="514"/>
      <c r="AE39" s="514"/>
      <c r="AF39" s="514">
        <v>135</v>
      </c>
      <c r="AG39" s="514"/>
      <c r="AH39" s="514"/>
      <c r="AI39" s="514"/>
      <c r="AJ39" s="514"/>
      <c r="AK39" s="514"/>
      <c r="AL39" s="514"/>
      <c r="AM39" s="514"/>
      <c r="AN39" s="514"/>
      <c r="AO39" s="514">
        <v>136</v>
      </c>
      <c r="AP39" s="544"/>
      <c r="AQ39" s="544"/>
      <c r="AR39" s="544"/>
      <c r="AS39" s="544"/>
      <c r="AT39" s="544"/>
      <c r="AU39" s="544"/>
      <c r="AV39" s="544"/>
      <c r="AW39" s="544"/>
      <c r="AX39" s="544"/>
      <c r="AY39" s="514">
        <v>137</v>
      </c>
      <c r="AZ39" s="514"/>
      <c r="BA39" s="514"/>
      <c r="BB39" s="514"/>
      <c r="BC39" s="514"/>
      <c r="BD39" s="514"/>
      <c r="BE39" s="514"/>
      <c r="BF39" s="544"/>
      <c r="BG39" s="544"/>
    </row>
  </sheetData>
  <mergeCells count="44">
    <mergeCell ref="AY39:BG39"/>
    <mergeCell ref="AL4:AN4"/>
    <mergeCell ref="A39:I39"/>
    <mergeCell ref="J39:U39"/>
    <mergeCell ref="V39:AE39"/>
    <mergeCell ref="AF39:AN39"/>
    <mergeCell ref="AO39:AX39"/>
    <mergeCell ref="AY3:BA4"/>
    <mergeCell ref="BB3:BD4"/>
    <mergeCell ref="BE3:BG4"/>
    <mergeCell ref="D4:F4"/>
    <mergeCell ref="G4:I4"/>
    <mergeCell ref="J4:L4"/>
    <mergeCell ref="M4:O4"/>
    <mergeCell ref="P4:R4"/>
    <mergeCell ref="S4:U4"/>
    <mergeCell ref="AS3:AU4"/>
    <mergeCell ref="AV3:AX4"/>
    <mergeCell ref="Z4:AB4"/>
    <mergeCell ref="AC4:AE4"/>
    <mergeCell ref="AF4:AH4"/>
    <mergeCell ref="AI4:AK4"/>
    <mergeCell ref="W3:AE3"/>
    <mergeCell ref="AF3:AN3"/>
    <mergeCell ref="AO3:AO5"/>
    <mergeCell ref="AP3:AR4"/>
    <mergeCell ref="V3:V5"/>
    <mergeCell ref="A2:I2"/>
    <mergeCell ref="J2:R2"/>
    <mergeCell ref="S2:U2"/>
    <mergeCell ref="V2:AE2"/>
    <mergeCell ref="A3:A5"/>
    <mergeCell ref="B3:B5"/>
    <mergeCell ref="C3:C5"/>
    <mergeCell ref="D3:I3"/>
    <mergeCell ref="J3:U3"/>
    <mergeCell ref="W4:Y4"/>
    <mergeCell ref="AL2:AN2"/>
    <mergeCell ref="BE2:BG2"/>
    <mergeCell ref="A1:I1"/>
    <mergeCell ref="J1:R1"/>
    <mergeCell ref="S1:U1"/>
    <mergeCell ref="V1:AE1"/>
    <mergeCell ref="AF1:AN1"/>
  </mergeCells>
  <phoneticPr fontId="3" type="noConversion"/>
  <dataValidations count="1">
    <dataValidation type="whole" allowBlank="1" showInputMessage="1" showErrorMessage="1" errorTitle="嘿嘿！你粉混喔" error="數字必須素整數而且不得小於 0 也應該不會大於 50000000 吧" sqref="U18:U22 AN9:AN16 W18:W22 AE18:AF22 AB18:AC22 L9:M16 L18:M22 O9:P16 B18:B22 D18:D22 AK9:AL16 AN24:AN35 AH18:AI22 AK18:AL22 AB24:AC35 F24:G35 Y18:Z22 Y24:Z35 B9:B16 U24:U35 D9:D16 D24:D35 F9:G16 R18:S22 AN18:AN22 I9:J16 F18:G22 I18:J22 O18:P22 R24:S35 I24:J35 R9:S16 U9:U16 L24:M35 O24:P35 B24:B35 W9:W16 AK24:AL35 AH24:AI35 AE24:AF35 AB9:AC16 AE9:AF16 AH9:AI16 Y9:Z16 W24:W35 AU9:AV16 BA24:BB35 BD24:BE35 BG9:BG16 BG18:BG22 BG24:BG35 BA18:BB22 BD18:BE22 BA9:BB16 AU24:AV35 AX9:AY16 AX24:AY35 BD9:BE16 AU18:AV22 AX18:AY22 AR9:AS16 AR24:AS35 AR18:AS22 AP9:AP16 AP24:AP35 AP18:AP22" xr:uid="{2AB495A0-86ED-485E-8B12-A68FFDB40654}">
      <formula1>0</formula1>
      <formula2>50000000</formula2>
    </dataValidation>
  </dataValidations>
  <printOptions horizontalCentered="1" verticalCentered="1"/>
  <pageMargins left="0.15748031496062992" right="0.15748031496062992" top="0.15748031496062992" bottom="0.15748031496062992" header="0.15748031496062992" footer="0.15748031496062992"/>
  <pageSetup paperSize="9" fitToWidth="0" orientation="portrait" r:id="rId1"/>
  <headerFooter alignWithMargins="0"/>
  <colBreaks count="5" manualBreakCount="5">
    <brk id="9" max="1048575" man="1"/>
    <brk id="21" max="1048575" man="1"/>
    <brk id="31" max="1048575" man="1"/>
    <brk id="40" max="1048575" man="1"/>
    <brk id="50" max="3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82255-BD07-4750-B8A3-F140FC66639D}">
  <sheetPr>
    <pageSetUpPr fitToPage="1"/>
  </sheetPr>
  <dimension ref="A1:BC54"/>
  <sheetViews>
    <sheetView view="pageBreakPreview" zoomScale="85" zoomScaleNormal="120" zoomScaleSheetLayoutView="85" workbookViewId="0">
      <selection activeCell="A8" sqref="A8"/>
    </sheetView>
  </sheetViews>
  <sheetFormatPr defaultColWidth="8.88671875" defaultRowHeight="16.2" x14ac:dyDescent="0.3"/>
  <cols>
    <col min="1" max="1" width="29.88671875" style="3" customWidth="1"/>
    <col min="2" max="2" width="13.44140625" style="3" customWidth="1"/>
    <col min="3" max="4" width="9.109375" style="3" customWidth="1"/>
    <col min="5" max="5" width="9.21875" style="3" customWidth="1"/>
    <col min="6" max="6" width="9.109375" style="3" customWidth="1"/>
    <col min="7" max="7" width="10.77734375" style="3" customWidth="1"/>
    <col min="8" max="8" width="10" style="3" customWidth="1"/>
    <col min="9" max="9" width="9.77734375" style="3" customWidth="1"/>
    <col min="10" max="10" width="10.21875" style="3" customWidth="1"/>
    <col min="11" max="12" width="10.6640625" style="3" customWidth="1"/>
    <col min="13" max="13" width="10.109375" style="3" customWidth="1"/>
    <col min="14" max="14" width="10.44140625" style="3" customWidth="1"/>
    <col min="15" max="15" width="9.33203125" style="3" customWidth="1"/>
    <col min="16" max="16" width="10" style="3" customWidth="1"/>
    <col min="17" max="17" width="29.88671875" style="3" customWidth="1"/>
    <col min="18" max="18" width="10.77734375" style="3" customWidth="1"/>
    <col min="19" max="19" width="10.33203125" style="3" customWidth="1"/>
    <col min="20" max="22" width="9.6640625" style="3" customWidth="1"/>
    <col min="23" max="23" width="10.88671875" style="3" customWidth="1"/>
    <col min="24" max="25" width="9.5546875" style="3" customWidth="1"/>
    <col min="26" max="26" width="10.109375" style="3" customWidth="1"/>
    <col min="27" max="27" width="10.21875" style="3" customWidth="1"/>
    <col min="28" max="28" width="10.77734375" style="3" customWidth="1"/>
    <col min="29" max="29" width="10.33203125" style="3" customWidth="1"/>
    <col min="30" max="30" width="10.21875" style="3" customWidth="1"/>
    <col min="31" max="31" width="10" style="3" customWidth="1"/>
    <col min="32" max="32" width="10.77734375" style="3" customWidth="1"/>
    <col min="33" max="33" width="29.88671875" style="3" customWidth="1"/>
    <col min="34" max="34" width="12.109375" style="3" customWidth="1"/>
    <col min="35" max="35" width="9.6640625" style="3" customWidth="1"/>
    <col min="36" max="36" width="9.88671875" style="3" customWidth="1"/>
    <col min="37" max="37" width="9.6640625" style="20" customWidth="1"/>
    <col min="38" max="38" width="10" style="3" customWidth="1"/>
    <col min="39" max="39" width="10.21875" style="3" customWidth="1"/>
    <col min="40" max="40" width="12.21875" style="3" customWidth="1"/>
    <col min="41" max="41" width="11.44140625" style="3" customWidth="1"/>
    <col min="42" max="42" width="11" style="3" customWidth="1"/>
    <col min="43" max="43" width="11.109375" style="3" customWidth="1"/>
    <col min="44" max="44" width="10.77734375" style="3" customWidth="1"/>
    <col min="45" max="45" width="11.33203125" style="3" customWidth="1"/>
    <col min="46" max="46" width="11.109375" style="3" customWidth="1"/>
    <col min="47" max="47" width="12" style="3" customWidth="1"/>
    <col min="48" max="50" width="9.109375" style="3" customWidth="1"/>
    <col min="51" max="53" width="13.6640625" style="3" customWidth="1"/>
    <col min="54" max="16384" width="8.88671875" style="3"/>
  </cols>
  <sheetData>
    <row r="1" spans="1:55" ht="38.1" customHeight="1" x14ac:dyDescent="0.25">
      <c r="A1" s="299" t="s">
        <v>47</v>
      </c>
      <c r="B1" s="299"/>
      <c r="C1" s="299"/>
      <c r="D1" s="299"/>
      <c r="E1" s="299"/>
      <c r="F1" s="299"/>
      <c r="G1" s="299"/>
      <c r="H1" s="298" t="s">
        <v>48</v>
      </c>
      <c r="I1" s="298"/>
      <c r="J1" s="298"/>
      <c r="K1" s="298"/>
      <c r="L1" s="298"/>
      <c r="M1" s="298"/>
      <c r="N1" s="298"/>
      <c r="O1" s="298"/>
      <c r="P1" s="298"/>
      <c r="Q1" s="300" t="s">
        <v>49</v>
      </c>
      <c r="R1" s="301"/>
      <c r="S1" s="301"/>
      <c r="T1" s="301"/>
      <c r="U1" s="301"/>
      <c r="V1" s="301"/>
      <c r="W1" s="301"/>
      <c r="X1" s="302" t="s">
        <v>50</v>
      </c>
      <c r="Y1" s="302"/>
      <c r="Z1" s="302"/>
      <c r="AA1" s="302"/>
      <c r="AB1" s="302"/>
      <c r="AC1" s="302"/>
      <c r="AD1" s="302"/>
      <c r="AE1" s="302"/>
      <c r="AF1" s="302"/>
      <c r="AG1" s="299" t="s">
        <v>49</v>
      </c>
      <c r="AH1" s="299"/>
      <c r="AI1" s="299"/>
      <c r="AJ1" s="299"/>
      <c r="AK1" s="299"/>
      <c r="AL1" s="299"/>
      <c r="AM1" s="299"/>
      <c r="AN1" s="298" t="s">
        <v>51</v>
      </c>
      <c r="AO1" s="298"/>
      <c r="AP1" s="298"/>
      <c r="AQ1" s="298"/>
      <c r="AR1" s="298"/>
      <c r="AS1" s="298"/>
      <c r="AT1" s="298"/>
      <c r="AU1" s="298"/>
      <c r="AV1" s="22"/>
      <c r="AW1" s="22"/>
      <c r="AX1" s="22"/>
      <c r="AY1" s="22"/>
      <c r="AZ1" s="22"/>
      <c r="BA1" s="22"/>
    </row>
    <row r="2" spans="1:55" ht="13.5" customHeight="1" thickBot="1" x14ac:dyDescent="0.3">
      <c r="A2" s="290" t="s">
        <v>52</v>
      </c>
      <c r="B2" s="290"/>
      <c r="C2" s="290"/>
      <c r="D2" s="290"/>
      <c r="E2" s="290"/>
      <c r="F2" s="290"/>
      <c r="G2" s="290"/>
      <c r="H2" s="291" t="s">
        <v>53</v>
      </c>
      <c r="I2" s="291"/>
      <c r="J2" s="291"/>
      <c r="K2" s="291"/>
      <c r="L2" s="291"/>
      <c r="M2" s="291"/>
      <c r="N2" s="291"/>
      <c r="O2" s="290" t="s">
        <v>54</v>
      </c>
      <c r="P2" s="290"/>
      <c r="Q2" s="290" t="s">
        <v>55</v>
      </c>
      <c r="R2" s="290"/>
      <c r="S2" s="290"/>
      <c r="T2" s="290"/>
      <c r="U2" s="290"/>
      <c r="V2" s="290"/>
      <c r="W2" s="290"/>
      <c r="X2" s="291" t="s">
        <v>53</v>
      </c>
      <c r="Y2" s="291"/>
      <c r="Z2" s="291"/>
      <c r="AA2" s="291"/>
      <c r="AB2" s="291"/>
      <c r="AC2" s="291"/>
      <c r="AD2" s="291"/>
      <c r="AE2" s="290" t="s">
        <v>56</v>
      </c>
      <c r="AF2" s="290"/>
      <c r="AG2" s="290" t="s">
        <v>55</v>
      </c>
      <c r="AH2" s="290"/>
      <c r="AI2" s="290"/>
      <c r="AJ2" s="290"/>
      <c r="AK2" s="290"/>
      <c r="AL2" s="290"/>
      <c r="AM2" s="290"/>
      <c r="AN2" s="291" t="s">
        <v>57</v>
      </c>
      <c r="AO2" s="291"/>
      <c r="AP2" s="291"/>
      <c r="AQ2" s="291"/>
      <c r="AR2" s="291"/>
      <c r="AS2" s="291"/>
      <c r="AT2" s="291"/>
      <c r="AU2" s="197" t="s">
        <v>56</v>
      </c>
      <c r="AV2" s="198"/>
      <c r="AW2" s="23"/>
      <c r="AX2" s="23"/>
      <c r="AY2" s="23"/>
      <c r="AZ2" s="23"/>
      <c r="BA2" s="24"/>
      <c r="BB2" s="19"/>
      <c r="BC2" s="19"/>
    </row>
    <row r="3" spans="1:55" s="27" customFormat="1" ht="23.4" customHeight="1" x14ac:dyDescent="0.3">
      <c r="A3" s="292" t="s">
        <v>58</v>
      </c>
      <c r="B3" s="294" t="s">
        <v>59</v>
      </c>
      <c r="C3" s="295"/>
      <c r="D3" s="295"/>
      <c r="E3" s="295"/>
      <c r="F3" s="295"/>
      <c r="G3" s="295"/>
      <c r="H3" s="296" t="s">
        <v>60</v>
      </c>
      <c r="I3" s="296"/>
      <c r="J3" s="296"/>
      <c r="K3" s="296"/>
      <c r="L3" s="296"/>
      <c r="M3" s="296"/>
      <c r="N3" s="296"/>
      <c r="O3" s="296"/>
      <c r="P3" s="296"/>
      <c r="Q3" s="292" t="s">
        <v>58</v>
      </c>
      <c r="R3" s="297" t="s">
        <v>61</v>
      </c>
      <c r="S3" s="286"/>
      <c r="T3" s="286"/>
      <c r="U3" s="286"/>
      <c r="V3" s="286"/>
      <c r="W3" s="286"/>
      <c r="X3" s="286" t="s">
        <v>62</v>
      </c>
      <c r="Y3" s="286"/>
      <c r="Z3" s="286"/>
      <c r="AA3" s="286"/>
      <c r="AB3" s="286"/>
      <c r="AC3" s="286"/>
      <c r="AD3" s="286"/>
      <c r="AE3" s="286"/>
      <c r="AF3" s="286"/>
      <c r="AG3" s="292" t="s">
        <v>58</v>
      </c>
      <c r="AH3" s="297" t="s">
        <v>63</v>
      </c>
      <c r="AI3" s="286"/>
      <c r="AJ3" s="286"/>
      <c r="AK3" s="286"/>
      <c r="AL3" s="286"/>
      <c r="AM3" s="286"/>
      <c r="AN3" s="286" t="s">
        <v>64</v>
      </c>
      <c r="AO3" s="286"/>
      <c r="AP3" s="286"/>
      <c r="AQ3" s="286"/>
      <c r="AR3" s="286"/>
      <c r="AS3" s="286"/>
      <c r="AT3" s="286"/>
      <c r="AU3" s="287"/>
      <c r="AV3" s="25"/>
      <c r="AW3" s="25"/>
      <c r="AX3" s="25"/>
      <c r="AY3" s="25"/>
      <c r="AZ3" s="25"/>
      <c r="BA3" s="25"/>
      <c r="BB3" s="26"/>
      <c r="BC3" s="26"/>
    </row>
    <row r="4" spans="1:55" ht="39.75" customHeight="1" thickBot="1" x14ac:dyDescent="0.3">
      <c r="A4" s="293"/>
      <c r="B4" s="28" t="s">
        <v>65</v>
      </c>
      <c r="C4" s="29" t="s">
        <v>66</v>
      </c>
      <c r="D4" s="29" t="s">
        <v>67</v>
      </c>
      <c r="E4" s="29" t="s">
        <v>68</v>
      </c>
      <c r="F4" s="29" t="s">
        <v>69</v>
      </c>
      <c r="G4" s="29" t="s">
        <v>70</v>
      </c>
      <c r="H4" s="30" t="s">
        <v>71</v>
      </c>
      <c r="I4" s="29" t="s">
        <v>72</v>
      </c>
      <c r="J4" s="29" t="s">
        <v>73</v>
      </c>
      <c r="K4" s="29" t="s">
        <v>74</v>
      </c>
      <c r="L4" s="29" t="s">
        <v>75</v>
      </c>
      <c r="M4" s="29" t="s">
        <v>76</v>
      </c>
      <c r="N4" s="30" t="s">
        <v>77</v>
      </c>
      <c r="O4" s="29" t="s">
        <v>78</v>
      </c>
      <c r="P4" s="29" t="s">
        <v>79</v>
      </c>
      <c r="Q4" s="293"/>
      <c r="R4" s="31" t="s">
        <v>80</v>
      </c>
      <c r="S4" s="29" t="s">
        <v>81</v>
      </c>
      <c r="T4" s="29" t="s">
        <v>82</v>
      </c>
      <c r="U4" s="29" t="s">
        <v>83</v>
      </c>
      <c r="V4" s="29" t="s">
        <v>84</v>
      </c>
      <c r="W4" s="32" t="s">
        <v>85</v>
      </c>
      <c r="X4" s="29" t="s">
        <v>86</v>
      </c>
      <c r="Y4" s="32" t="s">
        <v>87</v>
      </c>
      <c r="Z4" s="33" t="s">
        <v>88</v>
      </c>
      <c r="AA4" s="33" t="s">
        <v>89</v>
      </c>
      <c r="AB4" s="34" t="s">
        <v>90</v>
      </c>
      <c r="AC4" s="33" t="s">
        <v>91</v>
      </c>
      <c r="AD4" s="33" t="s">
        <v>92</v>
      </c>
      <c r="AE4" s="33" t="s">
        <v>93</v>
      </c>
      <c r="AF4" s="33" t="s">
        <v>94</v>
      </c>
      <c r="AG4" s="293"/>
      <c r="AH4" s="36" t="s">
        <v>95</v>
      </c>
      <c r="AI4" s="33" t="s">
        <v>96</v>
      </c>
      <c r="AJ4" s="33" t="s">
        <v>97</v>
      </c>
      <c r="AK4" s="33" t="s">
        <v>98</v>
      </c>
      <c r="AL4" s="33" t="s">
        <v>99</v>
      </c>
      <c r="AM4" s="33" t="s">
        <v>100</v>
      </c>
      <c r="AN4" s="33" t="s">
        <v>101</v>
      </c>
      <c r="AO4" s="33" t="s">
        <v>88</v>
      </c>
      <c r="AP4" s="33" t="s">
        <v>89</v>
      </c>
      <c r="AQ4" s="33" t="s">
        <v>90</v>
      </c>
      <c r="AR4" s="33" t="s">
        <v>91</v>
      </c>
      <c r="AS4" s="33" t="s">
        <v>92</v>
      </c>
      <c r="AT4" s="33" t="s">
        <v>93</v>
      </c>
      <c r="AU4" s="35" t="s">
        <v>94</v>
      </c>
      <c r="AV4" s="37"/>
      <c r="AW4" s="37"/>
      <c r="AX4" s="37"/>
      <c r="AY4" s="38"/>
      <c r="AZ4" s="38"/>
      <c r="BA4" s="38"/>
    </row>
    <row r="5" spans="1:55" ht="20.100000000000001" customHeight="1" x14ac:dyDescent="0.25">
      <c r="A5" s="9" t="s">
        <v>15</v>
      </c>
      <c r="B5" s="39">
        <f>IF(SUM(B6+B7+B8,B36:B51) &lt; 0, "-", SUM(B6+B7+B8,B36:B51))</f>
        <v>35066</v>
      </c>
      <c r="C5" s="39">
        <f t="shared" ref="C5:P5" si="0">IF(SUM(C6+C7+C8,C36:C51) &lt; 0, "-", SUM(C6+C7+C8,C36:C51))</f>
        <v>5837</v>
      </c>
      <c r="D5" s="39">
        <f t="shared" si="0"/>
        <v>3986</v>
      </c>
      <c r="E5" s="39">
        <f t="shared" si="0"/>
        <v>3409</v>
      </c>
      <c r="F5" s="39">
        <f t="shared" si="0"/>
        <v>2980</v>
      </c>
      <c r="G5" s="39">
        <f t="shared" si="0"/>
        <v>1796</v>
      </c>
      <c r="H5" s="39">
        <f t="shared" si="0"/>
        <v>2768</v>
      </c>
      <c r="I5" s="39">
        <f t="shared" si="0"/>
        <v>532</v>
      </c>
      <c r="J5" s="39">
        <f t="shared" si="0"/>
        <v>912</v>
      </c>
      <c r="K5" s="39">
        <f t="shared" si="0"/>
        <v>820</v>
      </c>
      <c r="L5" s="39">
        <f t="shared" si="0"/>
        <v>1548</v>
      </c>
      <c r="M5" s="39">
        <f t="shared" si="0"/>
        <v>249</v>
      </c>
      <c r="N5" s="39">
        <f t="shared" si="0"/>
        <v>932</v>
      </c>
      <c r="O5" s="39">
        <f t="shared" si="0"/>
        <v>736</v>
      </c>
      <c r="P5" s="39">
        <f t="shared" si="0"/>
        <v>803</v>
      </c>
      <c r="Q5" s="9" t="s">
        <v>15</v>
      </c>
      <c r="R5" s="39">
        <f t="shared" ref="R5:AF5" si="1">IF(SUM(R6+R7+R8,R36:R51) &lt; 0, "-", SUM(R6+R7+R8,R36:R51))</f>
        <v>79</v>
      </c>
      <c r="S5" s="39">
        <f t="shared" si="1"/>
        <v>367</v>
      </c>
      <c r="T5" s="39">
        <f t="shared" si="1"/>
        <v>248</v>
      </c>
      <c r="U5" s="39">
        <f t="shared" si="1"/>
        <v>452</v>
      </c>
      <c r="V5" s="39">
        <f t="shared" si="1"/>
        <v>568</v>
      </c>
      <c r="W5" s="39">
        <f t="shared" si="1"/>
        <v>802</v>
      </c>
      <c r="X5" s="39">
        <f t="shared" si="1"/>
        <v>128</v>
      </c>
      <c r="Y5" s="39">
        <f t="shared" si="1"/>
        <v>115</v>
      </c>
      <c r="Z5" s="39">
        <f t="shared" si="1"/>
        <v>182</v>
      </c>
      <c r="AA5" s="39">
        <f t="shared" si="1"/>
        <v>169</v>
      </c>
      <c r="AB5" s="39">
        <f t="shared" si="1"/>
        <v>91</v>
      </c>
      <c r="AC5" s="39">
        <f t="shared" si="1"/>
        <v>117</v>
      </c>
      <c r="AD5" s="39">
        <f t="shared" si="1"/>
        <v>1182</v>
      </c>
      <c r="AE5" s="39">
        <f t="shared" si="1"/>
        <v>1438</v>
      </c>
      <c r="AF5" s="39">
        <f t="shared" si="1"/>
        <v>1820</v>
      </c>
      <c r="AG5" s="9" t="s">
        <v>15</v>
      </c>
      <c r="AH5" s="39">
        <f t="shared" ref="AH5:AU5" si="2">IF(SUM(AH6+AH7+AH8,AH36:AH51) &lt; 0, "-", SUM(AH6+AH7+AH8,AH36:AH51))</f>
        <v>150173</v>
      </c>
      <c r="AI5" s="39">
        <f t="shared" si="2"/>
        <v>22200</v>
      </c>
      <c r="AJ5" s="39">
        <f t="shared" si="2"/>
        <v>7372</v>
      </c>
      <c r="AK5" s="39">
        <f t="shared" si="2"/>
        <v>12454</v>
      </c>
      <c r="AL5" s="39">
        <f t="shared" si="2"/>
        <v>12386</v>
      </c>
      <c r="AM5" s="39">
        <f t="shared" si="2"/>
        <v>5863</v>
      </c>
      <c r="AN5" s="39">
        <f t="shared" si="2"/>
        <v>20751</v>
      </c>
      <c r="AO5" s="39">
        <f t="shared" si="2"/>
        <v>2500</v>
      </c>
      <c r="AP5" s="39">
        <f t="shared" si="2"/>
        <v>1025</v>
      </c>
      <c r="AQ5" s="39">
        <f t="shared" si="2"/>
        <v>747</v>
      </c>
      <c r="AR5" s="39">
        <f t="shared" si="2"/>
        <v>1028</v>
      </c>
      <c r="AS5" s="39">
        <f t="shared" si="2"/>
        <v>19967</v>
      </c>
      <c r="AT5" s="39">
        <f t="shared" si="2"/>
        <v>21070</v>
      </c>
      <c r="AU5" s="39">
        <f t="shared" si="2"/>
        <v>22810</v>
      </c>
      <c r="AV5" s="40"/>
      <c r="AW5" s="40"/>
      <c r="AX5" s="40"/>
      <c r="AY5" s="40"/>
      <c r="AZ5" s="40"/>
      <c r="BA5" s="40"/>
    </row>
    <row r="6" spans="1:55" ht="15" x14ac:dyDescent="0.25">
      <c r="A6" s="41" t="s">
        <v>102</v>
      </c>
      <c r="B6" s="39">
        <v>235</v>
      </c>
      <c r="C6" s="39">
        <v>9</v>
      </c>
      <c r="D6" s="39">
        <v>18</v>
      </c>
      <c r="E6" s="39">
        <v>11</v>
      </c>
      <c r="F6" s="39">
        <v>9</v>
      </c>
      <c r="G6" s="39">
        <v>8</v>
      </c>
      <c r="H6" s="39">
        <v>38</v>
      </c>
      <c r="I6" s="39">
        <v>6</v>
      </c>
      <c r="J6" s="39">
        <v>1</v>
      </c>
      <c r="K6" s="39">
        <v>3</v>
      </c>
      <c r="L6" s="39">
        <v>7</v>
      </c>
      <c r="M6" s="39">
        <v>6</v>
      </c>
      <c r="N6" s="39">
        <v>7</v>
      </c>
      <c r="O6" s="39">
        <v>16</v>
      </c>
      <c r="P6" s="39">
        <v>25</v>
      </c>
      <c r="Q6" s="41" t="s">
        <v>102</v>
      </c>
      <c r="R6" s="39">
        <v>1</v>
      </c>
      <c r="S6" s="39">
        <v>0</v>
      </c>
      <c r="T6" s="39">
        <v>0</v>
      </c>
      <c r="U6" s="39">
        <v>2</v>
      </c>
      <c r="V6" s="39">
        <v>0</v>
      </c>
      <c r="W6" s="39">
        <v>0</v>
      </c>
      <c r="X6" s="39">
        <v>0</v>
      </c>
      <c r="Y6" s="39">
        <v>0</v>
      </c>
      <c r="Z6" s="39">
        <v>0</v>
      </c>
      <c r="AA6" s="39">
        <v>0</v>
      </c>
      <c r="AB6" s="39">
        <v>1</v>
      </c>
      <c r="AC6" s="39">
        <v>0</v>
      </c>
      <c r="AD6" s="39">
        <v>37</v>
      </c>
      <c r="AE6" s="39">
        <v>6</v>
      </c>
      <c r="AF6" s="39">
        <v>24</v>
      </c>
      <c r="AG6" s="41" t="s">
        <v>102</v>
      </c>
      <c r="AH6" s="39">
        <v>532</v>
      </c>
      <c r="AI6" s="39">
        <v>8</v>
      </c>
      <c r="AJ6" s="39">
        <v>21</v>
      </c>
      <c r="AK6" s="39">
        <v>19</v>
      </c>
      <c r="AL6" s="39">
        <v>29</v>
      </c>
      <c r="AM6" s="39">
        <v>4</v>
      </c>
      <c r="AN6" s="39">
        <v>36</v>
      </c>
      <c r="AO6" s="39">
        <v>1</v>
      </c>
      <c r="AP6" s="39">
        <v>2</v>
      </c>
      <c r="AQ6" s="39">
        <v>0</v>
      </c>
      <c r="AR6" s="39">
        <v>0</v>
      </c>
      <c r="AS6" s="39">
        <v>175</v>
      </c>
      <c r="AT6" s="39">
        <v>116</v>
      </c>
      <c r="AU6" s="39">
        <v>121</v>
      </c>
      <c r="AV6" s="40"/>
      <c r="AW6" s="40"/>
      <c r="AX6" s="40"/>
      <c r="AY6" s="40"/>
      <c r="AZ6" s="40"/>
    </row>
    <row r="7" spans="1:55" ht="15" x14ac:dyDescent="0.25">
      <c r="A7" s="41" t="s">
        <v>103</v>
      </c>
      <c r="B7" s="39">
        <v>6</v>
      </c>
      <c r="C7" s="39">
        <v>0</v>
      </c>
      <c r="D7" s="39">
        <v>1</v>
      </c>
      <c r="E7" s="39">
        <v>1</v>
      </c>
      <c r="F7" s="39">
        <v>0</v>
      </c>
      <c r="G7" s="39">
        <v>0</v>
      </c>
      <c r="H7" s="39">
        <v>0</v>
      </c>
      <c r="I7" s="39">
        <v>0</v>
      </c>
      <c r="J7" s="39">
        <v>0</v>
      </c>
      <c r="K7" s="39">
        <v>1</v>
      </c>
      <c r="L7" s="39">
        <v>0</v>
      </c>
      <c r="M7" s="39">
        <v>0</v>
      </c>
      <c r="N7" s="39">
        <v>2</v>
      </c>
      <c r="O7" s="39">
        <v>1</v>
      </c>
      <c r="P7" s="39">
        <v>0</v>
      </c>
      <c r="Q7" s="41" t="s">
        <v>103</v>
      </c>
      <c r="R7" s="39">
        <v>0</v>
      </c>
      <c r="S7" s="39">
        <v>0</v>
      </c>
      <c r="T7" s="39">
        <v>0</v>
      </c>
      <c r="U7" s="39">
        <v>0</v>
      </c>
      <c r="V7" s="39">
        <v>0</v>
      </c>
      <c r="W7" s="39">
        <v>0</v>
      </c>
      <c r="X7" s="39">
        <v>0</v>
      </c>
      <c r="Y7" s="39">
        <v>0</v>
      </c>
      <c r="Z7" s="39">
        <v>0</v>
      </c>
      <c r="AA7" s="39">
        <v>0</v>
      </c>
      <c r="AB7" s="39">
        <v>0</v>
      </c>
      <c r="AC7" s="39">
        <v>0</v>
      </c>
      <c r="AD7" s="39">
        <v>0</v>
      </c>
      <c r="AE7" s="39">
        <v>0</v>
      </c>
      <c r="AF7" s="39">
        <v>0</v>
      </c>
      <c r="AG7" s="41" t="s">
        <v>103</v>
      </c>
      <c r="AH7" s="39">
        <v>140</v>
      </c>
      <c r="AI7" s="39">
        <v>5</v>
      </c>
      <c r="AJ7" s="39">
        <v>1</v>
      </c>
      <c r="AK7" s="39">
        <v>5</v>
      </c>
      <c r="AL7" s="39">
        <v>7</v>
      </c>
      <c r="AM7" s="39">
        <v>0</v>
      </c>
      <c r="AN7" s="39">
        <v>9</v>
      </c>
      <c r="AO7" s="39">
        <v>1</v>
      </c>
      <c r="AP7" s="39">
        <v>0</v>
      </c>
      <c r="AQ7" s="39">
        <v>0</v>
      </c>
      <c r="AR7" s="39">
        <v>0</v>
      </c>
      <c r="AS7" s="39">
        <v>18</v>
      </c>
      <c r="AT7" s="39">
        <v>76</v>
      </c>
      <c r="AU7" s="39">
        <v>18</v>
      </c>
      <c r="AV7" s="40"/>
      <c r="AW7" s="40"/>
      <c r="AX7" s="40"/>
      <c r="AY7" s="40"/>
      <c r="AZ7" s="40"/>
    </row>
    <row r="8" spans="1:55" ht="15" x14ac:dyDescent="0.25">
      <c r="A8" s="41" t="s">
        <v>104</v>
      </c>
      <c r="B8" s="39">
        <v>5821</v>
      </c>
      <c r="C8" s="39">
        <v>304</v>
      </c>
      <c r="D8" s="39">
        <v>690</v>
      </c>
      <c r="E8" s="39">
        <v>763</v>
      </c>
      <c r="F8" s="39">
        <v>419</v>
      </c>
      <c r="G8" s="39">
        <v>309</v>
      </c>
      <c r="H8" s="39">
        <v>333</v>
      </c>
      <c r="I8" s="39">
        <v>73</v>
      </c>
      <c r="J8" s="39">
        <v>161</v>
      </c>
      <c r="K8" s="39">
        <v>93</v>
      </c>
      <c r="L8" s="39">
        <v>733</v>
      </c>
      <c r="M8" s="39">
        <v>89</v>
      </c>
      <c r="N8" s="39">
        <v>392</v>
      </c>
      <c r="O8" s="39">
        <v>206</v>
      </c>
      <c r="P8" s="39">
        <v>128</v>
      </c>
      <c r="Q8" s="41" t="s">
        <v>104</v>
      </c>
      <c r="R8" s="39">
        <v>4</v>
      </c>
      <c r="S8" s="39">
        <v>23</v>
      </c>
      <c r="T8" s="39">
        <v>0</v>
      </c>
      <c r="U8" s="39">
        <v>38</v>
      </c>
      <c r="V8" s="39">
        <v>62</v>
      </c>
      <c r="W8" s="39">
        <v>18</v>
      </c>
      <c r="X8" s="39">
        <v>23</v>
      </c>
      <c r="Y8" s="39">
        <v>2</v>
      </c>
      <c r="Z8" s="39">
        <v>124</v>
      </c>
      <c r="AA8" s="39">
        <v>94</v>
      </c>
      <c r="AB8" s="39">
        <v>64</v>
      </c>
      <c r="AC8" s="39">
        <v>65</v>
      </c>
      <c r="AD8" s="39">
        <v>201</v>
      </c>
      <c r="AE8" s="39">
        <v>197</v>
      </c>
      <c r="AF8" s="39">
        <v>213</v>
      </c>
      <c r="AG8" s="41" t="s">
        <v>104</v>
      </c>
      <c r="AH8" s="39">
        <v>48964</v>
      </c>
      <c r="AI8" s="39">
        <v>1170</v>
      </c>
      <c r="AJ8" s="39">
        <v>2482</v>
      </c>
      <c r="AK8" s="39">
        <v>4899</v>
      </c>
      <c r="AL8" s="39">
        <v>4329</v>
      </c>
      <c r="AM8" s="39">
        <v>4006</v>
      </c>
      <c r="AN8" s="39">
        <v>6746</v>
      </c>
      <c r="AO8" s="39">
        <v>1628</v>
      </c>
      <c r="AP8" s="39">
        <v>673</v>
      </c>
      <c r="AQ8" s="39">
        <v>519</v>
      </c>
      <c r="AR8" s="39">
        <v>436</v>
      </c>
      <c r="AS8" s="39">
        <v>6635</v>
      </c>
      <c r="AT8" s="39">
        <v>8364</v>
      </c>
      <c r="AU8" s="39">
        <v>7077</v>
      </c>
      <c r="AV8" s="40"/>
      <c r="AW8" s="40"/>
      <c r="AX8" s="40"/>
      <c r="AY8" s="40"/>
      <c r="AZ8" s="40"/>
      <c r="BA8" s="40"/>
    </row>
    <row r="9" spans="1:55" ht="12.75" customHeight="1" x14ac:dyDescent="0.25">
      <c r="A9" s="42" t="s">
        <v>105</v>
      </c>
      <c r="B9" s="39">
        <v>907</v>
      </c>
      <c r="C9" s="39">
        <v>55</v>
      </c>
      <c r="D9" s="39">
        <v>192</v>
      </c>
      <c r="E9" s="39">
        <v>116</v>
      </c>
      <c r="F9" s="39">
        <v>43</v>
      </c>
      <c r="G9" s="39">
        <v>32</v>
      </c>
      <c r="H9" s="39">
        <v>62</v>
      </c>
      <c r="I9" s="39">
        <v>20</v>
      </c>
      <c r="J9" s="39">
        <v>10</v>
      </c>
      <c r="K9" s="39">
        <v>11</v>
      </c>
      <c r="L9" s="39">
        <v>78</v>
      </c>
      <c r="M9" s="39">
        <v>13</v>
      </c>
      <c r="N9" s="39">
        <v>50</v>
      </c>
      <c r="O9" s="39">
        <v>27</v>
      </c>
      <c r="P9" s="39">
        <v>63</v>
      </c>
      <c r="Q9" s="42" t="s">
        <v>105</v>
      </c>
      <c r="R9" s="39">
        <v>1</v>
      </c>
      <c r="S9" s="39">
        <v>4</v>
      </c>
      <c r="T9" s="39">
        <v>0</v>
      </c>
      <c r="U9" s="39">
        <v>4</v>
      </c>
      <c r="V9" s="39">
        <v>6</v>
      </c>
      <c r="W9" s="39">
        <v>4</v>
      </c>
      <c r="X9" s="39">
        <v>11</v>
      </c>
      <c r="Y9" s="39">
        <v>1</v>
      </c>
      <c r="Z9" s="39">
        <v>2</v>
      </c>
      <c r="AA9" s="39">
        <v>0</v>
      </c>
      <c r="AB9" s="39">
        <v>0</v>
      </c>
      <c r="AC9" s="39">
        <v>1</v>
      </c>
      <c r="AD9" s="39">
        <v>21</v>
      </c>
      <c r="AE9" s="39">
        <v>32</v>
      </c>
      <c r="AF9" s="39">
        <v>48</v>
      </c>
      <c r="AG9" s="42" t="s">
        <v>105</v>
      </c>
      <c r="AH9" s="39">
        <v>3066</v>
      </c>
      <c r="AI9" s="39">
        <v>88</v>
      </c>
      <c r="AJ9" s="39">
        <v>251</v>
      </c>
      <c r="AK9" s="39">
        <v>226</v>
      </c>
      <c r="AL9" s="39">
        <v>178</v>
      </c>
      <c r="AM9" s="39">
        <v>214</v>
      </c>
      <c r="AN9" s="39">
        <v>413</v>
      </c>
      <c r="AO9" s="39">
        <v>9</v>
      </c>
      <c r="AP9" s="39">
        <v>4</v>
      </c>
      <c r="AQ9" s="39">
        <v>4</v>
      </c>
      <c r="AR9" s="39">
        <v>9</v>
      </c>
      <c r="AS9" s="39">
        <v>356</v>
      </c>
      <c r="AT9" s="39">
        <v>455</v>
      </c>
      <c r="AU9" s="39">
        <v>859</v>
      </c>
      <c r="AV9" s="40"/>
      <c r="AW9" s="40"/>
      <c r="AX9" s="40"/>
      <c r="AY9" s="40"/>
      <c r="AZ9" s="40"/>
      <c r="BA9" s="40"/>
    </row>
    <row r="10" spans="1:55" ht="12.75" customHeight="1" x14ac:dyDescent="0.25">
      <c r="A10" s="42" t="s">
        <v>106</v>
      </c>
      <c r="B10" s="39">
        <v>33</v>
      </c>
      <c r="C10" s="39">
        <v>0</v>
      </c>
      <c r="D10" s="39">
        <v>2</v>
      </c>
      <c r="E10" s="39">
        <v>4</v>
      </c>
      <c r="F10" s="39">
        <v>1</v>
      </c>
      <c r="G10" s="39">
        <v>0</v>
      </c>
      <c r="H10" s="39">
        <v>5</v>
      </c>
      <c r="I10" s="39">
        <v>5</v>
      </c>
      <c r="J10" s="39">
        <v>0</v>
      </c>
      <c r="K10" s="39">
        <v>1</v>
      </c>
      <c r="L10" s="39">
        <v>0</v>
      </c>
      <c r="M10" s="39">
        <v>0</v>
      </c>
      <c r="N10" s="39">
        <v>0</v>
      </c>
      <c r="O10" s="39">
        <v>1</v>
      </c>
      <c r="P10" s="39">
        <v>1</v>
      </c>
      <c r="Q10" s="42" t="s">
        <v>106</v>
      </c>
      <c r="R10" s="39">
        <v>0</v>
      </c>
      <c r="S10" s="39">
        <v>0</v>
      </c>
      <c r="T10" s="39">
        <v>0</v>
      </c>
      <c r="U10" s="39">
        <v>0</v>
      </c>
      <c r="V10" s="39">
        <v>0</v>
      </c>
      <c r="W10" s="39">
        <v>0</v>
      </c>
      <c r="X10" s="39">
        <v>2</v>
      </c>
      <c r="Y10" s="39">
        <v>0</v>
      </c>
      <c r="Z10" s="39">
        <v>5</v>
      </c>
      <c r="AA10" s="39">
        <v>0</v>
      </c>
      <c r="AB10" s="39">
        <v>0</v>
      </c>
      <c r="AC10" s="39">
        <v>0</v>
      </c>
      <c r="AD10" s="39">
        <v>2</v>
      </c>
      <c r="AE10" s="39">
        <v>4</v>
      </c>
      <c r="AF10" s="39">
        <v>0</v>
      </c>
      <c r="AG10" s="42" t="s">
        <v>106</v>
      </c>
      <c r="AH10" s="39">
        <v>370</v>
      </c>
      <c r="AI10" s="39">
        <v>16</v>
      </c>
      <c r="AJ10" s="39">
        <v>2</v>
      </c>
      <c r="AK10" s="39">
        <v>17</v>
      </c>
      <c r="AL10" s="39">
        <v>12</v>
      </c>
      <c r="AM10" s="39">
        <v>4</v>
      </c>
      <c r="AN10" s="39">
        <v>23</v>
      </c>
      <c r="AO10" s="39">
        <v>22</v>
      </c>
      <c r="AP10" s="39">
        <v>0</v>
      </c>
      <c r="AQ10" s="39">
        <v>0</v>
      </c>
      <c r="AR10" s="39">
        <v>0</v>
      </c>
      <c r="AS10" s="39">
        <v>74</v>
      </c>
      <c r="AT10" s="39">
        <v>85</v>
      </c>
      <c r="AU10" s="39">
        <v>115</v>
      </c>
      <c r="AV10" s="40"/>
      <c r="AW10" s="40"/>
      <c r="AX10" s="40"/>
      <c r="AY10" s="40"/>
      <c r="AZ10" s="40"/>
      <c r="BA10" s="40"/>
    </row>
    <row r="11" spans="1:55" ht="12.75" customHeight="1" x14ac:dyDescent="0.25">
      <c r="A11" s="42" t="s">
        <v>107</v>
      </c>
      <c r="B11" s="39">
        <v>3</v>
      </c>
      <c r="C11" s="39">
        <v>1</v>
      </c>
      <c r="D11" s="39">
        <v>0</v>
      </c>
      <c r="E11" s="39">
        <v>0</v>
      </c>
      <c r="F11" s="39">
        <v>0</v>
      </c>
      <c r="G11" s="39">
        <v>1</v>
      </c>
      <c r="H11" s="39">
        <v>0</v>
      </c>
      <c r="I11" s="39">
        <v>0</v>
      </c>
      <c r="J11" s="39">
        <v>0</v>
      </c>
      <c r="K11" s="39">
        <v>1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42" t="s">
        <v>107</v>
      </c>
      <c r="R11" s="39">
        <v>0</v>
      </c>
      <c r="S11" s="39">
        <v>0</v>
      </c>
      <c r="T11" s="39">
        <v>0</v>
      </c>
      <c r="U11" s="39">
        <v>0</v>
      </c>
      <c r="V11" s="39">
        <v>0</v>
      </c>
      <c r="W11" s="39">
        <v>0</v>
      </c>
      <c r="X11" s="39">
        <v>0</v>
      </c>
      <c r="Y11" s="39">
        <v>0</v>
      </c>
      <c r="Z11" s="39">
        <v>0</v>
      </c>
      <c r="AA11" s="39">
        <v>0</v>
      </c>
      <c r="AB11" s="39">
        <v>0</v>
      </c>
      <c r="AC11" s="39">
        <v>0</v>
      </c>
      <c r="AD11" s="39">
        <v>0</v>
      </c>
      <c r="AE11" s="39">
        <v>0</v>
      </c>
      <c r="AF11" s="39">
        <v>0</v>
      </c>
      <c r="AG11" s="42" t="s">
        <v>107</v>
      </c>
      <c r="AH11" s="39">
        <v>26</v>
      </c>
      <c r="AI11" s="39">
        <v>7</v>
      </c>
      <c r="AJ11" s="39">
        <v>3</v>
      </c>
      <c r="AK11" s="39">
        <v>0</v>
      </c>
      <c r="AL11" s="39">
        <v>1</v>
      </c>
      <c r="AM11" s="39">
        <v>3</v>
      </c>
      <c r="AN11" s="39">
        <v>0</v>
      </c>
      <c r="AO11" s="39">
        <v>0</v>
      </c>
      <c r="AP11" s="39">
        <v>0</v>
      </c>
      <c r="AQ11" s="39">
        <v>0</v>
      </c>
      <c r="AR11" s="39">
        <v>0</v>
      </c>
      <c r="AS11" s="39">
        <v>0</v>
      </c>
      <c r="AT11" s="39">
        <v>9</v>
      </c>
      <c r="AU11" s="39">
        <v>3</v>
      </c>
      <c r="AV11" s="40"/>
      <c r="AW11" s="40"/>
      <c r="AX11" s="40"/>
      <c r="AY11" s="40"/>
      <c r="AZ11" s="40"/>
      <c r="BA11" s="40"/>
    </row>
    <row r="12" spans="1:55" ht="12.75" customHeight="1" x14ac:dyDescent="0.25">
      <c r="A12" s="42" t="s">
        <v>108</v>
      </c>
      <c r="B12" s="39">
        <v>153</v>
      </c>
      <c r="C12" s="39">
        <v>11</v>
      </c>
      <c r="D12" s="39">
        <v>5</v>
      </c>
      <c r="E12" s="39">
        <v>33</v>
      </c>
      <c r="F12" s="39">
        <v>1</v>
      </c>
      <c r="G12" s="39">
        <v>8</v>
      </c>
      <c r="H12" s="39">
        <v>2</v>
      </c>
      <c r="I12" s="39">
        <v>0</v>
      </c>
      <c r="J12" s="39">
        <v>0</v>
      </c>
      <c r="K12" s="39">
        <v>1</v>
      </c>
      <c r="L12" s="39">
        <v>43</v>
      </c>
      <c r="M12" s="39">
        <v>2</v>
      </c>
      <c r="N12" s="39">
        <v>18</v>
      </c>
      <c r="O12" s="39">
        <v>5</v>
      </c>
      <c r="P12" s="39">
        <v>2</v>
      </c>
      <c r="Q12" s="42" t="s">
        <v>108</v>
      </c>
      <c r="R12" s="39">
        <v>0</v>
      </c>
      <c r="S12" s="39">
        <v>0</v>
      </c>
      <c r="T12" s="39">
        <v>0</v>
      </c>
      <c r="U12" s="39">
        <v>0</v>
      </c>
      <c r="V12" s="39">
        <v>0</v>
      </c>
      <c r="W12" s="39">
        <v>0</v>
      </c>
      <c r="X12" s="39">
        <v>0</v>
      </c>
      <c r="Y12" s="39">
        <v>0</v>
      </c>
      <c r="Z12" s="39">
        <v>3</v>
      </c>
      <c r="AA12" s="39">
        <v>1</v>
      </c>
      <c r="AB12" s="39">
        <v>0</v>
      </c>
      <c r="AC12" s="39">
        <v>0</v>
      </c>
      <c r="AD12" s="39">
        <v>0</v>
      </c>
      <c r="AE12" s="39">
        <v>10</v>
      </c>
      <c r="AF12" s="39">
        <v>8</v>
      </c>
      <c r="AG12" s="42" t="s">
        <v>108</v>
      </c>
      <c r="AH12" s="39">
        <v>1436</v>
      </c>
      <c r="AI12" s="39">
        <v>12</v>
      </c>
      <c r="AJ12" s="39">
        <v>59</v>
      </c>
      <c r="AK12" s="39">
        <v>496</v>
      </c>
      <c r="AL12" s="39">
        <v>50</v>
      </c>
      <c r="AM12" s="39">
        <v>110</v>
      </c>
      <c r="AN12" s="39">
        <v>32</v>
      </c>
      <c r="AO12" s="39">
        <v>14</v>
      </c>
      <c r="AP12" s="39">
        <v>3</v>
      </c>
      <c r="AQ12" s="39">
        <v>0</v>
      </c>
      <c r="AR12" s="39">
        <v>0</v>
      </c>
      <c r="AS12" s="39">
        <v>81</v>
      </c>
      <c r="AT12" s="39">
        <v>417</v>
      </c>
      <c r="AU12" s="39">
        <v>162</v>
      </c>
      <c r="AV12" s="40"/>
      <c r="AW12" s="40"/>
      <c r="AX12" s="40"/>
      <c r="AY12" s="40"/>
      <c r="AZ12" s="40"/>
      <c r="BA12" s="40"/>
    </row>
    <row r="13" spans="1:55" ht="12.75" customHeight="1" x14ac:dyDescent="0.25">
      <c r="A13" s="42" t="s">
        <v>109</v>
      </c>
      <c r="B13" s="39">
        <v>80</v>
      </c>
      <c r="C13" s="39">
        <v>20</v>
      </c>
      <c r="D13" s="39">
        <v>9</v>
      </c>
      <c r="E13" s="39">
        <v>26</v>
      </c>
      <c r="F13" s="39">
        <v>2</v>
      </c>
      <c r="G13" s="39">
        <v>2</v>
      </c>
      <c r="H13" s="39">
        <v>0</v>
      </c>
      <c r="I13" s="39">
        <v>0</v>
      </c>
      <c r="J13" s="39">
        <v>0</v>
      </c>
      <c r="K13" s="39">
        <v>1</v>
      </c>
      <c r="L13" s="39">
        <v>14</v>
      </c>
      <c r="M13" s="39">
        <v>0</v>
      </c>
      <c r="N13" s="39">
        <v>0</v>
      </c>
      <c r="O13" s="39">
        <v>2</v>
      </c>
      <c r="P13" s="39">
        <v>0</v>
      </c>
      <c r="Q13" s="42" t="s">
        <v>109</v>
      </c>
      <c r="R13" s="39">
        <v>0</v>
      </c>
      <c r="S13" s="39">
        <v>0</v>
      </c>
      <c r="T13" s="39">
        <v>0</v>
      </c>
      <c r="U13" s="39">
        <v>0</v>
      </c>
      <c r="V13" s="39">
        <v>0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0</v>
      </c>
      <c r="AC13" s="39">
        <v>0</v>
      </c>
      <c r="AD13" s="39">
        <v>0</v>
      </c>
      <c r="AE13" s="39">
        <v>0</v>
      </c>
      <c r="AF13" s="39">
        <v>4</v>
      </c>
      <c r="AG13" s="42" t="s">
        <v>109</v>
      </c>
      <c r="AH13" s="39">
        <v>155</v>
      </c>
      <c r="AI13" s="39">
        <v>30</v>
      </c>
      <c r="AJ13" s="39">
        <v>28</v>
      </c>
      <c r="AK13" s="39">
        <v>16</v>
      </c>
      <c r="AL13" s="39">
        <v>1</v>
      </c>
      <c r="AM13" s="39">
        <v>27</v>
      </c>
      <c r="AN13" s="39">
        <v>16</v>
      </c>
      <c r="AO13" s="39">
        <v>0</v>
      </c>
      <c r="AP13" s="39">
        <v>0</v>
      </c>
      <c r="AQ13" s="39">
        <v>0</v>
      </c>
      <c r="AR13" s="39">
        <v>0</v>
      </c>
      <c r="AS13" s="39">
        <v>6</v>
      </c>
      <c r="AT13" s="39">
        <v>18</v>
      </c>
      <c r="AU13" s="39">
        <v>13</v>
      </c>
      <c r="AV13" s="40"/>
      <c r="AW13" s="40"/>
      <c r="AX13" s="40"/>
      <c r="AY13" s="40"/>
      <c r="AZ13" s="40"/>
      <c r="BA13" s="40"/>
    </row>
    <row r="14" spans="1:55" ht="12.75" customHeight="1" x14ac:dyDescent="0.25">
      <c r="A14" s="42" t="s">
        <v>110</v>
      </c>
      <c r="B14" s="39">
        <v>29</v>
      </c>
      <c r="C14" s="39">
        <v>1</v>
      </c>
      <c r="D14" s="39">
        <v>0</v>
      </c>
      <c r="E14" s="39">
        <v>0</v>
      </c>
      <c r="F14" s="39">
        <v>4</v>
      </c>
      <c r="G14" s="39">
        <v>0</v>
      </c>
      <c r="H14" s="39">
        <v>2</v>
      </c>
      <c r="I14" s="39">
        <v>0</v>
      </c>
      <c r="J14" s="39">
        <v>1</v>
      </c>
      <c r="K14" s="39">
        <v>0</v>
      </c>
      <c r="L14" s="39">
        <v>11</v>
      </c>
      <c r="M14" s="39">
        <v>2</v>
      </c>
      <c r="N14" s="39">
        <v>1</v>
      </c>
      <c r="O14" s="39">
        <v>4</v>
      </c>
      <c r="P14" s="39">
        <v>0</v>
      </c>
      <c r="Q14" s="42" t="s">
        <v>110</v>
      </c>
      <c r="R14" s="39">
        <v>0</v>
      </c>
      <c r="S14" s="39">
        <v>0</v>
      </c>
      <c r="T14" s="39">
        <v>0</v>
      </c>
      <c r="U14" s="39">
        <v>0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0</v>
      </c>
      <c r="AC14" s="39">
        <v>0</v>
      </c>
      <c r="AD14" s="39">
        <v>0</v>
      </c>
      <c r="AE14" s="39">
        <v>1</v>
      </c>
      <c r="AF14" s="39">
        <v>2</v>
      </c>
      <c r="AG14" s="42" t="s">
        <v>110</v>
      </c>
      <c r="AH14" s="39">
        <v>172</v>
      </c>
      <c r="AI14" s="39">
        <v>0</v>
      </c>
      <c r="AJ14" s="39">
        <v>0</v>
      </c>
      <c r="AK14" s="39">
        <v>3</v>
      </c>
      <c r="AL14" s="39">
        <v>48</v>
      </c>
      <c r="AM14" s="39">
        <v>16</v>
      </c>
      <c r="AN14" s="39">
        <v>10</v>
      </c>
      <c r="AO14" s="39">
        <v>0</v>
      </c>
      <c r="AP14" s="39">
        <v>0</v>
      </c>
      <c r="AQ14" s="39">
        <v>0</v>
      </c>
      <c r="AR14" s="39">
        <v>0</v>
      </c>
      <c r="AS14" s="39">
        <v>3</v>
      </c>
      <c r="AT14" s="39">
        <v>57</v>
      </c>
      <c r="AU14" s="39">
        <v>35</v>
      </c>
      <c r="AV14" s="40"/>
      <c r="AW14" s="40"/>
      <c r="AX14" s="40"/>
      <c r="AY14" s="40"/>
      <c r="AZ14" s="40"/>
      <c r="BA14" s="40"/>
    </row>
    <row r="15" spans="1:55" ht="12.75" customHeight="1" x14ac:dyDescent="0.25">
      <c r="A15" s="42" t="s">
        <v>111</v>
      </c>
      <c r="B15" s="39">
        <v>34</v>
      </c>
      <c r="C15" s="39">
        <v>1</v>
      </c>
      <c r="D15" s="39">
        <v>1</v>
      </c>
      <c r="E15" s="39">
        <v>0</v>
      </c>
      <c r="F15" s="39">
        <v>0</v>
      </c>
      <c r="G15" s="39">
        <v>3</v>
      </c>
      <c r="H15" s="39">
        <v>0</v>
      </c>
      <c r="I15" s="39">
        <v>2</v>
      </c>
      <c r="J15" s="39">
        <v>0</v>
      </c>
      <c r="K15" s="39">
        <v>2</v>
      </c>
      <c r="L15" s="39">
        <v>10</v>
      </c>
      <c r="M15" s="39">
        <v>2</v>
      </c>
      <c r="N15" s="39">
        <v>2</v>
      </c>
      <c r="O15" s="39">
        <v>5</v>
      </c>
      <c r="P15" s="39">
        <v>2</v>
      </c>
      <c r="Q15" s="42" t="s">
        <v>111</v>
      </c>
      <c r="R15" s="39">
        <v>0</v>
      </c>
      <c r="S15" s="39">
        <v>0</v>
      </c>
      <c r="T15" s="39">
        <v>0</v>
      </c>
      <c r="U15" s="39">
        <v>0</v>
      </c>
      <c r="V15" s="39">
        <v>0</v>
      </c>
      <c r="W15" s="39">
        <v>2</v>
      </c>
      <c r="X15" s="39">
        <v>0</v>
      </c>
      <c r="Y15" s="39">
        <v>0</v>
      </c>
      <c r="Z15" s="39">
        <v>0</v>
      </c>
      <c r="AA15" s="39">
        <v>0</v>
      </c>
      <c r="AB15" s="39">
        <v>0</v>
      </c>
      <c r="AC15" s="39">
        <v>0</v>
      </c>
      <c r="AD15" s="39">
        <v>0</v>
      </c>
      <c r="AE15" s="39">
        <v>0</v>
      </c>
      <c r="AF15" s="39">
        <v>2</v>
      </c>
      <c r="AG15" s="42" t="s">
        <v>111</v>
      </c>
      <c r="AH15" s="39">
        <v>350</v>
      </c>
      <c r="AI15" s="39">
        <v>11</v>
      </c>
      <c r="AJ15" s="39">
        <v>9</v>
      </c>
      <c r="AK15" s="39">
        <v>28</v>
      </c>
      <c r="AL15" s="39">
        <v>38</v>
      </c>
      <c r="AM15" s="39">
        <v>8</v>
      </c>
      <c r="AN15" s="39">
        <v>47</v>
      </c>
      <c r="AO15" s="39">
        <v>11</v>
      </c>
      <c r="AP15" s="39">
        <v>0</v>
      </c>
      <c r="AQ15" s="39">
        <v>0</v>
      </c>
      <c r="AR15" s="39">
        <v>0</v>
      </c>
      <c r="AS15" s="39">
        <v>132</v>
      </c>
      <c r="AT15" s="39">
        <v>28</v>
      </c>
      <c r="AU15" s="39">
        <v>38</v>
      </c>
      <c r="AV15" s="40"/>
      <c r="AW15" s="40"/>
      <c r="AX15" s="40"/>
      <c r="AY15" s="40"/>
      <c r="AZ15" s="40"/>
      <c r="BA15" s="40"/>
    </row>
    <row r="16" spans="1:55" ht="12.75" customHeight="1" x14ac:dyDescent="0.25">
      <c r="A16" s="42" t="s">
        <v>112</v>
      </c>
      <c r="B16" s="39">
        <v>143</v>
      </c>
      <c r="C16" s="39">
        <v>5</v>
      </c>
      <c r="D16" s="39">
        <v>4</v>
      </c>
      <c r="E16" s="39">
        <v>8</v>
      </c>
      <c r="F16" s="39">
        <v>9</v>
      </c>
      <c r="G16" s="39">
        <v>4</v>
      </c>
      <c r="H16" s="39">
        <v>6</v>
      </c>
      <c r="I16" s="39">
        <v>5</v>
      </c>
      <c r="J16" s="39">
        <v>4</v>
      </c>
      <c r="K16" s="39">
        <v>4</v>
      </c>
      <c r="L16" s="39">
        <v>47</v>
      </c>
      <c r="M16" s="39">
        <v>4</v>
      </c>
      <c r="N16" s="39">
        <v>3</v>
      </c>
      <c r="O16" s="39">
        <v>9</v>
      </c>
      <c r="P16" s="39">
        <v>8</v>
      </c>
      <c r="Q16" s="42" t="s">
        <v>112</v>
      </c>
      <c r="R16" s="39">
        <v>1</v>
      </c>
      <c r="S16" s="39">
        <v>0</v>
      </c>
      <c r="T16" s="39">
        <v>0</v>
      </c>
      <c r="U16" s="39">
        <v>0</v>
      </c>
      <c r="V16" s="39">
        <v>2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2</v>
      </c>
      <c r="AE16" s="39">
        <v>11</v>
      </c>
      <c r="AF16" s="39">
        <v>7</v>
      </c>
      <c r="AG16" s="42" t="s">
        <v>112</v>
      </c>
      <c r="AH16" s="39">
        <v>868</v>
      </c>
      <c r="AI16" s="39">
        <v>32</v>
      </c>
      <c r="AJ16" s="39">
        <v>31</v>
      </c>
      <c r="AK16" s="39">
        <v>92</v>
      </c>
      <c r="AL16" s="39">
        <v>75</v>
      </c>
      <c r="AM16" s="39">
        <v>82</v>
      </c>
      <c r="AN16" s="39">
        <v>66</v>
      </c>
      <c r="AO16" s="39">
        <v>1</v>
      </c>
      <c r="AP16" s="39">
        <v>0</v>
      </c>
      <c r="AQ16" s="39">
        <v>0</v>
      </c>
      <c r="AR16" s="39">
        <v>0</v>
      </c>
      <c r="AS16" s="39">
        <v>142</v>
      </c>
      <c r="AT16" s="39">
        <v>200</v>
      </c>
      <c r="AU16" s="39">
        <v>147</v>
      </c>
      <c r="AV16" s="40"/>
      <c r="AW16" s="40"/>
      <c r="AX16" s="40"/>
      <c r="AY16" s="40"/>
      <c r="AZ16" s="40"/>
      <c r="BA16" s="40"/>
    </row>
    <row r="17" spans="1:53" ht="12.75" customHeight="1" x14ac:dyDescent="0.25">
      <c r="A17" s="42" t="s">
        <v>113</v>
      </c>
      <c r="B17" s="39">
        <v>45</v>
      </c>
      <c r="C17" s="39">
        <v>6</v>
      </c>
      <c r="D17" s="39">
        <v>16</v>
      </c>
      <c r="E17" s="39">
        <v>4</v>
      </c>
      <c r="F17" s="39">
        <v>3</v>
      </c>
      <c r="G17" s="39">
        <v>2</v>
      </c>
      <c r="H17" s="39">
        <v>5</v>
      </c>
      <c r="I17" s="39">
        <v>0</v>
      </c>
      <c r="J17" s="39">
        <v>0</v>
      </c>
      <c r="K17" s="39">
        <v>1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42" t="s">
        <v>113</v>
      </c>
      <c r="R17" s="39">
        <v>1</v>
      </c>
      <c r="S17" s="39">
        <v>1</v>
      </c>
      <c r="T17" s="39">
        <v>0</v>
      </c>
      <c r="U17" s="39">
        <v>0</v>
      </c>
      <c r="V17" s="39">
        <v>0</v>
      </c>
      <c r="W17" s="39">
        <v>4</v>
      </c>
      <c r="X17" s="39">
        <v>0</v>
      </c>
      <c r="Y17" s="39">
        <v>1</v>
      </c>
      <c r="Z17" s="39">
        <v>1</v>
      </c>
      <c r="AA17" s="39">
        <v>0</v>
      </c>
      <c r="AB17" s="39">
        <v>0</v>
      </c>
      <c r="AC17" s="39">
        <v>0</v>
      </c>
      <c r="AD17" s="39">
        <v>0</v>
      </c>
      <c r="AE17" s="39">
        <v>0</v>
      </c>
      <c r="AF17" s="39">
        <v>0</v>
      </c>
      <c r="AG17" s="42" t="s">
        <v>113</v>
      </c>
      <c r="AH17" s="39">
        <v>607</v>
      </c>
      <c r="AI17" s="39">
        <v>65</v>
      </c>
      <c r="AJ17" s="39">
        <v>138</v>
      </c>
      <c r="AK17" s="39">
        <v>34</v>
      </c>
      <c r="AL17" s="39">
        <v>52</v>
      </c>
      <c r="AM17" s="39">
        <v>150</v>
      </c>
      <c r="AN17" s="39">
        <v>67</v>
      </c>
      <c r="AO17" s="39">
        <v>23</v>
      </c>
      <c r="AP17" s="39">
        <v>0</v>
      </c>
      <c r="AQ17" s="39">
        <v>0</v>
      </c>
      <c r="AR17" s="39">
        <v>0</v>
      </c>
      <c r="AS17" s="39">
        <v>23</v>
      </c>
      <c r="AT17" s="39">
        <v>30</v>
      </c>
      <c r="AU17" s="39">
        <v>25</v>
      </c>
      <c r="AV17" s="40"/>
      <c r="AW17" s="40"/>
      <c r="AX17" s="40"/>
      <c r="AY17" s="40"/>
      <c r="AZ17" s="40"/>
      <c r="BA17" s="40"/>
    </row>
    <row r="18" spans="1:53" ht="12.75" customHeight="1" x14ac:dyDescent="0.25">
      <c r="A18" s="42" t="s">
        <v>114</v>
      </c>
      <c r="B18" s="39">
        <v>36</v>
      </c>
      <c r="C18" s="39">
        <v>3</v>
      </c>
      <c r="D18" s="39">
        <v>0</v>
      </c>
      <c r="E18" s="39">
        <v>0</v>
      </c>
      <c r="F18" s="39">
        <v>0</v>
      </c>
      <c r="G18" s="39">
        <v>0</v>
      </c>
      <c r="H18" s="39">
        <v>4</v>
      </c>
      <c r="I18" s="39">
        <v>0</v>
      </c>
      <c r="J18" s="39">
        <v>0</v>
      </c>
      <c r="K18" s="39">
        <v>1</v>
      </c>
      <c r="L18" s="39">
        <v>1</v>
      </c>
      <c r="M18" s="39">
        <v>1</v>
      </c>
      <c r="N18" s="39">
        <v>19</v>
      </c>
      <c r="O18" s="39">
        <v>2</v>
      </c>
      <c r="P18" s="39">
        <v>1</v>
      </c>
      <c r="Q18" s="42" t="s">
        <v>114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4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42" t="s">
        <v>114</v>
      </c>
      <c r="AH18" s="39">
        <v>385</v>
      </c>
      <c r="AI18" s="39">
        <v>4</v>
      </c>
      <c r="AJ18" s="39">
        <v>1</v>
      </c>
      <c r="AK18" s="39">
        <v>7</v>
      </c>
      <c r="AL18" s="39">
        <v>8</v>
      </c>
      <c r="AM18" s="39">
        <v>7</v>
      </c>
      <c r="AN18" s="39">
        <v>89</v>
      </c>
      <c r="AO18" s="39">
        <v>0</v>
      </c>
      <c r="AP18" s="39">
        <v>0</v>
      </c>
      <c r="AQ18" s="39">
        <v>4</v>
      </c>
      <c r="AR18" s="39">
        <v>0</v>
      </c>
      <c r="AS18" s="39">
        <v>104</v>
      </c>
      <c r="AT18" s="39">
        <v>143</v>
      </c>
      <c r="AU18" s="39">
        <v>18</v>
      </c>
      <c r="AV18" s="40"/>
      <c r="AW18" s="40"/>
      <c r="AX18" s="40"/>
      <c r="AY18" s="40"/>
      <c r="AZ18" s="40"/>
      <c r="BA18" s="40"/>
    </row>
    <row r="19" spans="1:53" ht="12.75" customHeight="1" x14ac:dyDescent="0.25">
      <c r="A19" s="42" t="s">
        <v>115</v>
      </c>
      <c r="B19" s="39">
        <v>217</v>
      </c>
      <c r="C19" s="39">
        <v>11</v>
      </c>
      <c r="D19" s="39">
        <v>4</v>
      </c>
      <c r="E19" s="39">
        <v>10</v>
      </c>
      <c r="F19" s="39">
        <v>4</v>
      </c>
      <c r="G19" s="39">
        <v>2</v>
      </c>
      <c r="H19" s="39">
        <v>13</v>
      </c>
      <c r="I19" s="39">
        <v>1</v>
      </c>
      <c r="J19" s="39">
        <v>4</v>
      </c>
      <c r="K19" s="39">
        <v>2</v>
      </c>
      <c r="L19" s="39">
        <v>9</v>
      </c>
      <c r="M19" s="39">
        <v>4</v>
      </c>
      <c r="N19" s="39">
        <v>124</v>
      </c>
      <c r="O19" s="39">
        <v>6</v>
      </c>
      <c r="P19" s="39">
        <v>4</v>
      </c>
      <c r="Q19" s="42" t="s">
        <v>115</v>
      </c>
      <c r="R19" s="39">
        <v>0</v>
      </c>
      <c r="S19" s="39">
        <v>0</v>
      </c>
      <c r="T19" s="39">
        <v>0</v>
      </c>
      <c r="U19" s="39">
        <v>3</v>
      </c>
      <c r="V19" s="39">
        <v>0</v>
      </c>
      <c r="W19" s="39">
        <v>0</v>
      </c>
      <c r="X19" s="39">
        <v>0</v>
      </c>
      <c r="Y19" s="39">
        <v>0</v>
      </c>
      <c r="Z19" s="39">
        <v>3</v>
      </c>
      <c r="AA19" s="39">
        <v>2</v>
      </c>
      <c r="AB19" s="39">
        <v>2</v>
      </c>
      <c r="AC19" s="39">
        <v>2</v>
      </c>
      <c r="AD19" s="39">
        <v>2</v>
      </c>
      <c r="AE19" s="39">
        <v>5</v>
      </c>
      <c r="AF19" s="39">
        <v>0</v>
      </c>
      <c r="AG19" s="42" t="s">
        <v>115</v>
      </c>
      <c r="AH19" s="39">
        <v>3466</v>
      </c>
      <c r="AI19" s="39">
        <v>14</v>
      </c>
      <c r="AJ19" s="39">
        <v>13</v>
      </c>
      <c r="AK19" s="39">
        <v>177</v>
      </c>
      <c r="AL19" s="39">
        <v>85</v>
      </c>
      <c r="AM19" s="39">
        <v>94</v>
      </c>
      <c r="AN19" s="39">
        <v>1119</v>
      </c>
      <c r="AO19" s="39">
        <v>75</v>
      </c>
      <c r="AP19" s="39">
        <v>11</v>
      </c>
      <c r="AQ19" s="39">
        <v>27</v>
      </c>
      <c r="AR19" s="39">
        <v>11</v>
      </c>
      <c r="AS19" s="39">
        <v>455</v>
      </c>
      <c r="AT19" s="39">
        <v>1052</v>
      </c>
      <c r="AU19" s="39">
        <v>333</v>
      </c>
      <c r="AV19" s="40"/>
      <c r="AW19" s="40"/>
      <c r="AX19" s="40"/>
      <c r="AY19" s="40"/>
      <c r="AZ19" s="40"/>
      <c r="BA19" s="40"/>
    </row>
    <row r="20" spans="1:53" ht="12.75" customHeight="1" x14ac:dyDescent="0.25">
      <c r="A20" s="42" t="s">
        <v>116</v>
      </c>
      <c r="B20" s="39">
        <v>167</v>
      </c>
      <c r="C20" s="39">
        <v>17</v>
      </c>
      <c r="D20" s="39">
        <v>5</v>
      </c>
      <c r="E20" s="39">
        <v>24</v>
      </c>
      <c r="F20" s="39">
        <v>10</v>
      </c>
      <c r="G20" s="39">
        <v>19</v>
      </c>
      <c r="H20" s="39">
        <v>7</v>
      </c>
      <c r="I20" s="39">
        <v>1</v>
      </c>
      <c r="J20" s="39">
        <v>0</v>
      </c>
      <c r="K20" s="39">
        <v>1</v>
      </c>
      <c r="L20" s="39">
        <v>7</v>
      </c>
      <c r="M20" s="39">
        <v>4</v>
      </c>
      <c r="N20" s="39">
        <v>39</v>
      </c>
      <c r="O20" s="39">
        <v>7</v>
      </c>
      <c r="P20" s="39">
        <v>7</v>
      </c>
      <c r="Q20" s="42" t="s">
        <v>116</v>
      </c>
      <c r="R20" s="39">
        <v>0</v>
      </c>
      <c r="S20" s="39">
        <v>0</v>
      </c>
      <c r="T20" s="39">
        <v>0</v>
      </c>
      <c r="U20" s="39">
        <v>0</v>
      </c>
      <c r="V20" s="39">
        <v>2</v>
      </c>
      <c r="W20" s="39">
        <v>0</v>
      </c>
      <c r="X20" s="39">
        <v>0</v>
      </c>
      <c r="Y20" s="39">
        <v>0</v>
      </c>
      <c r="Z20" s="39">
        <v>0</v>
      </c>
      <c r="AA20" s="39">
        <v>4</v>
      </c>
      <c r="AB20" s="39">
        <v>1</v>
      </c>
      <c r="AC20" s="39">
        <v>6</v>
      </c>
      <c r="AD20" s="39">
        <v>3</v>
      </c>
      <c r="AE20" s="39">
        <v>3</v>
      </c>
      <c r="AF20" s="39">
        <v>0</v>
      </c>
      <c r="AG20" s="42" t="s">
        <v>116</v>
      </c>
      <c r="AH20" s="39">
        <v>3030</v>
      </c>
      <c r="AI20" s="39">
        <v>14</v>
      </c>
      <c r="AJ20" s="39">
        <v>91</v>
      </c>
      <c r="AK20" s="39">
        <v>484</v>
      </c>
      <c r="AL20" s="39">
        <v>157</v>
      </c>
      <c r="AM20" s="39">
        <v>218</v>
      </c>
      <c r="AN20" s="39">
        <v>416</v>
      </c>
      <c r="AO20" s="39">
        <v>74</v>
      </c>
      <c r="AP20" s="39">
        <v>29</v>
      </c>
      <c r="AQ20" s="39">
        <v>14</v>
      </c>
      <c r="AR20" s="39">
        <v>24</v>
      </c>
      <c r="AS20" s="39">
        <v>464</v>
      </c>
      <c r="AT20" s="39">
        <v>632</v>
      </c>
      <c r="AU20" s="39">
        <v>413</v>
      </c>
      <c r="AV20" s="40"/>
      <c r="AW20" s="40"/>
      <c r="AX20" s="40"/>
      <c r="AY20" s="40"/>
      <c r="AZ20" s="40"/>
      <c r="BA20" s="40"/>
    </row>
    <row r="21" spans="1:53" ht="12.75" customHeight="1" x14ac:dyDescent="0.25">
      <c r="A21" s="42" t="s">
        <v>117</v>
      </c>
      <c r="B21" s="39">
        <v>68</v>
      </c>
      <c r="C21" s="39">
        <v>11</v>
      </c>
      <c r="D21" s="39">
        <v>3</v>
      </c>
      <c r="E21" s="39">
        <v>2</v>
      </c>
      <c r="F21" s="39">
        <v>2</v>
      </c>
      <c r="G21" s="39">
        <v>10</v>
      </c>
      <c r="H21" s="39">
        <v>5</v>
      </c>
      <c r="I21" s="39">
        <v>2</v>
      </c>
      <c r="J21" s="39">
        <v>10</v>
      </c>
      <c r="K21" s="39">
        <v>0</v>
      </c>
      <c r="L21" s="39">
        <v>0</v>
      </c>
      <c r="M21" s="39">
        <v>4</v>
      </c>
      <c r="N21" s="39">
        <v>3</v>
      </c>
      <c r="O21" s="39">
        <v>1</v>
      </c>
      <c r="P21" s="39">
        <v>1</v>
      </c>
      <c r="Q21" s="42" t="s">
        <v>117</v>
      </c>
      <c r="R21" s="39">
        <v>0</v>
      </c>
      <c r="S21" s="39">
        <v>0</v>
      </c>
      <c r="T21" s="39">
        <v>0</v>
      </c>
      <c r="U21" s="39">
        <v>0</v>
      </c>
      <c r="V21" s="39">
        <v>2</v>
      </c>
      <c r="W21" s="39">
        <v>0</v>
      </c>
      <c r="X21" s="39">
        <v>0</v>
      </c>
      <c r="Y21" s="39">
        <v>0</v>
      </c>
      <c r="Z21" s="39">
        <v>0</v>
      </c>
      <c r="AA21" s="39">
        <v>6</v>
      </c>
      <c r="AB21" s="39">
        <v>1</v>
      </c>
      <c r="AC21" s="39">
        <v>3</v>
      </c>
      <c r="AD21" s="39">
        <v>2</v>
      </c>
      <c r="AE21" s="39">
        <v>0</v>
      </c>
      <c r="AF21" s="39">
        <v>0</v>
      </c>
      <c r="AG21" s="42" t="s">
        <v>117</v>
      </c>
      <c r="AH21" s="39">
        <v>706</v>
      </c>
      <c r="AI21" s="39">
        <v>51</v>
      </c>
      <c r="AJ21" s="39">
        <v>39</v>
      </c>
      <c r="AK21" s="39">
        <v>69</v>
      </c>
      <c r="AL21" s="39">
        <v>56</v>
      </c>
      <c r="AM21" s="39">
        <v>109</v>
      </c>
      <c r="AN21" s="39">
        <v>29</v>
      </c>
      <c r="AO21" s="39">
        <v>8</v>
      </c>
      <c r="AP21" s="39">
        <v>27</v>
      </c>
      <c r="AQ21" s="39">
        <v>18</v>
      </c>
      <c r="AR21" s="39">
        <v>24</v>
      </c>
      <c r="AS21" s="39">
        <v>98</v>
      </c>
      <c r="AT21" s="39">
        <v>85</v>
      </c>
      <c r="AU21" s="39">
        <v>93</v>
      </c>
      <c r="AV21" s="40"/>
      <c r="AW21" s="40"/>
      <c r="AX21" s="40"/>
      <c r="AY21" s="40"/>
      <c r="AZ21" s="40"/>
      <c r="BA21" s="40"/>
    </row>
    <row r="22" spans="1:53" ht="12.75" customHeight="1" x14ac:dyDescent="0.25">
      <c r="A22" s="42" t="s">
        <v>118</v>
      </c>
      <c r="B22" s="39">
        <v>122</v>
      </c>
      <c r="C22" s="39">
        <v>0</v>
      </c>
      <c r="D22" s="39">
        <v>8</v>
      </c>
      <c r="E22" s="39">
        <v>4</v>
      </c>
      <c r="F22" s="39">
        <v>5</v>
      </c>
      <c r="G22" s="39">
        <v>4</v>
      </c>
      <c r="H22" s="39">
        <v>6</v>
      </c>
      <c r="I22" s="39">
        <v>0</v>
      </c>
      <c r="J22" s="39">
        <v>5</v>
      </c>
      <c r="K22" s="39">
        <v>0</v>
      </c>
      <c r="L22" s="39">
        <v>37</v>
      </c>
      <c r="M22" s="39">
        <v>4</v>
      </c>
      <c r="N22" s="39">
        <v>8</v>
      </c>
      <c r="O22" s="39">
        <v>10</v>
      </c>
      <c r="P22" s="39">
        <v>2</v>
      </c>
      <c r="Q22" s="42" t="s">
        <v>118</v>
      </c>
      <c r="R22" s="39">
        <v>0</v>
      </c>
      <c r="S22" s="39">
        <v>0</v>
      </c>
      <c r="T22" s="39">
        <v>0</v>
      </c>
      <c r="U22" s="39">
        <v>0</v>
      </c>
      <c r="V22" s="39">
        <v>4</v>
      </c>
      <c r="W22" s="39">
        <v>0</v>
      </c>
      <c r="X22" s="39">
        <v>0</v>
      </c>
      <c r="Y22" s="39">
        <v>0</v>
      </c>
      <c r="Z22" s="39">
        <v>1</v>
      </c>
      <c r="AA22" s="39">
        <v>0</v>
      </c>
      <c r="AB22" s="39">
        <v>0</v>
      </c>
      <c r="AC22" s="39">
        <v>1</v>
      </c>
      <c r="AD22" s="39">
        <v>4</v>
      </c>
      <c r="AE22" s="39">
        <v>17</v>
      </c>
      <c r="AF22" s="39">
        <v>2</v>
      </c>
      <c r="AG22" s="42" t="s">
        <v>118</v>
      </c>
      <c r="AH22" s="39">
        <v>817</v>
      </c>
      <c r="AI22" s="39">
        <v>3</v>
      </c>
      <c r="AJ22" s="39">
        <v>45</v>
      </c>
      <c r="AK22" s="39">
        <v>76</v>
      </c>
      <c r="AL22" s="39">
        <v>52</v>
      </c>
      <c r="AM22" s="39">
        <v>29</v>
      </c>
      <c r="AN22" s="39">
        <v>60</v>
      </c>
      <c r="AO22" s="39">
        <v>2</v>
      </c>
      <c r="AP22" s="39">
        <v>0</v>
      </c>
      <c r="AQ22" s="39">
        <v>0</v>
      </c>
      <c r="AR22" s="39">
        <v>0</v>
      </c>
      <c r="AS22" s="39">
        <v>80</v>
      </c>
      <c r="AT22" s="39">
        <v>394</v>
      </c>
      <c r="AU22" s="39">
        <v>76</v>
      </c>
      <c r="AV22" s="40"/>
      <c r="AW22" s="40"/>
      <c r="AX22" s="40"/>
      <c r="AY22" s="40"/>
      <c r="AZ22" s="40"/>
      <c r="BA22" s="40"/>
    </row>
    <row r="23" spans="1:53" ht="12.75" customHeight="1" x14ac:dyDescent="0.25">
      <c r="A23" s="42" t="s">
        <v>119</v>
      </c>
      <c r="B23" s="39">
        <v>343</v>
      </c>
      <c r="C23" s="39">
        <v>13</v>
      </c>
      <c r="D23" s="39">
        <v>27</v>
      </c>
      <c r="E23" s="39">
        <v>39</v>
      </c>
      <c r="F23" s="39">
        <v>28</v>
      </c>
      <c r="G23" s="39">
        <v>27</v>
      </c>
      <c r="H23" s="39">
        <v>18</v>
      </c>
      <c r="I23" s="39">
        <v>3</v>
      </c>
      <c r="J23" s="39">
        <v>5</v>
      </c>
      <c r="K23" s="39">
        <v>2</v>
      </c>
      <c r="L23" s="39">
        <v>76</v>
      </c>
      <c r="M23" s="39">
        <v>9</v>
      </c>
      <c r="N23" s="39">
        <v>12</v>
      </c>
      <c r="O23" s="39">
        <v>28</v>
      </c>
      <c r="P23" s="39">
        <v>4</v>
      </c>
      <c r="Q23" s="42" t="s">
        <v>119</v>
      </c>
      <c r="R23" s="39">
        <v>0</v>
      </c>
      <c r="S23" s="39">
        <v>0</v>
      </c>
      <c r="T23" s="39">
        <v>0</v>
      </c>
      <c r="U23" s="39">
        <v>0</v>
      </c>
      <c r="V23" s="39">
        <v>6</v>
      </c>
      <c r="W23" s="39">
        <v>0</v>
      </c>
      <c r="X23" s="39">
        <v>0</v>
      </c>
      <c r="Y23" s="39">
        <v>0</v>
      </c>
      <c r="Z23" s="39">
        <v>5</v>
      </c>
      <c r="AA23" s="39">
        <v>2</v>
      </c>
      <c r="AB23" s="39">
        <v>0</v>
      </c>
      <c r="AC23" s="39">
        <v>0</v>
      </c>
      <c r="AD23" s="39">
        <v>6</v>
      </c>
      <c r="AE23" s="39">
        <v>12</v>
      </c>
      <c r="AF23" s="39">
        <v>21</v>
      </c>
      <c r="AG23" s="42" t="s">
        <v>119</v>
      </c>
      <c r="AH23" s="39">
        <v>3036</v>
      </c>
      <c r="AI23" s="39">
        <v>19</v>
      </c>
      <c r="AJ23" s="39">
        <v>143</v>
      </c>
      <c r="AK23" s="39">
        <v>312</v>
      </c>
      <c r="AL23" s="39">
        <v>288</v>
      </c>
      <c r="AM23" s="39">
        <v>507</v>
      </c>
      <c r="AN23" s="39">
        <v>231</v>
      </c>
      <c r="AO23" s="39">
        <v>67</v>
      </c>
      <c r="AP23" s="39">
        <v>2</v>
      </c>
      <c r="AQ23" s="39">
        <v>6</v>
      </c>
      <c r="AR23" s="39">
        <v>3</v>
      </c>
      <c r="AS23" s="39">
        <v>236</v>
      </c>
      <c r="AT23" s="39">
        <v>488</v>
      </c>
      <c r="AU23" s="39">
        <v>734</v>
      </c>
      <c r="AV23" s="40"/>
      <c r="AW23" s="40"/>
      <c r="AX23" s="40"/>
      <c r="AY23" s="40"/>
      <c r="AZ23" s="40"/>
      <c r="BA23" s="40"/>
    </row>
    <row r="24" spans="1:53" ht="12.75" customHeight="1" x14ac:dyDescent="0.25">
      <c r="A24" s="42" t="s">
        <v>120</v>
      </c>
      <c r="B24" s="39">
        <v>180</v>
      </c>
      <c r="C24" s="39">
        <v>14</v>
      </c>
      <c r="D24" s="39">
        <v>9</v>
      </c>
      <c r="E24" s="39">
        <v>13</v>
      </c>
      <c r="F24" s="39">
        <v>10</v>
      </c>
      <c r="G24" s="39">
        <v>13</v>
      </c>
      <c r="H24" s="39">
        <v>3</v>
      </c>
      <c r="I24" s="39">
        <v>4</v>
      </c>
      <c r="J24" s="39">
        <v>0</v>
      </c>
      <c r="K24" s="39">
        <v>10</v>
      </c>
      <c r="L24" s="39">
        <v>14</v>
      </c>
      <c r="M24" s="39">
        <v>0</v>
      </c>
      <c r="N24" s="39">
        <v>16</v>
      </c>
      <c r="O24" s="39">
        <v>6</v>
      </c>
      <c r="P24" s="39">
        <v>8</v>
      </c>
      <c r="Q24" s="42" t="s">
        <v>120</v>
      </c>
      <c r="R24" s="39">
        <v>0</v>
      </c>
      <c r="S24" s="39">
        <v>14</v>
      </c>
      <c r="T24" s="39">
        <v>0</v>
      </c>
      <c r="U24" s="39">
        <v>0</v>
      </c>
      <c r="V24" s="39">
        <v>6</v>
      </c>
      <c r="W24" s="39">
        <v>0</v>
      </c>
      <c r="X24" s="39">
        <v>5</v>
      </c>
      <c r="Y24" s="39">
        <v>0</v>
      </c>
      <c r="Z24" s="39">
        <v>1</v>
      </c>
      <c r="AA24" s="39">
        <v>0</v>
      </c>
      <c r="AB24" s="39">
        <v>2</v>
      </c>
      <c r="AC24" s="39">
        <v>2</v>
      </c>
      <c r="AD24" s="39">
        <v>16</v>
      </c>
      <c r="AE24" s="39">
        <v>9</v>
      </c>
      <c r="AF24" s="39">
        <v>5</v>
      </c>
      <c r="AG24" s="42" t="s">
        <v>120</v>
      </c>
      <c r="AH24" s="39">
        <v>2307</v>
      </c>
      <c r="AI24" s="39">
        <v>21</v>
      </c>
      <c r="AJ24" s="39">
        <v>153</v>
      </c>
      <c r="AK24" s="39">
        <v>128</v>
      </c>
      <c r="AL24" s="39">
        <v>90</v>
      </c>
      <c r="AM24" s="39">
        <v>96</v>
      </c>
      <c r="AN24" s="39">
        <v>226</v>
      </c>
      <c r="AO24" s="39">
        <v>20</v>
      </c>
      <c r="AP24" s="39">
        <v>0</v>
      </c>
      <c r="AQ24" s="39">
        <v>31</v>
      </c>
      <c r="AR24" s="39">
        <v>5</v>
      </c>
      <c r="AS24" s="39">
        <v>763</v>
      </c>
      <c r="AT24" s="39">
        <v>389</v>
      </c>
      <c r="AU24" s="39">
        <v>385</v>
      </c>
      <c r="AV24" s="40"/>
      <c r="AW24" s="40"/>
      <c r="AX24" s="40"/>
      <c r="AY24" s="40"/>
      <c r="AZ24" s="40"/>
      <c r="BA24" s="40"/>
    </row>
    <row r="25" spans="1:53" ht="12.75" customHeight="1" x14ac:dyDescent="0.25">
      <c r="A25" s="42" t="s">
        <v>121</v>
      </c>
      <c r="B25" s="39">
        <v>149</v>
      </c>
      <c r="C25" s="39">
        <v>5</v>
      </c>
      <c r="D25" s="39">
        <v>17</v>
      </c>
      <c r="E25" s="39">
        <v>18</v>
      </c>
      <c r="F25" s="39">
        <v>14</v>
      </c>
      <c r="G25" s="39">
        <v>20</v>
      </c>
      <c r="H25" s="39">
        <v>20</v>
      </c>
      <c r="I25" s="39">
        <v>1</v>
      </c>
      <c r="J25" s="39">
        <v>3</v>
      </c>
      <c r="K25" s="39">
        <v>3</v>
      </c>
      <c r="L25" s="39">
        <v>14</v>
      </c>
      <c r="M25" s="39">
        <v>1</v>
      </c>
      <c r="N25" s="39">
        <v>2</v>
      </c>
      <c r="O25" s="39">
        <v>7</v>
      </c>
      <c r="P25" s="39">
        <v>4</v>
      </c>
      <c r="Q25" s="42" t="s">
        <v>121</v>
      </c>
      <c r="R25" s="39">
        <v>0</v>
      </c>
      <c r="S25" s="39">
        <v>0</v>
      </c>
      <c r="T25" s="39">
        <v>0</v>
      </c>
      <c r="U25" s="39">
        <v>0</v>
      </c>
      <c r="V25" s="39">
        <v>2</v>
      </c>
      <c r="W25" s="39">
        <v>0</v>
      </c>
      <c r="X25" s="39">
        <v>1</v>
      </c>
      <c r="Y25" s="39">
        <v>0</v>
      </c>
      <c r="Z25" s="39">
        <v>0</v>
      </c>
      <c r="AA25" s="39">
        <v>0</v>
      </c>
      <c r="AB25" s="39">
        <v>0</v>
      </c>
      <c r="AC25" s="39">
        <v>3</v>
      </c>
      <c r="AD25" s="39">
        <v>3</v>
      </c>
      <c r="AE25" s="39">
        <v>5</v>
      </c>
      <c r="AF25" s="39">
        <v>6</v>
      </c>
      <c r="AG25" s="42" t="s">
        <v>121</v>
      </c>
      <c r="AH25" s="39">
        <v>2407</v>
      </c>
      <c r="AI25" s="39">
        <v>18</v>
      </c>
      <c r="AJ25" s="39">
        <v>68</v>
      </c>
      <c r="AK25" s="39">
        <v>198</v>
      </c>
      <c r="AL25" s="39">
        <v>188</v>
      </c>
      <c r="AM25" s="39">
        <v>181</v>
      </c>
      <c r="AN25" s="39">
        <v>587</v>
      </c>
      <c r="AO25" s="39">
        <v>11</v>
      </c>
      <c r="AP25" s="39">
        <v>0</v>
      </c>
      <c r="AQ25" s="39">
        <v>0</v>
      </c>
      <c r="AR25" s="39">
        <v>31</v>
      </c>
      <c r="AS25" s="39">
        <v>231</v>
      </c>
      <c r="AT25" s="39">
        <v>447</v>
      </c>
      <c r="AU25" s="39">
        <v>447</v>
      </c>
      <c r="AV25" s="40"/>
      <c r="AW25" s="40"/>
      <c r="AX25" s="40"/>
      <c r="AY25" s="40"/>
      <c r="AZ25" s="40"/>
      <c r="BA25" s="40"/>
    </row>
    <row r="26" spans="1:53" ht="12.75" customHeight="1" x14ac:dyDescent="0.25">
      <c r="A26" s="42" t="s">
        <v>122</v>
      </c>
      <c r="B26" s="39">
        <v>787</v>
      </c>
      <c r="C26" s="39">
        <v>18</v>
      </c>
      <c r="D26" s="39">
        <v>66</v>
      </c>
      <c r="E26" s="39">
        <v>56</v>
      </c>
      <c r="F26" s="39">
        <v>75</v>
      </c>
      <c r="G26" s="39">
        <v>44</v>
      </c>
      <c r="H26" s="39">
        <v>74</v>
      </c>
      <c r="I26" s="39">
        <v>5</v>
      </c>
      <c r="J26" s="39">
        <v>7</v>
      </c>
      <c r="K26" s="39">
        <v>7</v>
      </c>
      <c r="L26" s="39">
        <v>232</v>
      </c>
      <c r="M26" s="39">
        <v>16</v>
      </c>
      <c r="N26" s="39">
        <v>36</v>
      </c>
      <c r="O26" s="39">
        <v>32</v>
      </c>
      <c r="P26" s="39">
        <v>11</v>
      </c>
      <c r="Q26" s="42" t="s">
        <v>122</v>
      </c>
      <c r="R26" s="39">
        <v>0</v>
      </c>
      <c r="S26" s="39">
        <v>0</v>
      </c>
      <c r="T26" s="39">
        <v>0</v>
      </c>
      <c r="U26" s="39">
        <v>8</v>
      </c>
      <c r="V26" s="39">
        <v>2</v>
      </c>
      <c r="W26" s="39">
        <v>4</v>
      </c>
      <c r="X26" s="39">
        <v>3</v>
      </c>
      <c r="Y26" s="39">
        <v>0</v>
      </c>
      <c r="Z26" s="39">
        <v>12</v>
      </c>
      <c r="AA26" s="39">
        <v>0</v>
      </c>
      <c r="AB26" s="39">
        <v>3</v>
      </c>
      <c r="AC26" s="39">
        <v>3</v>
      </c>
      <c r="AD26" s="39">
        <v>6</v>
      </c>
      <c r="AE26" s="39">
        <v>33</v>
      </c>
      <c r="AF26" s="39">
        <v>34</v>
      </c>
      <c r="AG26" s="42" t="s">
        <v>122</v>
      </c>
      <c r="AH26" s="39">
        <v>9194</v>
      </c>
      <c r="AI26" s="39">
        <v>337</v>
      </c>
      <c r="AJ26" s="39">
        <v>550</v>
      </c>
      <c r="AK26" s="39">
        <v>619</v>
      </c>
      <c r="AL26" s="39">
        <v>1390</v>
      </c>
      <c r="AM26" s="39">
        <v>819</v>
      </c>
      <c r="AN26" s="39">
        <v>1673</v>
      </c>
      <c r="AO26" s="39">
        <v>94</v>
      </c>
      <c r="AP26" s="39">
        <v>7</v>
      </c>
      <c r="AQ26" s="39">
        <v>52</v>
      </c>
      <c r="AR26" s="39">
        <v>16</v>
      </c>
      <c r="AS26" s="39">
        <v>728</v>
      </c>
      <c r="AT26" s="39">
        <v>1612</v>
      </c>
      <c r="AU26" s="39">
        <v>1297</v>
      </c>
      <c r="AV26" s="40"/>
      <c r="AW26" s="40"/>
      <c r="AX26" s="40"/>
      <c r="AY26" s="40"/>
      <c r="AZ26" s="40"/>
      <c r="BA26" s="40"/>
    </row>
    <row r="27" spans="1:53" ht="12.75" customHeight="1" x14ac:dyDescent="0.25">
      <c r="A27" s="42" t="s">
        <v>123</v>
      </c>
      <c r="B27" s="39">
        <v>990</v>
      </c>
      <c r="C27" s="39">
        <v>47</v>
      </c>
      <c r="D27" s="39">
        <v>190</v>
      </c>
      <c r="E27" s="39">
        <v>232</v>
      </c>
      <c r="F27" s="39">
        <v>67</v>
      </c>
      <c r="G27" s="39">
        <v>14</v>
      </c>
      <c r="H27" s="39">
        <v>21</v>
      </c>
      <c r="I27" s="39">
        <v>6</v>
      </c>
      <c r="J27" s="39">
        <v>50</v>
      </c>
      <c r="K27" s="39">
        <v>22</v>
      </c>
      <c r="L27" s="39">
        <v>4</v>
      </c>
      <c r="M27" s="39">
        <v>3</v>
      </c>
      <c r="N27" s="39">
        <v>13</v>
      </c>
      <c r="O27" s="39">
        <v>8</v>
      </c>
      <c r="P27" s="39">
        <v>2</v>
      </c>
      <c r="Q27" s="42" t="s">
        <v>123</v>
      </c>
      <c r="R27" s="39">
        <v>0</v>
      </c>
      <c r="S27" s="39">
        <v>2</v>
      </c>
      <c r="T27" s="39">
        <v>0</v>
      </c>
      <c r="U27" s="39">
        <v>8</v>
      </c>
      <c r="V27" s="39">
        <v>14</v>
      </c>
      <c r="W27" s="39">
        <v>0</v>
      </c>
      <c r="X27" s="39">
        <v>0</v>
      </c>
      <c r="Y27" s="39">
        <v>0</v>
      </c>
      <c r="Z27" s="39">
        <v>48</v>
      </c>
      <c r="AA27" s="39">
        <v>52</v>
      </c>
      <c r="AB27" s="39">
        <v>15</v>
      </c>
      <c r="AC27" s="39">
        <v>23</v>
      </c>
      <c r="AD27" s="39">
        <v>113</v>
      </c>
      <c r="AE27" s="39">
        <v>20</v>
      </c>
      <c r="AF27" s="39">
        <v>16</v>
      </c>
      <c r="AG27" s="42" t="s">
        <v>123</v>
      </c>
      <c r="AH27" s="39">
        <v>4352</v>
      </c>
      <c r="AI27" s="39">
        <v>65</v>
      </c>
      <c r="AJ27" s="39">
        <v>267</v>
      </c>
      <c r="AK27" s="39">
        <v>601</v>
      </c>
      <c r="AL27" s="39">
        <v>73</v>
      </c>
      <c r="AM27" s="39">
        <v>187</v>
      </c>
      <c r="AN27" s="39">
        <v>142</v>
      </c>
      <c r="AO27" s="39">
        <v>736</v>
      </c>
      <c r="AP27" s="39">
        <v>424</v>
      </c>
      <c r="AQ27" s="39">
        <v>184</v>
      </c>
      <c r="AR27" s="39">
        <v>172</v>
      </c>
      <c r="AS27" s="39">
        <v>1125</v>
      </c>
      <c r="AT27" s="39">
        <v>190</v>
      </c>
      <c r="AU27" s="39">
        <v>186</v>
      </c>
      <c r="AV27" s="40"/>
      <c r="AW27" s="40"/>
      <c r="AX27" s="40"/>
      <c r="AY27" s="40"/>
      <c r="AZ27" s="40"/>
      <c r="BA27" s="40"/>
    </row>
    <row r="28" spans="1:53" ht="12.75" customHeight="1" x14ac:dyDescent="0.25">
      <c r="A28" s="42" t="s">
        <v>124</v>
      </c>
      <c r="B28" s="39">
        <v>243</v>
      </c>
      <c r="C28" s="39">
        <v>24</v>
      </c>
      <c r="D28" s="39">
        <v>55</v>
      </c>
      <c r="E28" s="39">
        <v>37</v>
      </c>
      <c r="F28" s="39">
        <v>11</v>
      </c>
      <c r="G28" s="39">
        <v>9</v>
      </c>
      <c r="H28" s="39">
        <v>2</v>
      </c>
      <c r="I28" s="39">
        <v>2</v>
      </c>
      <c r="J28" s="39">
        <v>24</v>
      </c>
      <c r="K28" s="39">
        <v>5</v>
      </c>
      <c r="L28" s="39">
        <v>4</v>
      </c>
      <c r="M28" s="39">
        <v>1</v>
      </c>
      <c r="N28" s="39">
        <v>6</v>
      </c>
      <c r="O28" s="39">
        <v>4</v>
      </c>
      <c r="P28" s="39">
        <v>0</v>
      </c>
      <c r="Q28" s="42" t="s">
        <v>124</v>
      </c>
      <c r="R28" s="39">
        <v>0</v>
      </c>
      <c r="S28" s="39">
        <v>0</v>
      </c>
      <c r="T28" s="39">
        <v>0</v>
      </c>
      <c r="U28" s="39">
        <v>8</v>
      </c>
      <c r="V28" s="39">
        <v>2</v>
      </c>
      <c r="W28" s="39">
        <v>0</v>
      </c>
      <c r="X28" s="39">
        <v>0</v>
      </c>
      <c r="Y28" s="39">
        <v>0</v>
      </c>
      <c r="Z28" s="39">
        <v>15</v>
      </c>
      <c r="AA28" s="39">
        <v>13</v>
      </c>
      <c r="AB28" s="39">
        <v>10</v>
      </c>
      <c r="AC28" s="39">
        <v>2</v>
      </c>
      <c r="AD28" s="39">
        <v>5</v>
      </c>
      <c r="AE28" s="39">
        <v>2</v>
      </c>
      <c r="AF28" s="39">
        <v>2</v>
      </c>
      <c r="AG28" s="42" t="s">
        <v>124</v>
      </c>
      <c r="AH28" s="39">
        <v>1056</v>
      </c>
      <c r="AI28" s="39">
        <v>42</v>
      </c>
      <c r="AJ28" s="39">
        <v>109</v>
      </c>
      <c r="AK28" s="39">
        <v>178</v>
      </c>
      <c r="AL28" s="39">
        <v>63</v>
      </c>
      <c r="AM28" s="39">
        <v>45</v>
      </c>
      <c r="AN28" s="39">
        <v>35</v>
      </c>
      <c r="AO28" s="39">
        <v>101</v>
      </c>
      <c r="AP28" s="39">
        <v>58</v>
      </c>
      <c r="AQ28" s="39">
        <v>43</v>
      </c>
      <c r="AR28" s="39">
        <v>14</v>
      </c>
      <c r="AS28" s="39">
        <v>184</v>
      </c>
      <c r="AT28" s="39">
        <v>117</v>
      </c>
      <c r="AU28" s="39">
        <v>67</v>
      </c>
      <c r="AV28" s="40"/>
      <c r="AW28" s="40"/>
      <c r="AX28" s="40"/>
      <c r="AY28" s="40"/>
      <c r="AZ28" s="40"/>
      <c r="BA28" s="40"/>
    </row>
    <row r="29" spans="1:53" ht="12.75" customHeight="1" x14ac:dyDescent="0.25">
      <c r="A29" s="42" t="s">
        <v>125</v>
      </c>
      <c r="B29" s="39">
        <v>164</v>
      </c>
      <c r="C29" s="39">
        <v>20</v>
      </c>
      <c r="D29" s="39">
        <v>18</v>
      </c>
      <c r="E29" s="39">
        <v>30</v>
      </c>
      <c r="F29" s="39">
        <v>7</v>
      </c>
      <c r="G29" s="39">
        <v>13</v>
      </c>
      <c r="H29" s="39">
        <v>21</v>
      </c>
      <c r="I29" s="39">
        <v>2</v>
      </c>
      <c r="J29" s="39">
        <v>3</v>
      </c>
      <c r="K29" s="39">
        <v>3</v>
      </c>
      <c r="L29" s="39">
        <v>6</v>
      </c>
      <c r="M29" s="39">
        <v>2</v>
      </c>
      <c r="N29" s="39">
        <v>4</v>
      </c>
      <c r="O29" s="39">
        <v>4</v>
      </c>
      <c r="P29" s="39">
        <v>0</v>
      </c>
      <c r="Q29" s="42" t="s">
        <v>125</v>
      </c>
      <c r="R29" s="39">
        <v>0</v>
      </c>
      <c r="S29" s="39">
        <v>2</v>
      </c>
      <c r="T29" s="39">
        <v>0</v>
      </c>
      <c r="U29" s="39">
        <v>0</v>
      </c>
      <c r="V29" s="39">
        <v>2</v>
      </c>
      <c r="W29" s="39">
        <v>0</v>
      </c>
      <c r="X29" s="39">
        <v>0</v>
      </c>
      <c r="Y29" s="39">
        <v>0</v>
      </c>
      <c r="Z29" s="39">
        <v>6</v>
      </c>
      <c r="AA29" s="39">
        <v>2</v>
      </c>
      <c r="AB29" s="39">
        <v>3</v>
      </c>
      <c r="AC29" s="39">
        <v>1</v>
      </c>
      <c r="AD29" s="39">
        <v>3</v>
      </c>
      <c r="AE29" s="39">
        <v>8</v>
      </c>
      <c r="AF29" s="39">
        <v>4</v>
      </c>
      <c r="AG29" s="42" t="s">
        <v>125</v>
      </c>
      <c r="AH29" s="39">
        <v>1529</v>
      </c>
      <c r="AI29" s="39">
        <v>109</v>
      </c>
      <c r="AJ29" s="39">
        <v>131</v>
      </c>
      <c r="AK29" s="39">
        <v>206</v>
      </c>
      <c r="AL29" s="39">
        <v>96</v>
      </c>
      <c r="AM29" s="39">
        <v>146</v>
      </c>
      <c r="AN29" s="39">
        <v>168</v>
      </c>
      <c r="AO29" s="39">
        <v>128</v>
      </c>
      <c r="AP29" s="39">
        <v>37</v>
      </c>
      <c r="AQ29" s="39">
        <v>9</v>
      </c>
      <c r="AR29" s="39">
        <v>17</v>
      </c>
      <c r="AS29" s="39">
        <v>243</v>
      </c>
      <c r="AT29" s="39">
        <v>114</v>
      </c>
      <c r="AU29" s="39">
        <v>125</v>
      </c>
      <c r="AV29" s="40"/>
      <c r="AW29" s="40"/>
      <c r="AX29" s="40"/>
      <c r="AY29" s="40"/>
      <c r="AZ29" s="40"/>
      <c r="BA29" s="40"/>
    </row>
    <row r="30" spans="1:53" ht="12.75" customHeight="1" x14ac:dyDescent="0.25">
      <c r="A30" s="42" t="s">
        <v>126</v>
      </c>
      <c r="B30" s="39">
        <v>410</v>
      </c>
      <c r="C30" s="39">
        <v>5</v>
      </c>
      <c r="D30" s="39">
        <v>32</v>
      </c>
      <c r="E30" s="39">
        <v>61</v>
      </c>
      <c r="F30" s="39">
        <v>80</v>
      </c>
      <c r="G30" s="39">
        <v>23</v>
      </c>
      <c r="H30" s="39">
        <v>28</v>
      </c>
      <c r="I30" s="39">
        <v>9</v>
      </c>
      <c r="J30" s="39">
        <v>13</v>
      </c>
      <c r="K30" s="39">
        <v>9</v>
      </c>
      <c r="L30" s="39">
        <v>29</v>
      </c>
      <c r="M30" s="39">
        <v>6</v>
      </c>
      <c r="N30" s="39">
        <v>16</v>
      </c>
      <c r="O30" s="39">
        <v>16</v>
      </c>
      <c r="P30" s="39">
        <v>5</v>
      </c>
      <c r="Q30" s="42" t="s">
        <v>126</v>
      </c>
      <c r="R30" s="39">
        <v>0</v>
      </c>
      <c r="S30" s="39">
        <v>0</v>
      </c>
      <c r="T30" s="39">
        <v>0</v>
      </c>
      <c r="U30" s="39">
        <v>3</v>
      </c>
      <c r="V30" s="39">
        <v>4</v>
      </c>
      <c r="W30" s="39">
        <v>0</v>
      </c>
      <c r="X30" s="39">
        <v>0</v>
      </c>
      <c r="Y30" s="39">
        <v>0</v>
      </c>
      <c r="Z30" s="39">
        <v>7</v>
      </c>
      <c r="AA30" s="39">
        <v>3</v>
      </c>
      <c r="AB30" s="39">
        <v>16</v>
      </c>
      <c r="AC30" s="39">
        <v>8</v>
      </c>
      <c r="AD30" s="39">
        <v>8</v>
      </c>
      <c r="AE30" s="39">
        <v>9</v>
      </c>
      <c r="AF30" s="39">
        <v>20</v>
      </c>
      <c r="AG30" s="42" t="s">
        <v>126</v>
      </c>
      <c r="AH30" s="39">
        <v>5099</v>
      </c>
      <c r="AI30" s="39">
        <v>92</v>
      </c>
      <c r="AJ30" s="39">
        <v>207</v>
      </c>
      <c r="AK30" s="39">
        <v>539</v>
      </c>
      <c r="AL30" s="39">
        <v>906</v>
      </c>
      <c r="AM30" s="39">
        <v>418</v>
      </c>
      <c r="AN30" s="39">
        <v>709</v>
      </c>
      <c r="AO30" s="39">
        <v>102</v>
      </c>
      <c r="AP30" s="39">
        <v>29</v>
      </c>
      <c r="AQ30" s="39">
        <v>93</v>
      </c>
      <c r="AR30" s="39">
        <v>73</v>
      </c>
      <c r="AS30" s="39">
        <v>620</v>
      </c>
      <c r="AT30" s="39">
        <v>677</v>
      </c>
      <c r="AU30" s="39">
        <v>634</v>
      </c>
      <c r="AV30" s="40"/>
      <c r="AW30" s="40"/>
      <c r="AX30" s="40"/>
      <c r="AY30" s="40"/>
      <c r="AZ30" s="40"/>
      <c r="BA30" s="40"/>
    </row>
    <row r="31" spans="1:53" ht="12.75" customHeight="1" x14ac:dyDescent="0.25">
      <c r="A31" s="42" t="s">
        <v>127</v>
      </c>
      <c r="B31" s="39">
        <v>117</v>
      </c>
      <c r="C31" s="39">
        <v>0</v>
      </c>
      <c r="D31" s="39">
        <v>5</v>
      </c>
      <c r="E31" s="39">
        <v>18</v>
      </c>
      <c r="F31" s="39">
        <v>4</v>
      </c>
      <c r="G31" s="39">
        <v>25</v>
      </c>
      <c r="H31" s="39">
        <v>3</v>
      </c>
      <c r="I31" s="39">
        <v>0</v>
      </c>
      <c r="J31" s="39">
        <v>12</v>
      </c>
      <c r="K31" s="39">
        <v>3</v>
      </c>
      <c r="L31" s="39">
        <v>10</v>
      </c>
      <c r="M31" s="39">
        <v>0</v>
      </c>
      <c r="N31" s="39">
        <v>3</v>
      </c>
      <c r="O31" s="39">
        <v>4</v>
      </c>
      <c r="P31" s="39">
        <v>1</v>
      </c>
      <c r="Q31" s="42" t="s">
        <v>127</v>
      </c>
      <c r="R31" s="39">
        <v>0</v>
      </c>
      <c r="S31" s="39">
        <v>0</v>
      </c>
      <c r="T31" s="39">
        <v>0</v>
      </c>
      <c r="U31" s="39">
        <v>0</v>
      </c>
      <c r="V31" s="39">
        <v>2</v>
      </c>
      <c r="W31" s="39">
        <v>0</v>
      </c>
      <c r="X31" s="39">
        <v>0</v>
      </c>
      <c r="Y31" s="39">
        <v>0</v>
      </c>
      <c r="Z31" s="39">
        <v>5</v>
      </c>
      <c r="AA31" s="39">
        <v>0</v>
      </c>
      <c r="AB31" s="39">
        <v>4</v>
      </c>
      <c r="AC31" s="39">
        <v>0</v>
      </c>
      <c r="AD31" s="39">
        <v>0</v>
      </c>
      <c r="AE31" s="39">
        <v>7</v>
      </c>
      <c r="AF31" s="39">
        <v>11</v>
      </c>
      <c r="AG31" s="42" t="s">
        <v>127</v>
      </c>
      <c r="AH31" s="39">
        <v>1191</v>
      </c>
      <c r="AI31" s="39">
        <v>4</v>
      </c>
      <c r="AJ31" s="39">
        <v>38</v>
      </c>
      <c r="AK31" s="39">
        <v>170</v>
      </c>
      <c r="AL31" s="39">
        <v>72</v>
      </c>
      <c r="AM31" s="39">
        <v>224</v>
      </c>
      <c r="AN31" s="39">
        <v>68</v>
      </c>
      <c r="AO31" s="39">
        <v>25</v>
      </c>
      <c r="AP31" s="39">
        <v>0</v>
      </c>
      <c r="AQ31" s="39">
        <v>1</v>
      </c>
      <c r="AR31" s="39">
        <v>4</v>
      </c>
      <c r="AS31" s="39">
        <v>137</v>
      </c>
      <c r="AT31" s="39">
        <v>154</v>
      </c>
      <c r="AU31" s="39">
        <v>294</v>
      </c>
      <c r="AV31" s="40"/>
      <c r="AW31" s="40"/>
      <c r="AX31" s="40"/>
      <c r="AY31" s="40"/>
      <c r="AZ31" s="40"/>
      <c r="BA31" s="40"/>
    </row>
    <row r="32" spans="1:53" ht="12.75" customHeight="1" x14ac:dyDescent="0.25">
      <c r="A32" s="42" t="s">
        <v>128</v>
      </c>
      <c r="B32" s="39">
        <v>127</v>
      </c>
      <c r="C32" s="39">
        <v>1</v>
      </c>
      <c r="D32" s="39">
        <v>2</v>
      </c>
      <c r="E32" s="39">
        <v>2</v>
      </c>
      <c r="F32" s="39">
        <v>16</v>
      </c>
      <c r="G32" s="39">
        <v>11</v>
      </c>
      <c r="H32" s="39">
        <v>13</v>
      </c>
      <c r="I32" s="39">
        <v>0</v>
      </c>
      <c r="J32" s="39">
        <v>0</v>
      </c>
      <c r="K32" s="39">
        <v>2</v>
      </c>
      <c r="L32" s="39">
        <v>59</v>
      </c>
      <c r="M32" s="39">
        <v>2</v>
      </c>
      <c r="N32" s="39">
        <v>0</v>
      </c>
      <c r="O32" s="39">
        <v>0</v>
      </c>
      <c r="P32" s="39">
        <v>1</v>
      </c>
      <c r="Q32" s="42" t="s">
        <v>128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2</v>
      </c>
      <c r="AA32" s="39">
        <v>0</v>
      </c>
      <c r="AB32" s="39">
        <v>2</v>
      </c>
      <c r="AC32" s="39">
        <v>5</v>
      </c>
      <c r="AD32" s="39">
        <v>1</v>
      </c>
      <c r="AE32" s="39">
        <v>2</v>
      </c>
      <c r="AF32" s="39">
        <v>6</v>
      </c>
      <c r="AG32" s="42" t="s">
        <v>128</v>
      </c>
      <c r="AH32" s="39">
        <v>1179</v>
      </c>
      <c r="AI32" s="39">
        <v>0</v>
      </c>
      <c r="AJ32" s="39">
        <v>21</v>
      </c>
      <c r="AK32" s="39">
        <v>65</v>
      </c>
      <c r="AL32" s="39">
        <v>166</v>
      </c>
      <c r="AM32" s="39">
        <v>88</v>
      </c>
      <c r="AN32" s="39">
        <v>301</v>
      </c>
      <c r="AO32" s="39">
        <v>4</v>
      </c>
      <c r="AP32" s="39">
        <v>0</v>
      </c>
      <c r="AQ32" s="39">
        <v>0</v>
      </c>
      <c r="AR32" s="39">
        <v>1</v>
      </c>
      <c r="AS32" s="39">
        <v>124</v>
      </c>
      <c r="AT32" s="39">
        <v>234</v>
      </c>
      <c r="AU32" s="39">
        <v>175</v>
      </c>
      <c r="AV32" s="40"/>
      <c r="AW32" s="40"/>
      <c r="AX32" s="40"/>
      <c r="AY32" s="40"/>
      <c r="AZ32" s="40"/>
      <c r="BA32" s="40"/>
    </row>
    <row r="33" spans="1:53" ht="12.75" customHeight="1" x14ac:dyDescent="0.25">
      <c r="A33" s="42" t="s">
        <v>129</v>
      </c>
      <c r="B33" s="39">
        <v>66</v>
      </c>
      <c r="C33" s="39">
        <v>3</v>
      </c>
      <c r="D33" s="39">
        <v>5</v>
      </c>
      <c r="E33" s="39">
        <v>2</v>
      </c>
      <c r="F33" s="39">
        <v>3</v>
      </c>
      <c r="G33" s="39">
        <v>1</v>
      </c>
      <c r="H33" s="39">
        <v>3</v>
      </c>
      <c r="I33" s="39">
        <v>0</v>
      </c>
      <c r="J33" s="39">
        <v>0</v>
      </c>
      <c r="K33" s="39">
        <v>0</v>
      </c>
      <c r="L33" s="39">
        <v>13</v>
      </c>
      <c r="M33" s="39">
        <v>3</v>
      </c>
      <c r="N33" s="39">
        <v>4</v>
      </c>
      <c r="O33" s="39">
        <v>10</v>
      </c>
      <c r="P33" s="39">
        <v>0</v>
      </c>
      <c r="Q33" s="42" t="s">
        <v>129</v>
      </c>
      <c r="R33" s="39">
        <v>0</v>
      </c>
      <c r="S33" s="39">
        <v>0</v>
      </c>
      <c r="T33" s="39">
        <v>0</v>
      </c>
      <c r="U33" s="39">
        <v>0</v>
      </c>
      <c r="V33" s="39">
        <v>2</v>
      </c>
      <c r="W33" s="39">
        <v>0</v>
      </c>
      <c r="X33" s="39">
        <v>0</v>
      </c>
      <c r="Y33" s="39">
        <v>0</v>
      </c>
      <c r="Z33" s="39">
        <v>2</v>
      </c>
      <c r="AA33" s="39">
        <v>0</v>
      </c>
      <c r="AB33" s="39">
        <v>0</v>
      </c>
      <c r="AC33" s="39">
        <v>0</v>
      </c>
      <c r="AD33" s="39">
        <v>0</v>
      </c>
      <c r="AE33" s="39">
        <v>5</v>
      </c>
      <c r="AF33" s="39">
        <v>10</v>
      </c>
      <c r="AG33" s="42" t="s">
        <v>129</v>
      </c>
      <c r="AH33" s="39">
        <v>450</v>
      </c>
      <c r="AI33" s="39">
        <v>30</v>
      </c>
      <c r="AJ33" s="39">
        <v>32</v>
      </c>
      <c r="AK33" s="39">
        <v>27</v>
      </c>
      <c r="AL33" s="39">
        <v>82</v>
      </c>
      <c r="AM33" s="39">
        <v>16</v>
      </c>
      <c r="AN33" s="39">
        <v>42</v>
      </c>
      <c r="AO33" s="39">
        <v>14</v>
      </c>
      <c r="AP33" s="39">
        <v>0</v>
      </c>
      <c r="AQ33" s="39">
        <v>0</v>
      </c>
      <c r="AR33" s="39">
        <v>0</v>
      </c>
      <c r="AS33" s="39">
        <v>20</v>
      </c>
      <c r="AT33" s="39">
        <v>82</v>
      </c>
      <c r="AU33" s="39">
        <v>105</v>
      </c>
      <c r="AV33" s="40"/>
      <c r="AW33" s="40"/>
      <c r="AX33" s="40"/>
      <c r="AY33" s="40"/>
      <c r="AZ33" s="40"/>
      <c r="BA33" s="40"/>
    </row>
    <row r="34" spans="1:53" ht="12.75" customHeight="1" x14ac:dyDescent="0.25">
      <c r="A34" s="42" t="s">
        <v>130</v>
      </c>
      <c r="B34" s="39">
        <v>156</v>
      </c>
      <c r="C34" s="39">
        <v>8</v>
      </c>
      <c r="D34" s="39">
        <v>10</v>
      </c>
      <c r="E34" s="39">
        <v>20</v>
      </c>
      <c r="F34" s="39">
        <v>10</v>
      </c>
      <c r="G34" s="39">
        <v>19</v>
      </c>
      <c r="H34" s="39">
        <v>3</v>
      </c>
      <c r="I34" s="39">
        <v>5</v>
      </c>
      <c r="J34" s="39">
        <v>6</v>
      </c>
      <c r="K34" s="39">
        <v>1</v>
      </c>
      <c r="L34" s="39">
        <v>15</v>
      </c>
      <c r="M34" s="39">
        <v>6</v>
      </c>
      <c r="N34" s="39">
        <v>12</v>
      </c>
      <c r="O34" s="39">
        <v>7</v>
      </c>
      <c r="P34" s="39">
        <v>0</v>
      </c>
      <c r="Q34" s="42" t="s">
        <v>130</v>
      </c>
      <c r="R34" s="39">
        <v>0</v>
      </c>
      <c r="S34" s="39">
        <v>0</v>
      </c>
      <c r="T34" s="39">
        <v>0</v>
      </c>
      <c r="U34" s="39">
        <v>0</v>
      </c>
      <c r="V34" s="39">
        <v>2</v>
      </c>
      <c r="W34" s="39">
        <v>0</v>
      </c>
      <c r="X34" s="39">
        <v>1</v>
      </c>
      <c r="Y34" s="39">
        <v>0</v>
      </c>
      <c r="Z34" s="39">
        <v>5</v>
      </c>
      <c r="AA34" s="39">
        <v>9</v>
      </c>
      <c r="AB34" s="39">
        <v>4</v>
      </c>
      <c r="AC34" s="39">
        <v>2</v>
      </c>
      <c r="AD34" s="39">
        <v>4</v>
      </c>
      <c r="AE34" s="39">
        <v>2</v>
      </c>
      <c r="AF34" s="39">
        <v>5</v>
      </c>
      <c r="AG34" s="42" t="s">
        <v>130</v>
      </c>
      <c r="AH34" s="39">
        <v>1170</v>
      </c>
      <c r="AI34" s="39">
        <v>32</v>
      </c>
      <c r="AJ34" s="39">
        <v>39</v>
      </c>
      <c r="AK34" s="39">
        <v>116</v>
      </c>
      <c r="AL34" s="39">
        <v>88</v>
      </c>
      <c r="AM34" s="39">
        <v>190</v>
      </c>
      <c r="AN34" s="39">
        <v>68</v>
      </c>
      <c r="AO34" s="39">
        <v>75</v>
      </c>
      <c r="AP34" s="39">
        <v>26</v>
      </c>
      <c r="AQ34" s="39">
        <v>27</v>
      </c>
      <c r="AR34" s="39">
        <v>18</v>
      </c>
      <c r="AS34" s="39">
        <v>104</v>
      </c>
      <c r="AT34" s="39">
        <v>180</v>
      </c>
      <c r="AU34" s="39">
        <v>207</v>
      </c>
      <c r="AV34" s="40"/>
      <c r="AW34" s="40"/>
      <c r="AX34" s="40"/>
      <c r="AY34" s="40"/>
      <c r="AZ34" s="40"/>
      <c r="BA34" s="40"/>
    </row>
    <row r="35" spans="1:53" ht="12.75" customHeight="1" x14ac:dyDescent="0.25">
      <c r="A35" s="42" t="s">
        <v>131</v>
      </c>
      <c r="B35" s="39">
        <v>52</v>
      </c>
      <c r="C35" s="39">
        <v>4</v>
      </c>
      <c r="D35" s="39">
        <v>5</v>
      </c>
      <c r="E35" s="39">
        <v>4</v>
      </c>
      <c r="F35" s="39">
        <v>10</v>
      </c>
      <c r="G35" s="39">
        <v>3</v>
      </c>
      <c r="H35" s="39">
        <v>7</v>
      </c>
      <c r="I35" s="39">
        <v>0</v>
      </c>
      <c r="J35" s="39">
        <v>4</v>
      </c>
      <c r="K35" s="39">
        <v>0</v>
      </c>
      <c r="L35" s="39">
        <v>0</v>
      </c>
      <c r="M35" s="39">
        <v>0</v>
      </c>
      <c r="N35" s="39">
        <v>1</v>
      </c>
      <c r="O35" s="39">
        <v>1</v>
      </c>
      <c r="P35" s="39">
        <v>1</v>
      </c>
      <c r="Q35" s="42" t="s">
        <v>131</v>
      </c>
      <c r="R35" s="39">
        <v>1</v>
      </c>
      <c r="S35" s="39">
        <v>0</v>
      </c>
      <c r="T35" s="39">
        <v>0</v>
      </c>
      <c r="U35" s="39">
        <v>4</v>
      </c>
      <c r="V35" s="39">
        <v>2</v>
      </c>
      <c r="W35" s="39">
        <v>0</v>
      </c>
      <c r="X35" s="39">
        <v>0</v>
      </c>
      <c r="Y35" s="39">
        <v>0</v>
      </c>
      <c r="Z35" s="39">
        <v>1</v>
      </c>
      <c r="AA35" s="39">
        <v>0</v>
      </c>
      <c r="AB35" s="39">
        <v>1</v>
      </c>
      <c r="AC35" s="39">
        <v>3</v>
      </c>
      <c r="AD35" s="39">
        <v>0</v>
      </c>
      <c r="AE35" s="39">
        <v>0</v>
      </c>
      <c r="AF35" s="39">
        <v>0</v>
      </c>
      <c r="AG35" s="42" t="s">
        <v>131</v>
      </c>
      <c r="AH35" s="39">
        <v>540</v>
      </c>
      <c r="AI35" s="39">
        <v>54</v>
      </c>
      <c r="AJ35" s="39">
        <v>14</v>
      </c>
      <c r="AK35" s="39">
        <v>15</v>
      </c>
      <c r="AL35" s="39">
        <v>14</v>
      </c>
      <c r="AM35" s="39">
        <v>18</v>
      </c>
      <c r="AN35" s="39">
        <v>109</v>
      </c>
      <c r="AO35" s="39">
        <v>12</v>
      </c>
      <c r="AP35" s="39">
        <v>16</v>
      </c>
      <c r="AQ35" s="39">
        <v>6</v>
      </c>
      <c r="AR35" s="39">
        <v>14</v>
      </c>
      <c r="AS35" s="39">
        <v>102</v>
      </c>
      <c r="AT35" s="39">
        <v>75</v>
      </c>
      <c r="AU35" s="39">
        <v>91</v>
      </c>
      <c r="AV35" s="40"/>
      <c r="AW35" s="40"/>
      <c r="AX35" s="40"/>
      <c r="AY35" s="40"/>
      <c r="AZ35" s="40"/>
      <c r="BA35" s="40"/>
    </row>
    <row r="36" spans="1:53" ht="15" x14ac:dyDescent="0.25">
      <c r="A36" s="41" t="s">
        <v>132</v>
      </c>
      <c r="B36" s="39">
        <v>107</v>
      </c>
      <c r="C36" s="39">
        <v>12</v>
      </c>
      <c r="D36" s="39">
        <v>10</v>
      </c>
      <c r="E36" s="39">
        <v>6</v>
      </c>
      <c r="F36" s="39">
        <v>6</v>
      </c>
      <c r="G36" s="39">
        <v>2</v>
      </c>
      <c r="H36" s="39">
        <v>14</v>
      </c>
      <c r="I36" s="39">
        <v>0</v>
      </c>
      <c r="J36" s="39">
        <v>2</v>
      </c>
      <c r="K36" s="39">
        <v>3</v>
      </c>
      <c r="L36" s="39">
        <v>1</v>
      </c>
      <c r="M36" s="39">
        <v>1</v>
      </c>
      <c r="N36" s="39">
        <v>7</v>
      </c>
      <c r="O36" s="39">
        <v>9</v>
      </c>
      <c r="P36" s="39">
        <v>1</v>
      </c>
      <c r="Q36" s="41" t="s">
        <v>132</v>
      </c>
      <c r="R36" s="39">
        <v>0</v>
      </c>
      <c r="S36" s="39">
        <v>0</v>
      </c>
      <c r="T36" s="39">
        <v>0</v>
      </c>
      <c r="U36" s="39">
        <v>1</v>
      </c>
      <c r="V36" s="39">
        <v>0</v>
      </c>
      <c r="W36" s="39">
        <v>3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8</v>
      </c>
      <c r="AE36" s="39">
        <v>11</v>
      </c>
      <c r="AF36" s="39">
        <v>10</v>
      </c>
      <c r="AG36" s="41" t="s">
        <v>132</v>
      </c>
      <c r="AH36" s="39">
        <v>1958</v>
      </c>
      <c r="AI36" s="39">
        <v>231</v>
      </c>
      <c r="AJ36" s="39">
        <v>16</v>
      </c>
      <c r="AK36" s="39">
        <v>34</v>
      </c>
      <c r="AL36" s="39">
        <v>29</v>
      </c>
      <c r="AM36" s="39">
        <v>3</v>
      </c>
      <c r="AN36" s="39">
        <v>292</v>
      </c>
      <c r="AO36" s="39">
        <v>4</v>
      </c>
      <c r="AP36" s="39">
        <v>3</v>
      </c>
      <c r="AQ36" s="39">
        <v>8</v>
      </c>
      <c r="AR36" s="39">
        <v>1</v>
      </c>
      <c r="AS36" s="39">
        <v>585</v>
      </c>
      <c r="AT36" s="39">
        <v>501</v>
      </c>
      <c r="AU36" s="39">
        <v>251</v>
      </c>
      <c r="AV36" s="40"/>
      <c r="AW36" s="40"/>
      <c r="AX36" s="40"/>
      <c r="AY36" s="40"/>
      <c r="AZ36" s="40"/>
      <c r="BA36" s="40"/>
    </row>
    <row r="37" spans="1:53" ht="15" x14ac:dyDescent="0.25">
      <c r="A37" s="41" t="s">
        <v>133</v>
      </c>
      <c r="B37" s="39">
        <v>131</v>
      </c>
      <c r="C37" s="39">
        <v>11</v>
      </c>
      <c r="D37" s="39">
        <v>14</v>
      </c>
      <c r="E37" s="39">
        <v>10</v>
      </c>
      <c r="F37" s="39">
        <v>10</v>
      </c>
      <c r="G37" s="39">
        <v>20</v>
      </c>
      <c r="H37" s="39">
        <v>6</v>
      </c>
      <c r="I37" s="39">
        <v>6</v>
      </c>
      <c r="J37" s="39">
        <v>0</v>
      </c>
      <c r="K37" s="39">
        <v>1</v>
      </c>
      <c r="L37" s="39">
        <v>6</v>
      </c>
      <c r="M37" s="39">
        <v>2</v>
      </c>
      <c r="N37" s="39">
        <v>11</v>
      </c>
      <c r="O37" s="39">
        <v>2</v>
      </c>
      <c r="P37" s="39">
        <v>2</v>
      </c>
      <c r="Q37" s="41" t="s">
        <v>133</v>
      </c>
      <c r="R37" s="39">
        <v>0</v>
      </c>
      <c r="S37" s="39">
        <v>6</v>
      </c>
      <c r="T37" s="39">
        <v>3</v>
      </c>
      <c r="U37" s="39">
        <v>2</v>
      </c>
      <c r="V37" s="39">
        <v>0</v>
      </c>
      <c r="W37" s="39">
        <v>4</v>
      </c>
      <c r="X37" s="39">
        <v>1</v>
      </c>
      <c r="Y37" s="39">
        <v>1</v>
      </c>
      <c r="Z37" s="39">
        <v>0</v>
      </c>
      <c r="AA37" s="39">
        <v>3</v>
      </c>
      <c r="AB37" s="39">
        <v>0</v>
      </c>
      <c r="AC37" s="39">
        <v>3</v>
      </c>
      <c r="AD37" s="39">
        <v>3</v>
      </c>
      <c r="AE37" s="39">
        <v>2</v>
      </c>
      <c r="AF37" s="39">
        <v>2</v>
      </c>
      <c r="AG37" s="41" t="s">
        <v>133</v>
      </c>
      <c r="AH37" s="39">
        <v>1555</v>
      </c>
      <c r="AI37" s="39">
        <v>163</v>
      </c>
      <c r="AJ37" s="39">
        <v>26</v>
      </c>
      <c r="AK37" s="39">
        <v>76</v>
      </c>
      <c r="AL37" s="39">
        <v>34</v>
      </c>
      <c r="AM37" s="39">
        <v>49</v>
      </c>
      <c r="AN37" s="39">
        <v>205</v>
      </c>
      <c r="AO37" s="39">
        <v>23</v>
      </c>
      <c r="AP37" s="39">
        <v>7</v>
      </c>
      <c r="AQ37" s="39">
        <v>29</v>
      </c>
      <c r="AR37" s="39">
        <v>8</v>
      </c>
      <c r="AS37" s="39">
        <v>350</v>
      </c>
      <c r="AT37" s="39">
        <v>234</v>
      </c>
      <c r="AU37" s="39">
        <v>351</v>
      </c>
      <c r="AV37" s="40"/>
      <c r="AW37" s="40"/>
      <c r="AX37" s="40"/>
      <c r="AY37" s="40"/>
      <c r="AZ37" s="40"/>
      <c r="BA37" s="40"/>
    </row>
    <row r="38" spans="1:53" ht="15" x14ac:dyDescent="0.25">
      <c r="A38" s="41" t="s">
        <v>134</v>
      </c>
      <c r="B38" s="39">
        <v>1396</v>
      </c>
      <c r="C38" s="39">
        <v>317</v>
      </c>
      <c r="D38" s="39">
        <v>202</v>
      </c>
      <c r="E38" s="39">
        <v>95</v>
      </c>
      <c r="F38" s="39">
        <v>151</v>
      </c>
      <c r="G38" s="39">
        <v>90</v>
      </c>
      <c r="H38" s="39">
        <v>115</v>
      </c>
      <c r="I38" s="39">
        <v>7</v>
      </c>
      <c r="J38" s="39">
        <v>60</v>
      </c>
      <c r="K38" s="39">
        <v>41</v>
      </c>
      <c r="L38" s="39">
        <v>33</v>
      </c>
      <c r="M38" s="39">
        <v>7</v>
      </c>
      <c r="N38" s="39">
        <v>62</v>
      </c>
      <c r="O38" s="39">
        <v>28</v>
      </c>
      <c r="P38" s="39">
        <v>30</v>
      </c>
      <c r="Q38" s="41" t="s">
        <v>134</v>
      </c>
      <c r="R38" s="39">
        <v>3</v>
      </c>
      <c r="S38" s="39">
        <v>11</v>
      </c>
      <c r="T38" s="39">
        <v>1</v>
      </c>
      <c r="U38" s="39">
        <v>25</v>
      </c>
      <c r="V38" s="39">
        <v>14</v>
      </c>
      <c r="W38" s="39">
        <v>8</v>
      </c>
      <c r="X38" s="39">
        <v>14</v>
      </c>
      <c r="Y38" s="39">
        <v>2</v>
      </c>
      <c r="Z38" s="39">
        <v>4</v>
      </c>
      <c r="AA38" s="39">
        <v>12</v>
      </c>
      <c r="AB38" s="39">
        <v>6</v>
      </c>
      <c r="AC38" s="39">
        <v>19</v>
      </c>
      <c r="AD38" s="39">
        <v>17</v>
      </c>
      <c r="AE38" s="39">
        <v>10</v>
      </c>
      <c r="AF38" s="39">
        <v>12</v>
      </c>
      <c r="AG38" s="41" t="s">
        <v>134</v>
      </c>
      <c r="AH38" s="39">
        <v>62971</v>
      </c>
      <c r="AI38" s="39">
        <v>14389</v>
      </c>
      <c r="AJ38" s="39">
        <v>2454</v>
      </c>
      <c r="AK38" s="39">
        <v>4298</v>
      </c>
      <c r="AL38" s="39">
        <v>4906</v>
      </c>
      <c r="AM38" s="39">
        <v>1098</v>
      </c>
      <c r="AN38" s="39">
        <v>8709</v>
      </c>
      <c r="AO38" s="39">
        <v>479</v>
      </c>
      <c r="AP38" s="39">
        <v>170</v>
      </c>
      <c r="AQ38" s="39">
        <v>130</v>
      </c>
      <c r="AR38" s="39">
        <v>495</v>
      </c>
      <c r="AS38" s="39">
        <v>8746</v>
      </c>
      <c r="AT38" s="39">
        <v>8461</v>
      </c>
      <c r="AU38" s="39">
        <v>8636</v>
      </c>
      <c r="AV38" s="40"/>
      <c r="AW38" s="40"/>
      <c r="AX38" s="40"/>
      <c r="AY38" s="40"/>
      <c r="AZ38" s="40"/>
      <c r="BA38" s="40"/>
    </row>
    <row r="39" spans="1:53" ht="15" x14ac:dyDescent="0.25">
      <c r="A39" s="41" t="s">
        <v>135</v>
      </c>
      <c r="B39" s="39">
        <v>5519</v>
      </c>
      <c r="C39" s="39">
        <v>1190</v>
      </c>
      <c r="D39" s="39">
        <v>806</v>
      </c>
      <c r="E39" s="39">
        <v>516</v>
      </c>
      <c r="F39" s="39">
        <v>594</v>
      </c>
      <c r="G39" s="39">
        <v>231</v>
      </c>
      <c r="H39" s="39">
        <v>204</v>
      </c>
      <c r="I39" s="39">
        <v>114</v>
      </c>
      <c r="J39" s="39">
        <v>126</v>
      </c>
      <c r="K39" s="39">
        <v>71</v>
      </c>
      <c r="L39" s="39">
        <v>443</v>
      </c>
      <c r="M39" s="39">
        <v>36</v>
      </c>
      <c r="N39" s="39">
        <v>86</v>
      </c>
      <c r="O39" s="39">
        <v>84</v>
      </c>
      <c r="P39" s="39">
        <v>72</v>
      </c>
      <c r="Q39" s="41" t="s">
        <v>135</v>
      </c>
      <c r="R39" s="39">
        <v>14</v>
      </c>
      <c r="S39" s="39">
        <v>18</v>
      </c>
      <c r="T39" s="39">
        <v>17</v>
      </c>
      <c r="U39" s="39">
        <v>69</v>
      </c>
      <c r="V39" s="39">
        <v>119</v>
      </c>
      <c r="W39" s="39">
        <v>80</v>
      </c>
      <c r="X39" s="39">
        <v>22</v>
      </c>
      <c r="Y39" s="39">
        <v>34</v>
      </c>
      <c r="Z39" s="39">
        <v>16</v>
      </c>
      <c r="AA39" s="39">
        <v>11</v>
      </c>
      <c r="AB39" s="39">
        <v>3</v>
      </c>
      <c r="AC39" s="39">
        <v>1</v>
      </c>
      <c r="AD39" s="39">
        <v>118</v>
      </c>
      <c r="AE39" s="39">
        <v>97</v>
      </c>
      <c r="AF39" s="39">
        <v>327</v>
      </c>
      <c r="AG39" s="41" t="s">
        <v>135</v>
      </c>
      <c r="AH39" s="39">
        <v>10320</v>
      </c>
      <c r="AI39" s="39">
        <v>1243</v>
      </c>
      <c r="AJ39" s="39">
        <v>775</v>
      </c>
      <c r="AK39" s="39">
        <v>938</v>
      </c>
      <c r="AL39" s="39">
        <v>1032</v>
      </c>
      <c r="AM39" s="39">
        <v>365</v>
      </c>
      <c r="AN39" s="39">
        <v>1512</v>
      </c>
      <c r="AO39" s="39">
        <v>107</v>
      </c>
      <c r="AP39" s="39">
        <v>40</v>
      </c>
      <c r="AQ39" s="39">
        <v>14</v>
      </c>
      <c r="AR39" s="39">
        <v>14</v>
      </c>
      <c r="AS39" s="39">
        <v>1043</v>
      </c>
      <c r="AT39" s="39">
        <v>1178</v>
      </c>
      <c r="AU39" s="39">
        <v>2059</v>
      </c>
      <c r="AV39" s="40"/>
      <c r="AW39" s="40"/>
      <c r="AX39" s="40"/>
      <c r="AY39" s="40"/>
      <c r="AZ39" s="40"/>
      <c r="BA39" s="40"/>
    </row>
    <row r="40" spans="1:53" ht="15" x14ac:dyDescent="0.25">
      <c r="A40" s="41" t="s">
        <v>136</v>
      </c>
      <c r="B40" s="39">
        <v>3558</v>
      </c>
      <c r="C40" s="39">
        <v>418</v>
      </c>
      <c r="D40" s="39">
        <v>318</v>
      </c>
      <c r="E40" s="39">
        <v>497</v>
      </c>
      <c r="F40" s="39">
        <v>140</v>
      </c>
      <c r="G40" s="39">
        <v>67</v>
      </c>
      <c r="H40" s="39">
        <v>559</v>
      </c>
      <c r="I40" s="39">
        <v>23</v>
      </c>
      <c r="J40" s="39">
        <v>24</v>
      </c>
      <c r="K40" s="39">
        <v>16</v>
      </c>
      <c r="L40" s="39">
        <v>24</v>
      </c>
      <c r="M40" s="39">
        <v>10</v>
      </c>
      <c r="N40" s="39">
        <v>27</v>
      </c>
      <c r="O40" s="39">
        <v>37</v>
      </c>
      <c r="P40" s="39">
        <v>15</v>
      </c>
      <c r="Q40" s="41" t="s">
        <v>136</v>
      </c>
      <c r="R40" s="39">
        <v>4</v>
      </c>
      <c r="S40" s="39">
        <v>55</v>
      </c>
      <c r="T40" s="39">
        <v>1</v>
      </c>
      <c r="U40" s="39">
        <v>50</v>
      </c>
      <c r="V40" s="39">
        <v>9</v>
      </c>
      <c r="W40" s="39">
        <v>40</v>
      </c>
      <c r="X40" s="39">
        <v>14</v>
      </c>
      <c r="Y40" s="39">
        <v>1</v>
      </c>
      <c r="Z40" s="39">
        <v>10</v>
      </c>
      <c r="AA40" s="39">
        <v>2</v>
      </c>
      <c r="AB40" s="39">
        <v>3</v>
      </c>
      <c r="AC40" s="39">
        <v>1</v>
      </c>
      <c r="AD40" s="39">
        <v>243</v>
      </c>
      <c r="AE40" s="39">
        <v>576</v>
      </c>
      <c r="AF40" s="39">
        <v>374</v>
      </c>
      <c r="AG40" s="41" t="s">
        <v>136</v>
      </c>
      <c r="AH40" s="39">
        <v>3951</v>
      </c>
      <c r="AI40" s="39">
        <v>205</v>
      </c>
      <c r="AJ40" s="39">
        <v>281</v>
      </c>
      <c r="AK40" s="39">
        <v>544</v>
      </c>
      <c r="AL40" s="39">
        <v>253</v>
      </c>
      <c r="AM40" s="39">
        <v>75</v>
      </c>
      <c r="AN40" s="39">
        <v>1186</v>
      </c>
      <c r="AO40" s="39">
        <v>76</v>
      </c>
      <c r="AP40" s="39">
        <v>3</v>
      </c>
      <c r="AQ40" s="39">
        <v>4</v>
      </c>
      <c r="AR40" s="39">
        <v>5</v>
      </c>
      <c r="AS40" s="39">
        <v>519</v>
      </c>
      <c r="AT40" s="39">
        <v>308</v>
      </c>
      <c r="AU40" s="39">
        <v>492</v>
      </c>
      <c r="AV40" s="40"/>
      <c r="AW40" s="40"/>
      <c r="AX40" s="40"/>
      <c r="AY40" s="40"/>
      <c r="AZ40" s="40"/>
      <c r="BA40" s="40"/>
    </row>
    <row r="41" spans="1:53" ht="15" x14ac:dyDescent="0.25">
      <c r="A41" s="41" t="s">
        <v>137</v>
      </c>
      <c r="B41" s="39">
        <v>5069</v>
      </c>
      <c r="C41" s="39">
        <v>1104</v>
      </c>
      <c r="D41" s="39">
        <v>695</v>
      </c>
      <c r="E41" s="39">
        <v>413</v>
      </c>
      <c r="F41" s="39">
        <v>431</v>
      </c>
      <c r="G41" s="39">
        <v>242</v>
      </c>
      <c r="H41" s="39">
        <v>357</v>
      </c>
      <c r="I41" s="39">
        <v>92</v>
      </c>
      <c r="J41" s="39">
        <v>84</v>
      </c>
      <c r="K41" s="39">
        <v>67</v>
      </c>
      <c r="L41" s="39">
        <v>63</v>
      </c>
      <c r="M41" s="39">
        <v>45</v>
      </c>
      <c r="N41" s="39">
        <v>82</v>
      </c>
      <c r="O41" s="39">
        <v>99</v>
      </c>
      <c r="P41" s="39">
        <v>101</v>
      </c>
      <c r="Q41" s="41" t="s">
        <v>137</v>
      </c>
      <c r="R41" s="39">
        <v>21</v>
      </c>
      <c r="S41" s="39">
        <v>45</v>
      </c>
      <c r="T41" s="39">
        <v>55</v>
      </c>
      <c r="U41" s="39">
        <v>83</v>
      </c>
      <c r="V41" s="39">
        <v>123</v>
      </c>
      <c r="W41" s="39">
        <v>101</v>
      </c>
      <c r="X41" s="39">
        <v>11</v>
      </c>
      <c r="Y41" s="39">
        <v>68</v>
      </c>
      <c r="Z41" s="39">
        <v>3</v>
      </c>
      <c r="AA41" s="39">
        <v>7</v>
      </c>
      <c r="AB41" s="39">
        <v>0</v>
      </c>
      <c r="AC41" s="39">
        <v>5</v>
      </c>
      <c r="AD41" s="39">
        <v>198</v>
      </c>
      <c r="AE41" s="39">
        <v>128</v>
      </c>
      <c r="AF41" s="39">
        <v>346</v>
      </c>
      <c r="AG41" s="41" t="s">
        <v>137</v>
      </c>
      <c r="AH41" s="39">
        <v>3757</v>
      </c>
      <c r="AI41" s="39">
        <v>870</v>
      </c>
      <c r="AJ41" s="39">
        <v>285</v>
      </c>
      <c r="AK41" s="39">
        <v>183</v>
      </c>
      <c r="AL41" s="39">
        <v>856</v>
      </c>
      <c r="AM41" s="39">
        <v>15</v>
      </c>
      <c r="AN41" s="39">
        <v>290</v>
      </c>
      <c r="AO41" s="39">
        <v>0</v>
      </c>
      <c r="AP41" s="39">
        <v>3</v>
      </c>
      <c r="AQ41" s="39">
        <v>0</v>
      </c>
      <c r="AR41" s="39">
        <v>2</v>
      </c>
      <c r="AS41" s="39">
        <v>256</v>
      </c>
      <c r="AT41" s="39">
        <v>347</v>
      </c>
      <c r="AU41" s="39">
        <v>650</v>
      </c>
      <c r="AV41" s="40"/>
      <c r="AW41" s="40"/>
      <c r="AX41" s="40"/>
      <c r="AY41" s="40"/>
      <c r="AZ41" s="40"/>
      <c r="BA41" s="40"/>
    </row>
    <row r="42" spans="1:53" ht="15" x14ac:dyDescent="0.25">
      <c r="A42" s="41" t="s">
        <v>138</v>
      </c>
      <c r="B42" s="39">
        <v>880</v>
      </c>
      <c r="C42" s="39">
        <v>605</v>
      </c>
      <c r="D42" s="39">
        <v>99</v>
      </c>
      <c r="E42" s="39">
        <v>19</v>
      </c>
      <c r="F42" s="39">
        <v>53</v>
      </c>
      <c r="G42" s="39">
        <v>12</v>
      </c>
      <c r="H42" s="39">
        <v>12</v>
      </c>
      <c r="I42" s="39">
        <v>8</v>
      </c>
      <c r="J42" s="39">
        <v>14</v>
      </c>
      <c r="K42" s="39">
        <v>2</v>
      </c>
      <c r="L42" s="39">
        <v>1</v>
      </c>
      <c r="M42" s="39">
        <v>1</v>
      </c>
      <c r="N42" s="39">
        <v>6</v>
      </c>
      <c r="O42" s="39">
        <v>2</v>
      </c>
      <c r="P42" s="39">
        <v>5</v>
      </c>
      <c r="Q42" s="41" t="s">
        <v>138</v>
      </c>
      <c r="R42" s="39">
        <v>0</v>
      </c>
      <c r="S42" s="39">
        <v>3</v>
      </c>
      <c r="T42" s="39">
        <v>2</v>
      </c>
      <c r="U42" s="39">
        <v>3</v>
      </c>
      <c r="V42" s="39">
        <v>8</v>
      </c>
      <c r="W42" s="39">
        <v>0</v>
      </c>
      <c r="X42" s="39">
        <v>1</v>
      </c>
      <c r="Y42" s="39">
        <v>0</v>
      </c>
      <c r="Z42" s="39">
        <v>3</v>
      </c>
      <c r="AA42" s="39">
        <v>2</v>
      </c>
      <c r="AB42" s="39">
        <v>3</v>
      </c>
      <c r="AC42" s="39">
        <v>1</v>
      </c>
      <c r="AD42" s="39">
        <v>7</v>
      </c>
      <c r="AE42" s="39">
        <v>4</v>
      </c>
      <c r="AF42" s="39">
        <v>4</v>
      </c>
      <c r="AG42" s="41" t="s">
        <v>138</v>
      </c>
      <c r="AH42" s="39">
        <v>937</v>
      </c>
      <c r="AI42" s="39">
        <v>337</v>
      </c>
      <c r="AJ42" s="39">
        <v>105</v>
      </c>
      <c r="AK42" s="39">
        <v>28</v>
      </c>
      <c r="AL42" s="39">
        <v>47</v>
      </c>
      <c r="AM42" s="39">
        <v>10</v>
      </c>
      <c r="AN42" s="39">
        <v>128</v>
      </c>
      <c r="AO42" s="39">
        <v>19</v>
      </c>
      <c r="AP42" s="39">
        <v>14</v>
      </c>
      <c r="AQ42" s="39">
        <v>1</v>
      </c>
      <c r="AR42" s="39">
        <v>1</v>
      </c>
      <c r="AS42" s="39">
        <v>94</v>
      </c>
      <c r="AT42" s="39">
        <v>65</v>
      </c>
      <c r="AU42" s="39">
        <v>88</v>
      </c>
      <c r="AV42" s="40"/>
      <c r="AW42" s="40"/>
      <c r="AX42" s="40"/>
      <c r="AY42" s="40"/>
      <c r="AZ42" s="40"/>
      <c r="BA42" s="40"/>
    </row>
    <row r="43" spans="1:53" ht="15" x14ac:dyDescent="0.25">
      <c r="A43" s="41" t="s">
        <v>139</v>
      </c>
      <c r="B43" s="39">
        <v>462</v>
      </c>
      <c r="C43" s="39">
        <v>154</v>
      </c>
      <c r="D43" s="39">
        <v>30</v>
      </c>
      <c r="E43" s="39">
        <v>18</v>
      </c>
      <c r="F43" s="39">
        <v>38</v>
      </c>
      <c r="G43" s="39">
        <v>11</v>
      </c>
      <c r="H43" s="39">
        <v>30</v>
      </c>
      <c r="I43" s="39">
        <v>2</v>
      </c>
      <c r="J43" s="39">
        <v>4</v>
      </c>
      <c r="K43" s="39">
        <v>5</v>
      </c>
      <c r="L43" s="39">
        <v>5</v>
      </c>
      <c r="M43" s="39">
        <v>2</v>
      </c>
      <c r="N43" s="39">
        <v>3</v>
      </c>
      <c r="O43" s="39">
        <v>0</v>
      </c>
      <c r="P43" s="39">
        <v>3</v>
      </c>
      <c r="Q43" s="41" t="s">
        <v>139</v>
      </c>
      <c r="R43" s="39">
        <v>1</v>
      </c>
      <c r="S43" s="39">
        <v>4</v>
      </c>
      <c r="T43" s="39">
        <v>0</v>
      </c>
      <c r="U43" s="39">
        <v>4</v>
      </c>
      <c r="V43" s="39">
        <v>10</v>
      </c>
      <c r="W43" s="39">
        <v>2</v>
      </c>
      <c r="X43" s="39">
        <v>0</v>
      </c>
      <c r="Y43" s="39">
        <v>0</v>
      </c>
      <c r="Z43" s="39">
        <v>1</v>
      </c>
      <c r="AA43" s="39">
        <v>0</v>
      </c>
      <c r="AB43" s="39">
        <v>0</v>
      </c>
      <c r="AC43" s="39">
        <v>0</v>
      </c>
      <c r="AD43" s="39">
        <v>42</v>
      </c>
      <c r="AE43" s="39">
        <v>31</v>
      </c>
      <c r="AF43" s="39">
        <v>62</v>
      </c>
      <c r="AG43" s="41" t="s">
        <v>139</v>
      </c>
      <c r="AH43" s="39">
        <v>417</v>
      </c>
      <c r="AI43" s="39">
        <v>114</v>
      </c>
      <c r="AJ43" s="39">
        <v>38</v>
      </c>
      <c r="AK43" s="39">
        <v>26</v>
      </c>
      <c r="AL43" s="39">
        <v>45</v>
      </c>
      <c r="AM43" s="39">
        <v>0</v>
      </c>
      <c r="AN43" s="39">
        <v>66</v>
      </c>
      <c r="AO43" s="39">
        <v>2</v>
      </c>
      <c r="AP43" s="39">
        <v>0</v>
      </c>
      <c r="AQ43" s="39">
        <v>0</v>
      </c>
      <c r="AR43" s="39">
        <v>1</v>
      </c>
      <c r="AS43" s="39">
        <v>34</v>
      </c>
      <c r="AT43" s="39">
        <v>25</v>
      </c>
      <c r="AU43" s="39">
        <v>66</v>
      </c>
      <c r="AV43" s="40"/>
      <c r="AW43" s="40"/>
      <c r="AX43" s="40"/>
      <c r="AY43" s="40"/>
      <c r="AZ43" s="40"/>
      <c r="BA43" s="40"/>
    </row>
    <row r="44" spans="1:53" ht="15" x14ac:dyDescent="0.25">
      <c r="A44" s="43" t="s">
        <v>140</v>
      </c>
      <c r="B44" s="39">
        <v>324</v>
      </c>
      <c r="C44" s="39">
        <v>88</v>
      </c>
      <c r="D44" s="39">
        <v>60</v>
      </c>
      <c r="E44" s="39">
        <v>33</v>
      </c>
      <c r="F44" s="39">
        <v>50</v>
      </c>
      <c r="G44" s="39">
        <v>16</v>
      </c>
      <c r="H44" s="39">
        <v>21</v>
      </c>
      <c r="I44" s="39">
        <v>11</v>
      </c>
      <c r="J44" s="39">
        <v>13</v>
      </c>
      <c r="K44" s="39">
        <v>3</v>
      </c>
      <c r="L44" s="39">
        <v>4</v>
      </c>
      <c r="M44" s="39">
        <v>1</v>
      </c>
      <c r="N44" s="39">
        <v>3</v>
      </c>
      <c r="O44" s="39">
        <v>0</v>
      </c>
      <c r="P44" s="39">
        <v>3</v>
      </c>
      <c r="Q44" s="43" t="s">
        <v>140</v>
      </c>
      <c r="R44" s="39">
        <v>0</v>
      </c>
      <c r="S44" s="39">
        <v>4</v>
      </c>
      <c r="T44" s="39">
        <v>0</v>
      </c>
      <c r="U44" s="39">
        <v>8</v>
      </c>
      <c r="V44" s="39">
        <v>2</v>
      </c>
      <c r="W44" s="39">
        <v>0</v>
      </c>
      <c r="X44" s="39">
        <v>0</v>
      </c>
      <c r="Y44" s="39">
        <v>0</v>
      </c>
      <c r="Z44" s="39">
        <v>1</v>
      </c>
      <c r="AA44" s="39">
        <v>0</v>
      </c>
      <c r="AB44" s="39">
        <v>0</v>
      </c>
      <c r="AC44" s="39">
        <v>0</v>
      </c>
      <c r="AD44" s="39">
        <v>1</v>
      </c>
      <c r="AE44" s="39">
        <v>0</v>
      </c>
      <c r="AF44" s="39">
        <v>2</v>
      </c>
      <c r="AG44" s="43" t="s">
        <v>140</v>
      </c>
      <c r="AH44" s="39">
        <v>750</v>
      </c>
      <c r="AI44" s="39">
        <v>230</v>
      </c>
      <c r="AJ44" s="39">
        <v>43</v>
      </c>
      <c r="AK44" s="39">
        <v>63</v>
      </c>
      <c r="AL44" s="39">
        <v>63</v>
      </c>
      <c r="AM44" s="39">
        <v>8</v>
      </c>
      <c r="AN44" s="39">
        <v>76</v>
      </c>
      <c r="AO44" s="39">
        <v>1</v>
      </c>
      <c r="AP44" s="39">
        <v>0</v>
      </c>
      <c r="AQ44" s="39">
        <v>0</v>
      </c>
      <c r="AR44" s="39">
        <v>0</v>
      </c>
      <c r="AS44" s="39">
        <v>62</v>
      </c>
      <c r="AT44" s="39">
        <v>51</v>
      </c>
      <c r="AU44" s="39">
        <v>153</v>
      </c>
      <c r="AV44" s="40"/>
      <c r="AW44" s="40"/>
      <c r="AX44" s="40"/>
      <c r="AY44" s="40"/>
      <c r="AZ44" s="40"/>
      <c r="BA44" s="40"/>
    </row>
    <row r="45" spans="1:53" ht="15" x14ac:dyDescent="0.25">
      <c r="A45" s="43" t="s">
        <v>141</v>
      </c>
      <c r="B45" s="39">
        <v>842</v>
      </c>
      <c r="C45" s="39">
        <v>337</v>
      </c>
      <c r="D45" s="39">
        <v>123</v>
      </c>
      <c r="E45" s="39">
        <v>42</v>
      </c>
      <c r="F45" s="39">
        <v>109</v>
      </c>
      <c r="G45" s="39">
        <v>36</v>
      </c>
      <c r="H45" s="39">
        <v>56</v>
      </c>
      <c r="I45" s="39">
        <v>6</v>
      </c>
      <c r="J45" s="39">
        <v>27</v>
      </c>
      <c r="K45" s="39">
        <v>3</v>
      </c>
      <c r="L45" s="39">
        <v>8</v>
      </c>
      <c r="M45" s="39">
        <v>0</v>
      </c>
      <c r="N45" s="39">
        <v>3</v>
      </c>
      <c r="O45" s="39">
        <v>7</v>
      </c>
      <c r="P45" s="39">
        <v>7</v>
      </c>
      <c r="Q45" s="43" t="s">
        <v>141</v>
      </c>
      <c r="R45" s="39">
        <v>1</v>
      </c>
      <c r="S45" s="39">
        <v>6</v>
      </c>
      <c r="T45" s="39">
        <v>0</v>
      </c>
      <c r="U45" s="39">
        <v>6</v>
      </c>
      <c r="V45" s="39">
        <v>13</v>
      </c>
      <c r="W45" s="39">
        <v>7</v>
      </c>
      <c r="X45" s="39">
        <v>2</v>
      </c>
      <c r="Y45" s="39">
        <v>0</v>
      </c>
      <c r="Z45" s="39">
        <v>4</v>
      </c>
      <c r="AA45" s="39">
        <v>12</v>
      </c>
      <c r="AB45" s="39">
        <v>5</v>
      </c>
      <c r="AC45" s="39">
        <v>2</v>
      </c>
      <c r="AD45" s="39">
        <v>4</v>
      </c>
      <c r="AE45" s="39">
        <v>2</v>
      </c>
      <c r="AF45" s="39">
        <v>14</v>
      </c>
      <c r="AG45" s="43" t="s">
        <v>141</v>
      </c>
      <c r="AH45" s="39">
        <v>3525</v>
      </c>
      <c r="AI45" s="39">
        <v>966</v>
      </c>
      <c r="AJ45" s="39">
        <v>170</v>
      </c>
      <c r="AK45" s="39">
        <v>209</v>
      </c>
      <c r="AL45" s="39">
        <v>142</v>
      </c>
      <c r="AM45" s="39">
        <v>61</v>
      </c>
      <c r="AN45" s="39">
        <v>417</v>
      </c>
      <c r="AO45" s="39">
        <v>91</v>
      </c>
      <c r="AP45" s="39">
        <v>84</v>
      </c>
      <c r="AQ45" s="39">
        <v>36</v>
      </c>
      <c r="AR45" s="39">
        <v>34</v>
      </c>
      <c r="AS45" s="39">
        <v>446</v>
      </c>
      <c r="AT45" s="39">
        <v>219</v>
      </c>
      <c r="AU45" s="39">
        <v>650</v>
      </c>
      <c r="AV45" s="40"/>
      <c r="AW45" s="40"/>
      <c r="AX45" s="40"/>
      <c r="AY45" s="40"/>
      <c r="AZ45" s="40"/>
      <c r="BA45" s="40"/>
    </row>
    <row r="46" spans="1:53" ht="15" x14ac:dyDescent="0.25">
      <c r="A46" s="43" t="s">
        <v>142</v>
      </c>
      <c r="B46" s="39">
        <v>2280</v>
      </c>
      <c r="C46" s="39">
        <v>535</v>
      </c>
      <c r="D46" s="39">
        <v>289</v>
      </c>
      <c r="E46" s="39">
        <v>264</v>
      </c>
      <c r="F46" s="39">
        <v>277</v>
      </c>
      <c r="G46" s="39">
        <v>105</v>
      </c>
      <c r="H46" s="39">
        <v>145</v>
      </c>
      <c r="I46" s="39">
        <v>68</v>
      </c>
      <c r="J46" s="39">
        <v>77</v>
      </c>
      <c r="K46" s="39">
        <v>31</v>
      </c>
      <c r="L46" s="39">
        <v>23</v>
      </c>
      <c r="M46" s="39">
        <v>6</v>
      </c>
      <c r="N46" s="39">
        <v>21</v>
      </c>
      <c r="O46" s="39">
        <v>19</v>
      </c>
      <c r="P46" s="39">
        <v>25</v>
      </c>
      <c r="Q46" s="43" t="s">
        <v>142</v>
      </c>
      <c r="R46" s="39">
        <v>5</v>
      </c>
      <c r="S46" s="39">
        <v>15</v>
      </c>
      <c r="T46" s="39">
        <v>2</v>
      </c>
      <c r="U46" s="39">
        <v>25</v>
      </c>
      <c r="V46" s="39">
        <v>18</v>
      </c>
      <c r="W46" s="39">
        <v>16</v>
      </c>
      <c r="X46" s="39">
        <v>21</v>
      </c>
      <c r="Y46" s="39">
        <v>0</v>
      </c>
      <c r="Z46" s="39">
        <v>15</v>
      </c>
      <c r="AA46" s="39">
        <v>18</v>
      </c>
      <c r="AB46" s="39">
        <v>5</v>
      </c>
      <c r="AC46" s="39">
        <v>17</v>
      </c>
      <c r="AD46" s="39">
        <v>89</v>
      </c>
      <c r="AE46" s="39">
        <v>57</v>
      </c>
      <c r="AF46" s="39">
        <v>92</v>
      </c>
      <c r="AG46" s="43" t="s">
        <v>142</v>
      </c>
      <c r="AH46" s="39">
        <v>3981</v>
      </c>
      <c r="AI46" s="39">
        <v>930</v>
      </c>
      <c r="AJ46" s="39">
        <v>242</v>
      </c>
      <c r="AK46" s="39">
        <v>334</v>
      </c>
      <c r="AL46" s="39">
        <v>247</v>
      </c>
      <c r="AM46" s="39">
        <v>113</v>
      </c>
      <c r="AN46" s="39">
        <v>525</v>
      </c>
      <c r="AO46" s="39">
        <v>61</v>
      </c>
      <c r="AP46" s="39">
        <v>13</v>
      </c>
      <c r="AQ46" s="39">
        <v>5</v>
      </c>
      <c r="AR46" s="39">
        <v>28</v>
      </c>
      <c r="AS46" s="39">
        <v>368</v>
      </c>
      <c r="AT46" s="39">
        <v>355</v>
      </c>
      <c r="AU46" s="39">
        <v>760</v>
      </c>
      <c r="AV46" s="40"/>
      <c r="AW46" s="40"/>
      <c r="AX46" s="40"/>
      <c r="AY46" s="40"/>
      <c r="AZ46" s="40"/>
      <c r="BA46" s="40"/>
    </row>
    <row r="47" spans="1:53" ht="15" x14ac:dyDescent="0.25">
      <c r="A47" s="43" t="s">
        <v>143</v>
      </c>
      <c r="B47" s="39">
        <v>106</v>
      </c>
      <c r="C47" s="39">
        <v>11</v>
      </c>
      <c r="D47" s="39">
        <v>7</v>
      </c>
      <c r="E47" s="39">
        <v>4</v>
      </c>
      <c r="F47" s="39">
        <v>13</v>
      </c>
      <c r="G47" s="39">
        <v>9</v>
      </c>
      <c r="H47" s="39">
        <v>8</v>
      </c>
      <c r="I47" s="39">
        <v>4</v>
      </c>
      <c r="J47" s="39">
        <v>1</v>
      </c>
      <c r="K47" s="39">
        <v>5</v>
      </c>
      <c r="L47" s="39">
        <v>2</v>
      </c>
      <c r="M47" s="39">
        <v>7</v>
      </c>
      <c r="N47" s="39">
        <v>2</v>
      </c>
      <c r="O47" s="39">
        <v>1</v>
      </c>
      <c r="P47" s="39">
        <v>6</v>
      </c>
      <c r="Q47" s="43" t="s">
        <v>143</v>
      </c>
      <c r="R47" s="39">
        <v>3</v>
      </c>
      <c r="S47" s="39">
        <v>4</v>
      </c>
      <c r="T47" s="39">
        <v>0</v>
      </c>
      <c r="U47" s="39">
        <v>11</v>
      </c>
      <c r="V47" s="39">
        <v>0</v>
      </c>
      <c r="W47" s="39">
        <v>0</v>
      </c>
      <c r="X47" s="39">
        <v>1</v>
      </c>
      <c r="Y47" s="39">
        <v>0</v>
      </c>
      <c r="Z47" s="39">
        <v>0</v>
      </c>
      <c r="AA47" s="39">
        <v>0</v>
      </c>
      <c r="AB47" s="39">
        <v>0</v>
      </c>
      <c r="AC47" s="39">
        <v>0</v>
      </c>
      <c r="AD47" s="39">
        <v>7</v>
      </c>
      <c r="AE47" s="39">
        <v>0</v>
      </c>
      <c r="AF47" s="39">
        <v>0</v>
      </c>
      <c r="AG47" s="43" t="s">
        <v>143</v>
      </c>
      <c r="AH47" s="39">
        <v>612</v>
      </c>
      <c r="AI47" s="39">
        <v>61</v>
      </c>
      <c r="AJ47" s="39">
        <v>23</v>
      </c>
      <c r="AK47" s="39">
        <v>38</v>
      </c>
      <c r="AL47" s="39">
        <v>25</v>
      </c>
      <c r="AM47" s="39">
        <v>2</v>
      </c>
      <c r="AN47" s="39">
        <v>66</v>
      </c>
      <c r="AO47" s="39">
        <v>0</v>
      </c>
      <c r="AP47" s="39">
        <v>0</v>
      </c>
      <c r="AQ47" s="39">
        <v>1</v>
      </c>
      <c r="AR47" s="39">
        <v>0</v>
      </c>
      <c r="AS47" s="39">
        <v>109</v>
      </c>
      <c r="AT47" s="39">
        <v>156</v>
      </c>
      <c r="AU47" s="39">
        <v>131</v>
      </c>
      <c r="AV47" s="40"/>
      <c r="AW47" s="40"/>
      <c r="AX47" s="40"/>
      <c r="AY47" s="40"/>
      <c r="AZ47" s="40"/>
      <c r="BA47" s="40"/>
    </row>
    <row r="48" spans="1:53" ht="15" x14ac:dyDescent="0.25">
      <c r="A48" s="43" t="s">
        <v>144</v>
      </c>
      <c r="B48" s="39">
        <v>1384</v>
      </c>
      <c r="C48" s="39">
        <v>111</v>
      </c>
      <c r="D48" s="39">
        <v>116</v>
      </c>
      <c r="E48" s="39">
        <v>79</v>
      </c>
      <c r="F48" s="39">
        <v>92</v>
      </c>
      <c r="G48" s="39">
        <v>83</v>
      </c>
      <c r="H48" s="39">
        <v>98</v>
      </c>
      <c r="I48" s="39">
        <v>46</v>
      </c>
      <c r="J48" s="39">
        <v>22</v>
      </c>
      <c r="K48" s="39">
        <v>41</v>
      </c>
      <c r="L48" s="39">
        <v>21</v>
      </c>
      <c r="M48" s="39">
        <v>3</v>
      </c>
      <c r="N48" s="39">
        <v>17</v>
      </c>
      <c r="O48" s="39">
        <v>20</v>
      </c>
      <c r="P48" s="39">
        <v>54</v>
      </c>
      <c r="Q48" s="43" t="s">
        <v>144</v>
      </c>
      <c r="R48" s="39">
        <v>4</v>
      </c>
      <c r="S48" s="39">
        <v>9</v>
      </c>
      <c r="T48" s="39">
        <v>39</v>
      </c>
      <c r="U48" s="39">
        <v>26</v>
      </c>
      <c r="V48" s="39">
        <v>22</v>
      </c>
      <c r="W48" s="39">
        <v>176</v>
      </c>
      <c r="X48" s="39">
        <v>2</v>
      </c>
      <c r="Y48" s="39">
        <v>0</v>
      </c>
      <c r="Z48" s="39">
        <v>0</v>
      </c>
      <c r="AA48" s="39">
        <v>3</v>
      </c>
      <c r="AB48" s="39">
        <v>0</v>
      </c>
      <c r="AC48" s="39">
        <v>0</v>
      </c>
      <c r="AD48" s="39">
        <v>62</v>
      </c>
      <c r="AE48" s="39">
        <v>106</v>
      </c>
      <c r="AF48" s="39">
        <v>132</v>
      </c>
      <c r="AG48" s="43" t="s">
        <v>144</v>
      </c>
      <c r="AH48" s="39">
        <v>1387</v>
      </c>
      <c r="AI48" s="39">
        <v>207</v>
      </c>
      <c r="AJ48" s="39">
        <v>113</v>
      </c>
      <c r="AK48" s="39">
        <v>64</v>
      </c>
      <c r="AL48" s="39">
        <v>51</v>
      </c>
      <c r="AM48" s="39">
        <v>0</v>
      </c>
      <c r="AN48" s="39">
        <v>51</v>
      </c>
      <c r="AO48" s="39">
        <v>0</v>
      </c>
      <c r="AP48" s="39">
        <v>2</v>
      </c>
      <c r="AQ48" s="39">
        <v>0</v>
      </c>
      <c r="AR48" s="39">
        <v>0</v>
      </c>
      <c r="AS48" s="39">
        <v>151</v>
      </c>
      <c r="AT48" s="39">
        <v>234</v>
      </c>
      <c r="AU48" s="39">
        <v>514</v>
      </c>
      <c r="AV48" s="40"/>
      <c r="AW48" s="40"/>
      <c r="AX48" s="40"/>
      <c r="AY48" s="40"/>
      <c r="AZ48" s="40"/>
      <c r="BA48" s="40"/>
    </row>
    <row r="49" spans="1:53" ht="15" x14ac:dyDescent="0.25">
      <c r="A49" s="43" t="s">
        <v>145</v>
      </c>
      <c r="B49" s="39">
        <v>4706</v>
      </c>
      <c r="C49" s="39">
        <v>322</v>
      </c>
      <c r="D49" s="39">
        <v>234</v>
      </c>
      <c r="E49" s="39">
        <v>486</v>
      </c>
      <c r="F49" s="39">
        <v>386</v>
      </c>
      <c r="G49" s="39">
        <v>461</v>
      </c>
      <c r="H49" s="39">
        <v>694</v>
      </c>
      <c r="I49" s="39">
        <v>40</v>
      </c>
      <c r="J49" s="39">
        <v>102</v>
      </c>
      <c r="K49" s="39">
        <v>79</v>
      </c>
      <c r="L49" s="39">
        <v>148</v>
      </c>
      <c r="M49" s="39">
        <v>16</v>
      </c>
      <c r="N49" s="39">
        <v>180</v>
      </c>
      <c r="O49" s="39">
        <v>185</v>
      </c>
      <c r="P49" s="39">
        <v>193</v>
      </c>
      <c r="Q49" s="43" t="s">
        <v>145</v>
      </c>
      <c r="R49" s="39">
        <v>12</v>
      </c>
      <c r="S49" s="39">
        <v>151</v>
      </c>
      <c r="T49" s="39">
        <v>56</v>
      </c>
      <c r="U49" s="39">
        <v>68</v>
      </c>
      <c r="V49" s="39">
        <v>136</v>
      </c>
      <c r="W49" s="39">
        <v>242</v>
      </c>
      <c r="X49" s="39">
        <v>12</v>
      </c>
      <c r="Y49" s="39">
        <v>0</v>
      </c>
      <c r="Z49" s="39">
        <v>0</v>
      </c>
      <c r="AA49" s="39">
        <v>2</v>
      </c>
      <c r="AB49" s="39">
        <v>0</v>
      </c>
      <c r="AC49" s="39">
        <v>2</v>
      </c>
      <c r="AD49" s="39">
        <v>128</v>
      </c>
      <c r="AE49" s="39">
        <v>191</v>
      </c>
      <c r="AF49" s="39">
        <v>180</v>
      </c>
      <c r="AG49" s="43" t="s">
        <v>145</v>
      </c>
      <c r="AH49" s="39">
        <v>2525</v>
      </c>
      <c r="AI49" s="39">
        <v>490</v>
      </c>
      <c r="AJ49" s="39">
        <v>130</v>
      </c>
      <c r="AK49" s="39">
        <v>555</v>
      </c>
      <c r="AL49" s="39">
        <v>168</v>
      </c>
      <c r="AM49" s="39">
        <v>0</v>
      </c>
      <c r="AN49" s="39">
        <v>264</v>
      </c>
      <c r="AO49" s="39">
        <v>2</v>
      </c>
      <c r="AP49" s="39">
        <v>5</v>
      </c>
      <c r="AQ49" s="39">
        <v>0</v>
      </c>
      <c r="AR49" s="39">
        <v>3</v>
      </c>
      <c r="AS49" s="39">
        <v>205</v>
      </c>
      <c r="AT49" s="39">
        <v>207</v>
      </c>
      <c r="AU49" s="39">
        <v>496</v>
      </c>
      <c r="AV49" s="40"/>
      <c r="AW49" s="40"/>
      <c r="AX49" s="40"/>
      <c r="AY49" s="40"/>
      <c r="AZ49" s="40"/>
      <c r="BA49" s="40"/>
    </row>
    <row r="50" spans="1:53" ht="15" x14ac:dyDescent="0.25">
      <c r="A50" s="43" t="s">
        <v>146</v>
      </c>
      <c r="B50" s="39">
        <v>1249</v>
      </c>
      <c r="C50" s="39">
        <v>137</v>
      </c>
      <c r="D50" s="39">
        <v>93</v>
      </c>
      <c r="E50" s="39">
        <v>83</v>
      </c>
      <c r="F50" s="39">
        <v>72</v>
      </c>
      <c r="G50" s="39">
        <v>31</v>
      </c>
      <c r="H50" s="39">
        <v>26</v>
      </c>
      <c r="I50" s="39">
        <v>8</v>
      </c>
      <c r="J50" s="39">
        <v>130</v>
      </c>
      <c r="K50" s="39">
        <v>345</v>
      </c>
      <c r="L50" s="39">
        <v>5</v>
      </c>
      <c r="M50" s="39">
        <v>3</v>
      </c>
      <c r="N50" s="39">
        <v>10</v>
      </c>
      <c r="O50" s="39">
        <v>3</v>
      </c>
      <c r="P50" s="39">
        <v>110</v>
      </c>
      <c r="Q50" s="43" t="s">
        <v>146</v>
      </c>
      <c r="R50" s="39">
        <v>2</v>
      </c>
      <c r="S50" s="39">
        <v>6</v>
      </c>
      <c r="T50" s="39">
        <v>63</v>
      </c>
      <c r="U50" s="39">
        <v>13</v>
      </c>
      <c r="V50" s="39">
        <v>3</v>
      </c>
      <c r="W50" s="39">
        <v>73</v>
      </c>
      <c r="X50" s="39">
        <v>3</v>
      </c>
      <c r="Y50" s="39">
        <v>2</v>
      </c>
      <c r="Z50" s="39">
        <v>0</v>
      </c>
      <c r="AA50" s="39">
        <v>1</v>
      </c>
      <c r="AB50" s="39">
        <v>0</v>
      </c>
      <c r="AC50" s="39">
        <v>0</v>
      </c>
      <c r="AD50" s="39">
        <v>9</v>
      </c>
      <c r="AE50" s="39">
        <v>6</v>
      </c>
      <c r="AF50" s="39">
        <v>12</v>
      </c>
      <c r="AG50" s="43" t="s">
        <v>146</v>
      </c>
      <c r="AH50" s="39">
        <v>632</v>
      </c>
      <c r="AI50" s="39">
        <v>267</v>
      </c>
      <c r="AJ50" s="39">
        <v>47</v>
      </c>
      <c r="AK50" s="39">
        <v>57</v>
      </c>
      <c r="AL50" s="39">
        <v>47</v>
      </c>
      <c r="AM50" s="39">
        <v>5</v>
      </c>
      <c r="AN50" s="39">
        <v>58</v>
      </c>
      <c r="AO50" s="39">
        <v>0</v>
      </c>
      <c r="AP50" s="39">
        <v>0</v>
      </c>
      <c r="AQ50" s="39">
        <v>0</v>
      </c>
      <c r="AR50" s="39">
        <v>0</v>
      </c>
      <c r="AS50" s="39">
        <v>47</v>
      </c>
      <c r="AT50" s="39">
        <v>32</v>
      </c>
      <c r="AU50" s="39">
        <v>72</v>
      </c>
      <c r="AV50" s="40"/>
      <c r="AW50" s="40"/>
      <c r="AX50" s="40"/>
      <c r="AY50" s="40"/>
      <c r="AZ50" s="40"/>
      <c r="BA50" s="40"/>
    </row>
    <row r="51" spans="1:53" ht="15.6" thickBot="1" x14ac:dyDescent="0.3">
      <c r="A51" s="41" t="s">
        <v>147</v>
      </c>
      <c r="B51" s="39">
        <v>991</v>
      </c>
      <c r="C51" s="39">
        <v>172</v>
      </c>
      <c r="D51" s="39">
        <v>181</v>
      </c>
      <c r="E51" s="39">
        <v>69</v>
      </c>
      <c r="F51" s="39">
        <v>130</v>
      </c>
      <c r="G51" s="39">
        <v>63</v>
      </c>
      <c r="H51" s="39">
        <v>52</v>
      </c>
      <c r="I51" s="39">
        <v>18</v>
      </c>
      <c r="J51" s="39">
        <v>64</v>
      </c>
      <c r="K51" s="39">
        <v>10</v>
      </c>
      <c r="L51" s="39">
        <v>21</v>
      </c>
      <c r="M51" s="39">
        <v>14</v>
      </c>
      <c r="N51" s="39">
        <v>11</v>
      </c>
      <c r="O51" s="39">
        <v>17</v>
      </c>
      <c r="P51" s="39">
        <v>23</v>
      </c>
      <c r="Q51" s="41" t="s">
        <v>147</v>
      </c>
      <c r="R51" s="39">
        <v>4</v>
      </c>
      <c r="S51" s="39">
        <v>7</v>
      </c>
      <c r="T51" s="39">
        <v>9</v>
      </c>
      <c r="U51" s="39">
        <v>18</v>
      </c>
      <c r="V51" s="39">
        <v>29</v>
      </c>
      <c r="W51" s="39">
        <v>32</v>
      </c>
      <c r="X51" s="39">
        <v>1</v>
      </c>
      <c r="Y51" s="39">
        <v>5</v>
      </c>
      <c r="Z51" s="39">
        <v>1</v>
      </c>
      <c r="AA51" s="39">
        <v>2</v>
      </c>
      <c r="AB51" s="39">
        <v>1</v>
      </c>
      <c r="AC51" s="39">
        <v>1</v>
      </c>
      <c r="AD51" s="39">
        <v>8</v>
      </c>
      <c r="AE51" s="39">
        <v>14</v>
      </c>
      <c r="AF51" s="39">
        <v>14</v>
      </c>
      <c r="AG51" s="41" t="s">
        <v>147</v>
      </c>
      <c r="AH51" s="39">
        <v>1259</v>
      </c>
      <c r="AI51" s="39">
        <v>314</v>
      </c>
      <c r="AJ51" s="39">
        <v>120</v>
      </c>
      <c r="AK51" s="39">
        <v>84</v>
      </c>
      <c r="AL51" s="39">
        <v>76</v>
      </c>
      <c r="AM51" s="39">
        <v>49</v>
      </c>
      <c r="AN51" s="39">
        <v>115</v>
      </c>
      <c r="AO51" s="39">
        <v>5</v>
      </c>
      <c r="AP51" s="39">
        <v>6</v>
      </c>
      <c r="AQ51" s="39">
        <v>0</v>
      </c>
      <c r="AR51" s="39">
        <v>0</v>
      </c>
      <c r="AS51" s="39">
        <v>124</v>
      </c>
      <c r="AT51" s="39">
        <v>141</v>
      </c>
      <c r="AU51" s="39">
        <v>225</v>
      </c>
      <c r="AV51" s="44"/>
      <c r="AW51" s="44"/>
      <c r="AX51" s="44"/>
      <c r="AY51" s="44"/>
      <c r="AZ51" s="44"/>
      <c r="BA51" s="44"/>
    </row>
    <row r="52" spans="1:53" ht="27.15" customHeight="1" x14ac:dyDescent="0.3">
      <c r="A52" s="288"/>
      <c r="B52" s="288"/>
      <c r="C52" s="288"/>
      <c r="D52" s="288"/>
      <c r="E52" s="288"/>
      <c r="F52" s="288"/>
      <c r="G52" s="288"/>
      <c r="H52" s="288"/>
      <c r="I52" s="288"/>
      <c r="J52" s="288"/>
      <c r="K52" s="288"/>
      <c r="L52" s="288"/>
      <c r="M52" s="288"/>
      <c r="N52" s="288"/>
      <c r="O52" s="288"/>
      <c r="P52" s="288"/>
      <c r="Q52" s="289"/>
      <c r="R52" s="289"/>
      <c r="S52" s="289"/>
      <c r="T52" s="289"/>
      <c r="U52" s="289"/>
      <c r="V52" s="289"/>
      <c r="W52" s="289"/>
      <c r="X52" s="289"/>
      <c r="Y52" s="289"/>
      <c r="Z52" s="289"/>
      <c r="AA52" s="289"/>
      <c r="AB52" s="289"/>
      <c r="AC52" s="289"/>
      <c r="AD52" s="289"/>
      <c r="AE52" s="289"/>
      <c r="AF52" s="289"/>
      <c r="AG52" s="289"/>
      <c r="AH52" s="289"/>
      <c r="AI52" s="289"/>
      <c r="AJ52" s="289"/>
      <c r="AK52" s="289"/>
      <c r="AL52" s="289"/>
      <c r="AM52" s="289"/>
      <c r="AN52" s="289"/>
      <c r="AO52" s="289"/>
      <c r="AP52" s="289"/>
      <c r="AQ52" s="289"/>
      <c r="AR52" s="289"/>
      <c r="AS52" s="289"/>
      <c r="AT52" s="289"/>
      <c r="AU52" s="289"/>
      <c r="AV52" s="19"/>
      <c r="AW52" s="19"/>
      <c r="AX52" s="19"/>
      <c r="AY52" s="19"/>
      <c r="AZ52" s="19"/>
      <c r="BA52" s="19"/>
    </row>
    <row r="53" spans="1:53" ht="18.600000000000001" customHeight="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</row>
    <row r="54" spans="1:53" ht="19.649999999999999" customHeight="1" x14ac:dyDescent="0.25">
      <c r="A54" s="270" t="s">
        <v>148</v>
      </c>
      <c r="B54" s="270"/>
      <c r="C54" s="270"/>
      <c r="D54" s="270"/>
      <c r="E54" s="270"/>
      <c r="F54" s="270"/>
      <c r="G54" s="270"/>
      <c r="H54" s="270" t="s">
        <v>149</v>
      </c>
      <c r="I54" s="270"/>
      <c r="J54" s="270"/>
      <c r="K54" s="270"/>
      <c r="L54" s="270"/>
      <c r="M54" s="270"/>
      <c r="N54" s="270"/>
      <c r="O54" s="270"/>
      <c r="P54" s="270"/>
      <c r="Q54" s="270" t="s">
        <v>150</v>
      </c>
      <c r="R54" s="270"/>
      <c r="S54" s="270"/>
      <c r="T54" s="270"/>
      <c r="U54" s="270"/>
      <c r="V54" s="270"/>
      <c r="W54" s="270"/>
      <c r="X54" s="270" t="s">
        <v>151</v>
      </c>
      <c r="Y54" s="270"/>
      <c r="Z54" s="270"/>
      <c r="AA54" s="270"/>
      <c r="AB54" s="270"/>
      <c r="AC54" s="270"/>
      <c r="AD54" s="270"/>
      <c r="AE54" s="270"/>
      <c r="AF54" s="270"/>
      <c r="AG54" s="270" t="s">
        <v>152</v>
      </c>
      <c r="AH54" s="270"/>
      <c r="AI54" s="270"/>
      <c r="AJ54" s="270"/>
      <c r="AK54" s="270"/>
      <c r="AL54" s="270"/>
      <c r="AM54" s="270"/>
      <c r="AN54" s="270" t="s">
        <v>153</v>
      </c>
      <c r="AO54" s="270"/>
      <c r="AP54" s="270"/>
      <c r="AQ54" s="270"/>
      <c r="AR54" s="270"/>
      <c r="AS54" s="270"/>
      <c r="AT54" s="270"/>
      <c r="AU54" s="270"/>
      <c r="AV54" s="285"/>
      <c r="AW54" s="285"/>
      <c r="AX54" s="285"/>
      <c r="AY54" s="285"/>
      <c r="AZ54" s="285"/>
      <c r="BA54" s="285"/>
    </row>
  </sheetData>
  <mergeCells count="33">
    <mergeCell ref="AN1:AU1"/>
    <mergeCell ref="A1:G1"/>
    <mergeCell ref="H1:P1"/>
    <mergeCell ref="Q1:W1"/>
    <mergeCell ref="X1:AF1"/>
    <mergeCell ref="AG1:AM1"/>
    <mergeCell ref="AG2:AM2"/>
    <mergeCell ref="AN2:AT2"/>
    <mergeCell ref="A3:A4"/>
    <mergeCell ref="B3:G3"/>
    <mergeCell ref="H3:P3"/>
    <mergeCell ref="Q3:Q4"/>
    <mergeCell ref="R3:W3"/>
    <mergeCell ref="X3:AF3"/>
    <mergeCell ref="AG3:AG4"/>
    <mergeCell ref="AH3:AM3"/>
    <mergeCell ref="A2:G2"/>
    <mergeCell ref="H2:N2"/>
    <mergeCell ref="O2:P2"/>
    <mergeCell ref="Q2:W2"/>
    <mergeCell ref="X2:AD2"/>
    <mergeCell ref="AE2:AF2"/>
    <mergeCell ref="AV54:BA54"/>
    <mergeCell ref="AN3:AU3"/>
    <mergeCell ref="A52:P52"/>
    <mergeCell ref="Q52:AF52"/>
    <mergeCell ref="AG52:AU52"/>
    <mergeCell ref="A54:G54"/>
    <mergeCell ref="H54:P54"/>
    <mergeCell ref="Q54:W54"/>
    <mergeCell ref="X54:AF54"/>
    <mergeCell ref="AG54:AM54"/>
    <mergeCell ref="AN54:AU54"/>
  </mergeCells>
  <phoneticPr fontId="3" type="noConversion"/>
  <printOptions horizontalCentered="1" verticalCentered="1"/>
  <pageMargins left="0.15748031496062992" right="0.15748031496062992" top="0.15748031496062992" bottom="0.15748031496062992" header="0.15748031496062992" footer="0.15748031496062992"/>
  <pageSetup paperSize="9" fitToWidth="0" orientation="portrait" r:id="rId1"/>
  <headerFooter alignWithMargins="0"/>
  <colBreaks count="5" manualBreakCount="5">
    <brk id="7" max="1048575" man="1"/>
    <brk id="16" max="1048575" man="1"/>
    <brk id="23" max="53" man="1"/>
    <brk id="32" max="1048575" man="1"/>
    <brk id="39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66B3C-724F-4C9A-B791-BC263099A7F5}">
  <sheetPr>
    <pageSetUpPr fitToPage="1"/>
  </sheetPr>
  <dimension ref="A1:AR56"/>
  <sheetViews>
    <sheetView view="pageBreakPreview" zoomScaleNormal="100" zoomScaleSheetLayoutView="100" workbookViewId="0">
      <selection activeCell="A8" sqref="A8"/>
    </sheetView>
  </sheetViews>
  <sheetFormatPr defaultColWidth="9" defaultRowHeight="16.2" x14ac:dyDescent="0.3"/>
  <cols>
    <col min="1" max="1" width="27.77734375" style="20" customWidth="1"/>
    <col min="2" max="2" width="14.109375" style="20" customWidth="1"/>
    <col min="3" max="3" width="13.44140625" style="20" customWidth="1"/>
    <col min="4" max="4" width="8.77734375" style="20" customWidth="1"/>
    <col min="5" max="5" width="8.6640625" style="20" customWidth="1"/>
    <col min="6" max="6" width="8.77734375" style="20" customWidth="1"/>
    <col min="7" max="7" width="9.33203125" style="20" customWidth="1"/>
    <col min="8" max="8" width="11" style="20" customWidth="1"/>
    <col min="9" max="10" width="10.109375" style="20" customWidth="1"/>
    <col min="11" max="12" width="9.88671875" style="20" customWidth="1"/>
    <col min="13" max="13" width="10.21875" style="20" customWidth="1"/>
    <col min="14" max="16" width="10" style="20" customWidth="1"/>
    <col min="17" max="17" width="28.109375" style="20" customWidth="1"/>
    <col min="18" max="18" width="11.33203125" style="20" customWidth="1"/>
    <col min="19" max="19" width="10" style="20" customWidth="1"/>
    <col min="20" max="20" width="10.21875" style="20" customWidth="1"/>
    <col min="21" max="21" width="10.44140625" style="20" customWidth="1"/>
    <col min="22" max="22" width="10.21875" style="20" customWidth="1"/>
    <col min="23" max="23" width="10.109375" style="20" customWidth="1"/>
    <col min="24" max="24" width="7.6640625" style="20" customWidth="1"/>
    <col min="25" max="25" width="7.44140625" style="20" customWidth="1"/>
    <col min="26" max="26" width="7.6640625" style="20" customWidth="1"/>
    <col min="27" max="27" width="8.88671875" style="20" customWidth="1"/>
    <col min="28" max="28" width="9.77734375" style="20" customWidth="1"/>
    <col min="29" max="29" width="9.6640625" style="20" customWidth="1"/>
    <col min="30" max="30" width="9.77734375" style="20" customWidth="1"/>
    <col min="31" max="31" width="9.88671875" style="20" customWidth="1"/>
    <col min="32" max="32" width="10.6640625" style="20" customWidth="1"/>
    <col min="33" max="33" width="10.33203125" style="20" customWidth="1"/>
    <col min="34" max="34" width="9.109375" style="20" customWidth="1"/>
    <col min="35" max="16384" width="9" style="20"/>
  </cols>
  <sheetData>
    <row r="1" spans="1:44" s="45" customFormat="1" ht="38.1" customHeight="1" x14ac:dyDescent="0.3">
      <c r="A1" s="271" t="s">
        <v>154</v>
      </c>
      <c r="B1" s="271"/>
      <c r="C1" s="271"/>
      <c r="D1" s="271"/>
      <c r="E1" s="271"/>
      <c r="F1" s="271"/>
      <c r="G1" s="271"/>
      <c r="H1" s="303" t="s">
        <v>155</v>
      </c>
      <c r="I1" s="303"/>
      <c r="J1" s="303"/>
      <c r="K1" s="303"/>
      <c r="L1" s="303"/>
      <c r="M1" s="303"/>
      <c r="N1" s="303"/>
      <c r="O1" s="303"/>
      <c r="P1" s="303"/>
      <c r="Q1" s="271" t="s">
        <v>154</v>
      </c>
      <c r="R1" s="311"/>
      <c r="S1" s="311"/>
      <c r="T1" s="311"/>
      <c r="U1" s="311"/>
      <c r="V1" s="311"/>
      <c r="W1" s="311"/>
      <c r="X1" s="303" t="s">
        <v>156</v>
      </c>
      <c r="Y1" s="304"/>
      <c r="Z1" s="304"/>
      <c r="AA1" s="304"/>
      <c r="AB1" s="304"/>
      <c r="AC1" s="304"/>
      <c r="AD1" s="304"/>
      <c r="AE1" s="304"/>
      <c r="AF1" s="304"/>
      <c r="AG1" s="304"/>
    </row>
    <row r="2" spans="1:44" s="46" customFormat="1" ht="12.75" customHeight="1" thickBot="1" x14ac:dyDescent="0.3">
      <c r="A2" s="290" t="s">
        <v>157</v>
      </c>
      <c r="B2" s="290"/>
      <c r="C2" s="290"/>
      <c r="D2" s="290"/>
      <c r="E2" s="290"/>
      <c r="F2" s="290"/>
      <c r="G2" s="290"/>
      <c r="H2" s="291" t="s">
        <v>53</v>
      </c>
      <c r="I2" s="291"/>
      <c r="J2" s="291"/>
      <c r="K2" s="291"/>
      <c r="L2" s="291"/>
      <c r="M2" s="291"/>
      <c r="N2" s="291"/>
      <c r="O2" s="305" t="s">
        <v>158</v>
      </c>
      <c r="P2" s="305"/>
      <c r="Q2" s="290" t="s">
        <v>157</v>
      </c>
      <c r="R2" s="290"/>
      <c r="S2" s="290"/>
      <c r="T2" s="290"/>
      <c r="U2" s="290"/>
      <c r="V2" s="290"/>
      <c r="W2" s="290"/>
      <c r="X2" s="291" t="s">
        <v>57</v>
      </c>
      <c r="Y2" s="291"/>
      <c r="Z2" s="291"/>
      <c r="AA2" s="291"/>
      <c r="AB2" s="291"/>
      <c r="AC2" s="291"/>
      <c r="AD2" s="291"/>
      <c r="AE2" s="291"/>
      <c r="AF2" s="305" t="s">
        <v>158</v>
      </c>
      <c r="AG2" s="305"/>
    </row>
    <row r="3" spans="1:44" s="47" customFormat="1" ht="27.15" customHeight="1" x14ac:dyDescent="0.3">
      <c r="A3" s="292" t="s">
        <v>159</v>
      </c>
      <c r="B3" s="319" t="s">
        <v>160</v>
      </c>
      <c r="C3" s="321" t="s">
        <v>161</v>
      </c>
      <c r="D3" s="306" t="s">
        <v>162</v>
      </c>
      <c r="E3" s="307"/>
      <c r="F3" s="307"/>
      <c r="G3" s="307"/>
      <c r="H3" s="308" t="s">
        <v>163</v>
      </c>
      <c r="I3" s="308"/>
      <c r="J3" s="308"/>
      <c r="K3" s="308"/>
      <c r="L3" s="308"/>
      <c r="M3" s="308"/>
      <c r="N3" s="308"/>
      <c r="O3" s="308"/>
      <c r="P3" s="308"/>
      <c r="Q3" s="309" t="s">
        <v>159</v>
      </c>
      <c r="R3" s="316" t="s">
        <v>164</v>
      </c>
      <c r="S3" s="317"/>
      <c r="T3" s="317"/>
      <c r="U3" s="317"/>
      <c r="V3" s="317"/>
      <c r="W3" s="317"/>
      <c r="X3" s="317" t="s">
        <v>165</v>
      </c>
      <c r="Y3" s="317"/>
      <c r="Z3" s="318"/>
      <c r="AA3" s="312" t="s">
        <v>88</v>
      </c>
      <c r="AB3" s="312" t="s">
        <v>166</v>
      </c>
      <c r="AC3" s="312" t="s">
        <v>167</v>
      </c>
      <c r="AD3" s="312" t="s">
        <v>168</v>
      </c>
      <c r="AE3" s="312" t="s">
        <v>92</v>
      </c>
      <c r="AF3" s="312" t="s">
        <v>93</v>
      </c>
      <c r="AG3" s="314" t="s">
        <v>94</v>
      </c>
    </row>
    <row r="4" spans="1:44" s="3" customFormat="1" ht="39" customHeight="1" thickBot="1" x14ac:dyDescent="0.3">
      <c r="A4" s="293"/>
      <c r="B4" s="320"/>
      <c r="C4" s="322"/>
      <c r="D4" s="29" t="s">
        <v>66</v>
      </c>
      <c r="E4" s="29" t="s">
        <v>67</v>
      </c>
      <c r="F4" s="29" t="s">
        <v>68</v>
      </c>
      <c r="G4" s="29" t="s">
        <v>69</v>
      </c>
      <c r="H4" s="29" t="s">
        <v>70</v>
      </c>
      <c r="I4" s="29" t="s">
        <v>71</v>
      </c>
      <c r="J4" s="29" t="s">
        <v>72</v>
      </c>
      <c r="K4" s="29" t="s">
        <v>73</v>
      </c>
      <c r="L4" s="29" t="s">
        <v>74</v>
      </c>
      <c r="M4" s="29" t="s">
        <v>75</v>
      </c>
      <c r="N4" s="29" t="s">
        <v>76</v>
      </c>
      <c r="O4" s="30" t="s">
        <v>77</v>
      </c>
      <c r="P4" s="29" t="s">
        <v>78</v>
      </c>
      <c r="Q4" s="310"/>
      <c r="R4" s="48" t="s">
        <v>79</v>
      </c>
      <c r="S4" s="49" t="s">
        <v>80</v>
      </c>
      <c r="T4" s="50" t="s">
        <v>81</v>
      </c>
      <c r="U4" s="50" t="s">
        <v>82</v>
      </c>
      <c r="V4" s="50" t="s">
        <v>83</v>
      </c>
      <c r="W4" s="50" t="s">
        <v>84</v>
      </c>
      <c r="X4" s="51" t="s">
        <v>85</v>
      </c>
      <c r="Y4" s="51" t="s">
        <v>86</v>
      </c>
      <c r="Z4" s="51" t="s">
        <v>87</v>
      </c>
      <c r="AA4" s="313"/>
      <c r="AB4" s="313"/>
      <c r="AC4" s="313"/>
      <c r="AD4" s="313"/>
      <c r="AE4" s="313"/>
      <c r="AF4" s="313"/>
      <c r="AG4" s="315"/>
    </row>
    <row r="5" spans="1:44" s="3" customFormat="1" ht="17.100000000000001" customHeight="1" x14ac:dyDescent="0.3">
      <c r="A5" s="9" t="s">
        <v>15</v>
      </c>
      <c r="B5" s="52">
        <v>125292</v>
      </c>
      <c r="C5" s="52"/>
      <c r="D5" s="53">
        <v>20635</v>
      </c>
      <c r="E5" s="52">
        <v>8786</v>
      </c>
      <c r="F5" s="52">
        <v>12345</v>
      </c>
      <c r="G5" s="52">
        <v>10353</v>
      </c>
      <c r="H5" s="52">
        <v>5355</v>
      </c>
      <c r="I5" s="52">
        <v>15495</v>
      </c>
      <c r="J5" s="52">
        <v>517</v>
      </c>
      <c r="K5" s="52">
        <v>802</v>
      </c>
      <c r="L5" s="52">
        <v>817</v>
      </c>
      <c r="M5" s="52">
        <v>1548</v>
      </c>
      <c r="N5" s="52">
        <v>249</v>
      </c>
      <c r="O5" s="52">
        <v>564</v>
      </c>
      <c r="P5" s="52">
        <v>628</v>
      </c>
      <c r="Q5" s="9" t="s">
        <v>15</v>
      </c>
      <c r="R5" s="52">
        <v>802</v>
      </c>
      <c r="S5" s="52">
        <v>79</v>
      </c>
      <c r="T5" s="52">
        <v>214</v>
      </c>
      <c r="U5" s="52">
        <v>247</v>
      </c>
      <c r="V5" s="52">
        <v>273</v>
      </c>
      <c r="W5" s="52">
        <v>300</v>
      </c>
      <c r="X5" s="52">
        <v>478</v>
      </c>
      <c r="Y5" s="52">
        <v>128</v>
      </c>
      <c r="Z5" s="52">
        <v>115</v>
      </c>
      <c r="AA5" s="52">
        <v>1648</v>
      </c>
      <c r="AB5" s="52">
        <v>882</v>
      </c>
      <c r="AC5" s="52">
        <v>429</v>
      </c>
      <c r="AD5" s="52">
        <v>1040</v>
      </c>
      <c r="AE5" s="52">
        <v>11270</v>
      </c>
      <c r="AF5" s="52">
        <v>12630</v>
      </c>
      <c r="AG5" s="52">
        <v>16663</v>
      </c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</row>
    <row r="6" spans="1:44" s="3" customFormat="1" ht="13.8" customHeight="1" x14ac:dyDescent="0.3">
      <c r="A6" s="55" t="s">
        <v>169</v>
      </c>
      <c r="B6" s="56"/>
      <c r="C6" s="57">
        <v>100</v>
      </c>
      <c r="D6" s="57">
        <v>16.469527184497014</v>
      </c>
      <c r="E6" s="57">
        <v>7.0124189892411328</v>
      </c>
      <c r="F6" s="57">
        <v>9.852983430705871</v>
      </c>
      <c r="G6" s="57">
        <v>8.2630974044631742</v>
      </c>
      <c r="H6" s="57">
        <v>4.2740158988602621</v>
      </c>
      <c r="I6" s="57">
        <v>12.367110430035437</v>
      </c>
      <c r="J6" s="57">
        <v>0.41263608211218594</v>
      </c>
      <c r="K6" s="57">
        <v>0.64010471538486102</v>
      </c>
      <c r="L6" s="57">
        <v>0.65207674871500176</v>
      </c>
      <c r="M6" s="57">
        <v>1.2355138396705296</v>
      </c>
      <c r="N6" s="57">
        <v>0.19873575328033713</v>
      </c>
      <c r="O6" s="57">
        <v>0.45014845321329378</v>
      </c>
      <c r="P6" s="57">
        <v>0.50122912875522785</v>
      </c>
      <c r="Q6" s="55" t="s">
        <v>169</v>
      </c>
      <c r="R6" s="57">
        <v>0.64010471538486102</v>
      </c>
      <c r="S6" s="57">
        <v>6.3052708872074828E-2</v>
      </c>
      <c r="T6" s="57">
        <v>0.17080100884334196</v>
      </c>
      <c r="U6" s="57">
        <v>0.19713948216965169</v>
      </c>
      <c r="V6" s="57">
        <v>0.21789100660856239</v>
      </c>
      <c r="W6" s="57">
        <v>0.23944066660281585</v>
      </c>
      <c r="X6" s="57">
        <v>0.38150879545381988</v>
      </c>
      <c r="Y6" s="57">
        <v>0.10216135108386808</v>
      </c>
      <c r="Z6" s="57">
        <v>9.1785588864412737E-2</v>
      </c>
      <c r="AA6" s="57">
        <v>1.3153273952048015</v>
      </c>
      <c r="AB6" s="57">
        <v>0.70395555981227853</v>
      </c>
      <c r="AC6" s="57">
        <v>0.34240015324202661</v>
      </c>
      <c r="AD6" s="57">
        <v>0.83006097755642816</v>
      </c>
      <c r="AE6" s="57">
        <v>8.994987708712447</v>
      </c>
      <c r="AF6" s="57">
        <v>10.080452063978546</v>
      </c>
      <c r="AG6" s="57">
        <v>13.299332758675734</v>
      </c>
    </row>
    <row r="7" spans="1:44" s="3" customFormat="1" ht="13.8" customHeight="1" x14ac:dyDescent="0.3">
      <c r="A7" s="58" t="s">
        <v>170</v>
      </c>
      <c r="B7" s="52">
        <v>586</v>
      </c>
      <c r="C7" s="59">
        <v>0.4677074354308336</v>
      </c>
      <c r="D7" s="53">
        <v>10</v>
      </c>
      <c r="E7" s="52">
        <v>31</v>
      </c>
      <c r="F7" s="52">
        <v>27</v>
      </c>
      <c r="G7" s="52">
        <v>32</v>
      </c>
      <c r="H7" s="52">
        <v>11</v>
      </c>
      <c r="I7" s="52">
        <v>48</v>
      </c>
      <c r="J7" s="52">
        <v>6</v>
      </c>
      <c r="K7" s="52">
        <v>1</v>
      </c>
      <c r="L7" s="52">
        <v>3</v>
      </c>
      <c r="M7" s="52">
        <v>7</v>
      </c>
      <c r="N7" s="52">
        <v>6</v>
      </c>
      <c r="O7" s="52">
        <v>6</v>
      </c>
      <c r="P7" s="52">
        <v>16</v>
      </c>
      <c r="Q7" s="58" t="s">
        <v>170</v>
      </c>
      <c r="R7" s="52">
        <v>25</v>
      </c>
      <c r="S7" s="52">
        <v>1</v>
      </c>
      <c r="T7" s="52">
        <v>0</v>
      </c>
      <c r="U7" s="52">
        <v>0</v>
      </c>
      <c r="V7" s="52">
        <v>2</v>
      </c>
      <c r="W7" s="52">
        <v>0</v>
      </c>
      <c r="X7" s="52">
        <v>0</v>
      </c>
      <c r="Y7" s="52">
        <v>0</v>
      </c>
      <c r="Z7" s="52">
        <v>0</v>
      </c>
      <c r="AA7" s="52">
        <v>1</v>
      </c>
      <c r="AB7" s="52">
        <v>1</v>
      </c>
      <c r="AC7" s="52">
        <v>1</v>
      </c>
      <c r="AD7" s="52">
        <v>0</v>
      </c>
      <c r="AE7" s="52">
        <v>181</v>
      </c>
      <c r="AF7" s="52">
        <v>82</v>
      </c>
      <c r="AG7" s="52">
        <v>88</v>
      </c>
    </row>
    <row r="8" spans="1:44" s="3" customFormat="1" ht="13.8" customHeight="1" x14ac:dyDescent="0.3">
      <c r="A8" s="58" t="s">
        <v>171</v>
      </c>
      <c r="B8" s="52">
        <v>86</v>
      </c>
      <c r="C8" s="59">
        <v>6.8639657759473865E-2</v>
      </c>
      <c r="D8" s="53">
        <v>4</v>
      </c>
      <c r="E8" s="52">
        <v>2</v>
      </c>
      <c r="F8" s="52">
        <v>5</v>
      </c>
      <c r="G8" s="52">
        <v>5</v>
      </c>
      <c r="H8" s="52">
        <v>0</v>
      </c>
      <c r="I8" s="52">
        <v>7</v>
      </c>
      <c r="J8" s="52">
        <v>0</v>
      </c>
      <c r="K8" s="52">
        <v>0</v>
      </c>
      <c r="L8" s="52">
        <v>1</v>
      </c>
      <c r="M8" s="52">
        <v>0</v>
      </c>
      <c r="N8" s="52">
        <v>0</v>
      </c>
      <c r="O8" s="52">
        <v>1</v>
      </c>
      <c r="P8" s="52">
        <v>1</v>
      </c>
      <c r="Q8" s="58" t="s">
        <v>171</v>
      </c>
      <c r="R8" s="52">
        <v>0</v>
      </c>
      <c r="S8" s="52">
        <v>0</v>
      </c>
      <c r="T8" s="52">
        <v>0</v>
      </c>
      <c r="U8" s="52">
        <v>0</v>
      </c>
      <c r="V8" s="52">
        <v>0</v>
      </c>
      <c r="W8" s="52">
        <v>0</v>
      </c>
      <c r="X8" s="52">
        <v>0</v>
      </c>
      <c r="Y8" s="52">
        <v>0</v>
      </c>
      <c r="Z8" s="52">
        <v>0</v>
      </c>
      <c r="AA8" s="52">
        <v>1</v>
      </c>
      <c r="AB8" s="52">
        <v>0</v>
      </c>
      <c r="AC8" s="52">
        <v>0</v>
      </c>
      <c r="AD8" s="52">
        <v>0</v>
      </c>
      <c r="AE8" s="52">
        <v>8</v>
      </c>
      <c r="AF8" s="52">
        <v>35</v>
      </c>
      <c r="AG8" s="52">
        <v>16</v>
      </c>
    </row>
    <row r="9" spans="1:44" s="3" customFormat="1" ht="13.8" customHeight="1" x14ac:dyDescent="0.3">
      <c r="A9" s="58" t="s">
        <v>172</v>
      </c>
      <c r="B9" s="52">
        <v>32257</v>
      </c>
      <c r="C9" s="60">
        <v>25.745458608690097</v>
      </c>
      <c r="D9" s="53">
        <v>824</v>
      </c>
      <c r="E9" s="52">
        <v>2273</v>
      </c>
      <c r="F9" s="52">
        <v>3631</v>
      </c>
      <c r="G9" s="52">
        <v>3252</v>
      </c>
      <c r="H9" s="52">
        <v>2599</v>
      </c>
      <c r="I9" s="52">
        <v>4809</v>
      </c>
      <c r="J9" s="52">
        <v>71</v>
      </c>
      <c r="K9" s="52">
        <v>137</v>
      </c>
      <c r="L9" s="52">
        <v>92</v>
      </c>
      <c r="M9" s="52">
        <v>733</v>
      </c>
      <c r="N9" s="52">
        <v>89</v>
      </c>
      <c r="O9" s="52">
        <v>223</v>
      </c>
      <c r="P9" s="52">
        <v>184</v>
      </c>
      <c r="Q9" s="58" t="s">
        <v>173</v>
      </c>
      <c r="R9" s="52">
        <v>128</v>
      </c>
      <c r="S9" s="52">
        <v>4</v>
      </c>
      <c r="T9" s="52">
        <v>15</v>
      </c>
      <c r="U9" s="52">
        <v>0</v>
      </c>
      <c r="V9" s="52">
        <v>25</v>
      </c>
      <c r="W9" s="52">
        <v>31</v>
      </c>
      <c r="X9" s="52">
        <v>9</v>
      </c>
      <c r="Y9" s="52">
        <v>23</v>
      </c>
      <c r="Z9" s="52">
        <v>2</v>
      </c>
      <c r="AA9" s="52">
        <v>890</v>
      </c>
      <c r="AB9" s="52">
        <v>514</v>
      </c>
      <c r="AC9" s="52">
        <v>247</v>
      </c>
      <c r="AD9" s="52">
        <v>427</v>
      </c>
      <c r="AE9" s="52">
        <v>3045</v>
      </c>
      <c r="AF9" s="52">
        <v>3652</v>
      </c>
      <c r="AG9" s="52">
        <v>4328</v>
      </c>
    </row>
    <row r="10" spans="1:44" s="3" customFormat="1" ht="12.6" customHeight="1" x14ac:dyDescent="0.3">
      <c r="A10" s="61" t="s">
        <v>174</v>
      </c>
      <c r="B10" s="52">
        <v>2505</v>
      </c>
      <c r="C10" s="60">
        <v>1.999329566133512</v>
      </c>
      <c r="D10" s="53">
        <v>73</v>
      </c>
      <c r="E10" s="52">
        <v>309</v>
      </c>
      <c r="F10" s="52">
        <v>251</v>
      </c>
      <c r="G10" s="52">
        <v>157</v>
      </c>
      <c r="H10" s="52">
        <v>165</v>
      </c>
      <c r="I10" s="52">
        <v>355</v>
      </c>
      <c r="J10" s="52">
        <v>20</v>
      </c>
      <c r="K10" s="52">
        <v>7</v>
      </c>
      <c r="L10" s="52">
        <v>11</v>
      </c>
      <c r="M10" s="52">
        <v>78</v>
      </c>
      <c r="N10" s="52">
        <v>13</v>
      </c>
      <c r="O10" s="52">
        <v>29</v>
      </c>
      <c r="P10" s="52">
        <v>26</v>
      </c>
      <c r="Q10" s="42" t="s">
        <v>105</v>
      </c>
      <c r="R10" s="52">
        <v>63</v>
      </c>
      <c r="S10" s="52">
        <v>1</v>
      </c>
      <c r="T10" s="52">
        <v>2</v>
      </c>
      <c r="U10" s="52">
        <v>0</v>
      </c>
      <c r="V10" s="52">
        <v>2</v>
      </c>
      <c r="W10" s="52">
        <v>3</v>
      </c>
      <c r="X10" s="52">
        <v>2</v>
      </c>
      <c r="Y10" s="52">
        <v>11</v>
      </c>
      <c r="Z10" s="52">
        <v>1</v>
      </c>
      <c r="AA10" s="52">
        <v>5</v>
      </c>
      <c r="AB10" s="52">
        <v>2</v>
      </c>
      <c r="AC10" s="52">
        <v>1</v>
      </c>
      <c r="AD10" s="52">
        <v>7</v>
      </c>
      <c r="AE10" s="52">
        <v>190</v>
      </c>
      <c r="AF10" s="52">
        <v>194</v>
      </c>
      <c r="AG10" s="52">
        <v>527</v>
      </c>
    </row>
    <row r="11" spans="1:44" s="3" customFormat="1" ht="12.6" customHeight="1" x14ac:dyDescent="0.3">
      <c r="A11" s="61" t="s">
        <v>175</v>
      </c>
      <c r="B11" s="52">
        <v>205</v>
      </c>
      <c r="C11" s="59">
        <v>0.16361778884525746</v>
      </c>
      <c r="D11" s="53">
        <v>3</v>
      </c>
      <c r="E11" s="52">
        <v>3</v>
      </c>
      <c r="F11" s="52">
        <v>13</v>
      </c>
      <c r="G11" s="52">
        <v>9</v>
      </c>
      <c r="H11" s="52">
        <v>2</v>
      </c>
      <c r="I11" s="52">
        <v>25</v>
      </c>
      <c r="J11" s="52">
        <v>5</v>
      </c>
      <c r="K11" s="52">
        <v>0</v>
      </c>
      <c r="L11" s="52">
        <v>1</v>
      </c>
      <c r="M11" s="52">
        <v>0</v>
      </c>
      <c r="N11" s="52">
        <v>0</v>
      </c>
      <c r="O11" s="52">
        <v>0</v>
      </c>
      <c r="P11" s="52">
        <v>1</v>
      </c>
      <c r="Q11" s="42" t="s">
        <v>106</v>
      </c>
      <c r="R11" s="52">
        <v>1</v>
      </c>
      <c r="S11" s="52">
        <v>0</v>
      </c>
      <c r="T11" s="52">
        <v>0</v>
      </c>
      <c r="U11" s="52">
        <v>0</v>
      </c>
      <c r="V11" s="52">
        <v>0</v>
      </c>
      <c r="W11" s="52">
        <v>0</v>
      </c>
      <c r="X11" s="52">
        <v>0</v>
      </c>
      <c r="Y11" s="52">
        <v>2</v>
      </c>
      <c r="Z11" s="52">
        <v>0</v>
      </c>
      <c r="AA11" s="52">
        <v>16</v>
      </c>
      <c r="AB11" s="52">
        <v>0</v>
      </c>
      <c r="AC11" s="52">
        <v>0</v>
      </c>
      <c r="AD11" s="52">
        <v>0</v>
      </c>
      <c r="AE11" s="52">
        <v>28</v>
      </c>
      <c r="AF11" s="52">
        <v>32</v>
      </c>
      <c r="AG11" s="52">
        <v>64</v>
      </c>
    </row>
    <row r="12" spans="1:44" s="3" customFormat="1" ht="12.6" customHeight="1" x14ac:dyDescent="0.3">
      <c r="A12" s="61" t="s">
        <v>176</v>
      </c>
      <c r="B12" s="52">
        <v>13</v>
      </c>
      <c r="C12" s="59">
        <v>1.0375762219455352E-2</v>
      </c>
      <c r="D12" s="53">
        <v>2</v>
      </c>
      <c r="E12" s="52">
        <v>2</v>
      </c>
      <c r="F12" s="52">
        <v>0</v>
      </c>
      <c r="G12" s="52">
        <v>1</v>
      </c>
      <c r="H12" s="52">
        <v>3</v>
      </c>
      <c r="I12" s="52">
        <v>0</v>
      </c>
      <c r="J12" s="52">
        <v>0</v>
      </c>
      <c r="K12" s="52">
        <v>0</v>
      </c>
      <c r="L12" s="52">
        <v>1</v>
      </c>
      <c r="M12" s="52">
        <v>0</v>
      </c>
      <c r="N12" s="52">
        <v>0</v>
      </c>
      <c r="O12" s="52">
        <v>0</v>
      </c>
      <c r="P12" s="52">
        <v>0</v>
      </c>
      <c r="Q12" s="42" t="s">
        <v>107</v>
      </c>
      <c r="R12" s="52">
        <v>0</v>
      </c>
      <c r="S12" s="52">
        <v>0</v>
      </c>
      <c r="T12" s="52">
        <v>0</v>
      </c>
      <c r="U12" s="52">
        <v>0</v>
      </c>
      <c r="V12" s="52">
        <v>0</v>
      </c>
      <c r="W12" s="52">
        <v>0</v>
      </c>
      <c r="X12" s="52">
        <v>0</v>
      </c>
      <c r="Y12" s="52">
        <v>0</v>
      </c>
      <c r="Z12" s="52">
        <v>0</v>
      </c>
      <c r="AA12" s="52">
        <v>0</v>
      </c>
      <c r="AB12" s="52">
        <v>0</v>
      </c>
      <c r="AC12" s="52">
        <v>0</v>
      </c>
      <c r="AD12" s="52">
        <v>0</v>
      </c>
      <c r="AE12" s="52">
        <v>0</v>
      </c>
      <c r="AF12" s="52">
        <v>2</v>
      </c>
      <c r="AG12" s="52">
        <v>2</v>
      </c>
    </row>
    <row r="13" spans="1:44" s="3" customFormat="1" ht="12.6" customHeight="1" x14ac:dyDescent="0.3">
      <c r="A13" s="61" t="s">
        <v>177</v>
      </c>
      <c r="B13" s="52">
        <v>914</v>
      </c>
      <c r="C13" s="60">
        <v>0.72949589758324551</v>
      </c>
      <c r="D13" s="53">
        <v>13</v>
      </c>
      <c r="E13" s="52">
        <v>44</v>
      </c>
      <c r="F13" s="52">
        <v>336</v>
      </c>
      <c r="G13" s="52">
        <v>31</v>
      </c>
      <c r="H13" s="52">
        <v>67</v>
      </c>
      <c r="I13" s="52">
        <v>25</v>
      </c>
      <c r="J13" s="52">
        <v>0</v>
      </c>
      <c r="K13" s="52">
        <v>0</v>
      </c>
      <c r="L13" s="52">
        <v>1</v>
      </c>
      <c r="M13" s="52">
        <v>43</v>
      </c>
      <c r="N13" s="52">
        <v>2</v>
      </c>
      <c r="O13" s="52">
        <v>10</v>
      </c>
      <c r="P13" s="52">
        <v>4</v>
      </c>
      <c r="Q13" s="42" t="s">
        <v>108</v>
      </c>
      <c r="R13" s="52">
        <v>2</v>
      </c>
      <c r="S13" s="52">
        <v>0</v>
      </c>
      <c r="T13" s="52">
        <v>0</v>
      </c>
      <c r="U13" s="52">
        <v>0</v>
      </c>
      <c r="V13" s="52">
        <v>0</v>
      </c>
      <c r="W13" s="52">
        <v>0</v>
      </c>
      <c r="X13" s="52">
        <v>0</v>
      </c>
      <c r="Y13" s="52">
        <v>0</v>
      </c>
      <c r="Z13" s="52">
        <v>0</v>
      </c>
      <c r="AA13" s="52">
        <v>11</v>
      </c>
      <c r="AB13" s="52">
        <v>1</v>
      </c>
      <c r="AC13" s="52">
        <v>0</v>
      </c>
      <c r="AD13" s="52">
        <v>0</v>
      </c>
      <c r="AE13" s="52">
        <v>34</v>
      </c>
      <c r="AF13" s="52">
        <v>185</v>
      </c>
      <c r="AG13" s="52">
        <v>105</v>
      </c>
    </row>
    <row r="14" spans="1:44" s="3" customFormat="1" ht="12.6" customHeight="1" x14ac:dyDescent="0.3">
      <c r="A14" s="61" t="s">
        <v>178</v>
      </c>
      <c r="B14" s="52">
        <v>159</v>
      </c>
      <c r="C14" s="59">
        <v>0.12690355329949238</v>
      </c>
      <c r="D14" s="53">
        <v>28</v>
      </c>
      <c r="E14" s="52">
        <v>27</v>
      </c>
      <c r="F14" s="52">
        <v>36</v>
      </c>
      <c r="G14" s="52">
        <v>3</v>
      </c>
      <c r="H14" s="52">
        <v>15</v>
      </c>
      <c r="I14" s="52">
        <v>10</v>
      </c>
      <c r="J14" s="52">
        <v>0</v>
      </c>
      <c r="K14" s="52">
        <v>0</v>
      </c>
      <c r="L14" s="52">
        <v>1</v>
      </c>
      <c r="M14" s="52">
        <v>14</v>
      </c>
      <c r="N14" s="52">
        <v>0</v>
      </c>
      <c r="O14" s="52">
        <v>0</v>
      </c>
      <c r="P14" s="52">
        <v>2</v>
      </c>
      <c r="Q14" s="42" t="s">
        <v>109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52">
        <v>4</v>
      </c>
      <c r="AF14" s="52">
        <v>8</v>
      </c>
      <c r="AG14" s="52">
        <v>11</v>
      </c>
    </row>
    <row r="15" spans="1:44" s="3" customFormat="1" ht="12.6" customHeight="1" x14ac:dyDescent="0.3">
      <c r="A15" s="61" t="s">
        <v>179</v>
      </c>
      <c r="B15" s="52">
        <v>105</v>
      </c>
      <c r="C15" s="59">
        <v>8.3804233310985535E-2</v>
      </c>
      <c r="D15" s="53">
        <v>1</v>
      </c>
      <c r="E15" s="52">
        <v>0</v>
      </c>
      <c r="F15" s="52">
        <v>2</v>
      </c>
      <c r="G15" s="52">
        <v>30</v>
      </c>
      <c r="H15" s="52">
        <v>8</v>
      </c>
      <c r="I15" s="52">
        <v>9</v>
      </c>
      <c r="J15" s="52">
        <v>0</v>
      </c>
      <c r="K15" s="52">
        <v>1</v>
      </c>
      <c r="L15" s="52">
        <v>0</v>
      </c>
      <c r="M15" s="52">
        <v>11</v>
      </c>
      <c r="N15" s="52">
        <v>2</v>
      </c>
      <c r="O15" s="52">
        <v>1</v>
      </c>
      <c r="P15" s="52">
        <v>4</v>
      </c>
      <c r="Q15" s="42" t="s">
        <v>110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52">
        <v>1</v>
      </c>
      <c r="AF15" s="52">
        <v>18</v>
      </c>
      <c r="AG15" s="52">
        <v>17</v>
      </c>
    </row>
    <row r="16" spans="1:44" s="3" customFormat="1" ht="12.6" customHeight="1" x14ac:dyDescent="0.3">
      <c r="A16" s="61" t="s">
        <v>180</v>
      </c>
      <c r="B16" s="52">
        <v>240</v>
      </c>
      <c r="C16" s="59">
        <v>0.19155253328225266</v>
      </c>
      <c r="D16" s="53">
        <v>7</v>
      </c>
      <c r="E16" s="52">
        <v>9</v>
      </c>
      <c r="F16" s="52">
        <v>18</v>
      </c>
      <c r="G16" s="52">
        <v>25</v>
      </c>
      <c r="H16" s="52">
        <v>9</v>
      </c>
      <c r="I16" s="52">
        <v>37</v>
      </c>
      <c r="J16" s="52">
        <v>2</v>
      </c>
      <c r="K16" s="52">
        <v>0</v>
      </c>
      <c r="L16" s="52">
        <v>1</v>
      </c>
      <c r="M16" s="52">
        <v>10</v>
      </c>
      <c r="N16" s="52">
        <v>2</v>
      </c>
      <c r="O16" s="52">
        <v>1</v>
      </c>
      <c r="P16" s="52">
        <v>5</v>
      </c>
      <c r="Q16" s="42" t="s">
        <v>111</v>
      </c>
      <c r="R16" s="52">
        <v>2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1</v>
      </c>
      <c r="Y16" s="52">
        <v>0</v>
      </c>
      <c r="Z16" s="52">
        <v>0</v>
      </c>
      <c r="AA16" s="52">
        <v>9</v>
      </c>
      <c r="AB16" s="52">
        <v>0</v>
      </c>
      <c r="AC16" s="52">
        <v>0</v>
      </c>
      <c r="AD16" s="52">
        <v>0</v>
      </c>
      <c r="AE16" s="52">
        <v>52</v>
      </c>
      <c r="AF16" s="52">
        <v>18</v>
      </c>
      <c r="AG16" s="52">
        <v>32</v>
      </c>
    </row>
    <row r="17" spans="1:33" s="3" customFormat="1" ht="12.6" customHeight="1" x14ac:dyDescent="0.3">
      <c r="A17" s="61" t="s">
        <v>181</v>
      </c>
      <c r="B17" s="52">
        <v>581</v>
      </c>
      <c r="C17" s="59">
        <v>0.46371675765411996</v>
      </c>
      <c r="D17" s="53">
        <v>18</v>
      </c>
      <c r="E17" s="52">
        <v>29</v>
      </c>
      <c r="F17" s="52">
        <v>64</v>
      </c>
      <c r="G17" s="52">
        <v>58</v>
      </c>
      <c r="H17" s="52">
        <v>52</v>
      </c>
      <c r="I17" s="52">
        <v>49</v>
      </c>
      <c r="J17" s="52">
        <v>5</v>
      </c>
      <c r="K17" s="52">
        <v>3</v>
      </c>
      <c r="L17" s="52">
        <v>4</v>
      </c>
      <c r="M17" s="52">
        <v>47</v>
      </c>
      <c r="N17" s="52">
        <v>4</v>
      </c>
      <c r="O17" s="52">
        <v>2</v>
      </c>
      <c r="P17" s="52">
        <v>8</v>
      </c>
      <c r="Q17" s="42" t="s">
        <v>112</v>
      </c>
      <c r="R17" s="52">
        <v>8</v>
      </c>
      <c r="S17" s="52">
        <v>1</v>
      </c>
      <c r="T17" s="52">
        <v>0</v>
      </c>
      <c r="U17" s="52">
        <v>0</v>
      </c>
      <c r="V17" s="52">
        <v>0</v>
      </c>
      <c r="W17" s="52">
        <v>1</v>
      </c>
      <c r="X17" s="52">
        <v>0</v>
      </c>
      <c r="Y17" s="52">
        <v>0</v>
      </c>
      <c r="Z17" s="52">
        <v>0</v>
      </c>
      <c r="AA17" s="52">
        <v>1</v>
      </c>
      <c r="AB17" s="52">
        <v>0</v>
      </c>
      <c r="AC17" s="52">
        <v>0</v>
      </c>
      <c r="AD17" s="52">
        <v>0</v>
      </c>
      <c r="AE17" s="52">
        <v>62</v>
      </c>
      <c r="AF17" s="52">
        <v>77</v>
      </c>
      <c r="AG17" s="52">
        <v>88</v>
      </c>
    </row>
    <row r="18" spans="1:33" s="3" customFormat="1" ht="12.6" customHeight="1" x14ac:dyDescent="0.3">
      <c r="A18" s="61" t="s">
        <v>182</v>
      </c>
      <c r="B18" s="52">
        <v>395</v>
      </c>
      <c r="C18" s="59">
        <v>0.31526354436037418</v>
      </c>
      <c r="D18" s="53">
        <v>37</v>
      </c>
      <c r="E18" s="52">
        <v>110</v>
      </c>
      <c r="F18" s="52">
        <v>21</v>
      </c>
      <c r="G18" s="52">
        <v>42</v>
      </c>
      <c r="H18" s="52">
        <v>76</v>
      </c>
      <c r="I18" s="52">
        <v>56</v>
      </c>
      <c r="J18" s="52">
        <v>0</v>
      </c>
      <c r="K18" s="52">
        <v>0</v>
      </c>
      <c r="L18" s="52">
        <v>1</v>
      </c>
      <c r="M18" s="52">
        <v>0</v>
      </c>
      <c r="N18" s="52">
        <v>0</v>
      </c>
      <c r="O18" s="52">
        <v>0</v>
      </c>
      <c r="P18" s="52">
        <v>0</v>
      </c>
      <c r="Q18" s="42" t="s">
        <v>113</v>
      </c>
      <c r="R18" s="52">
        <v>0</v>
      </c>
      <c r="S18" s="52">
        <v>1</v>
      </c>
      <c r="T18" s="52">
        <v>1</v>
      </c>
      <c r="U18" s="52">
        <v>0</v>
      </c>
      <c r="V18" s="52">
        <v>0</v>
      </c>
      <c r="W18" s="52">
        <v>0</v>
      </c>
      <c r="X18" s="52">
        <v>2</v>
      </c>
      <c r="Y18" s="52">
        <v>0</v>
      </c>
      <c r="Z18" s="52">
        <v>1</v>
      </c>
      <c r="AA18" s="52">
        <v>10</v>
      </c>
      <c r="AB18" s="52">
        <v>0</v>
      </c>
      <c r="AC18" s="52">
        <v>0</v>
      </c>
      <c r="AD18" s="52">
        <v>0</v>
      </c>
      <c r="AE18" s="52">
        <v>10</v>
      </c>
      <c r="AF18" s="52">
        <v>13</v>
      </c>
      <c r="AG18" s="52">
        <v>14</v>
      </c>
    </row>
    <row r="19" spans="1:33" s="3" customFormat="1" ht="12.6" customHeight="1" x14ac:dyDescent="0.3">
      <c r="A19" s="61" t="s">
        <v>183</v>
      </c>
      <c r="B19" s="52">
        <v>216</v>
      </c>
      <c r="C19" s="59">
        <v>0.1723972799540274</v>
      </c>
      <c r="D19" s="53">
        <v>4</v>
      </c>
      <c r="E19" s="52">
        <v>1</v>
      </c>
      <c r="F19" s="52">
        <v>6</v>
      </c>
      <c r="G19" s="52">
        <v>7</v>
      </c>
      <c r="H19" s="52">
        <v>5</v>
      </c>
      <c r="I19" s="52">
        <v>49</v>
      </c>
      <c r="J19" s="52">
        <v>0</v>
      </c>
      <c r="K19" s="52">
        <v>0</v>
      </c>
      <c r="L19" s="52">
        <v>1</v>
      </c>
      <c r="M19" s="52">
        <v>1</v>
      </c>
      <c r="N19" s="52">
        <v>1</v>
      </c>
      <c r="O19" s="52">
        <v>10</v>
      </c>
      <c r="P19" s="52">
        <v>1</v>
      </c>
      <c r="Q19" s="42" t="s">
        <v>114</v>
      </c>
      <c r="R19" s="52">
        <v>1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2</v>
      </c>
      <c r="Y19" s="52">
        <v>0</v>
      </c>
      <c r="Z19" s="52">
        <v>0</v>
      </c>
      <c r="AA19" s="52">
        <v>0</v>
      </c>
      <c r="AB19" s="52">
        <v>0</v>
      </c>
      <c r="AC19" s="52">
        <v>2</v>
      </c>
      <c r="AD19" s="52">
        <v>0</v>
      </c>
      <c r="AE19" s="52">
        <v>59</v>
      </c>
      <c r="AF19" s="52">
        <v>58</v>
      </c>
      <c r="AG19" s="52">
        <v>8</v>
      </c>
    </row>
    <row r="20" spans="1:33" s="3" customFormat="1" ht="12.6" customHeight="1" x14ac:dyDescent="0.3">
      <c r="A20" s="61" t="s">
        <v>184</v>
      </c>
      <c r="B20" s="52">
        <v>1737</v>
      </c>
      <c r="C20" s="60">
        <v>1.3863614596303035</v>
      </c>
      <c r="D20" s="53">
        <v>14</v>
      </c>
      <c r="E20" s="52">
        <v>14</v>
      </c>
      <c r="F20" s="52">
        <v>112</v>
      </c>
      <c r="G20" s="52">
        <v>51</v>
      </c>
      <c r="H20" s="52">
        <v>58</v>
      </c>
      <c r="I20" s="52">
        <v>557</v>
      </c>
      <c r="J20" s="52">
        <v>1</v>
      </c>
      <c r="K20" s="52">
        <v>3</v>
      </c>
      <c r="L20" s="52">
        <v>2</v>
      </c>
      <c r="M20" s="52">
        <v>9</v>
      </c>
      <c r="N20" s="52">
        <v>4</v>
      </c>
      <c r="O20" s="52">
        <v>65</v>
      </c>
      <c r="P20" s="52">
        <v>6</v>
      </c>
      <c r="Q20" s="42" t="s">
        <v>115</v>
      </c>
      <c r="R20" s="52">
        <v>4</v>
      </c>
      <c r="S20" s="52">
        <v>0</v>
      </c>
      <c r="T20" s="52">
        <v>0</v>
      </c>
      <c r="U20" s="52">
        <v>0</v>
      </c>
      <c r="V20" s="52">
        <v>2</v>
      </c>
      <c r="W20" s="52">
        <v>0</v>
      </c>
      <c r="X20" s="52">
        <v>0</v>
      </c>
      <c r="Y20" s="52">
        <v>0</v>
      </c>
      <c r="Z20" s="52">
        <v>0</v>
      </c>
      <c r="AA20" s="52">
        <v>49</v>
      </c>
      <c r="AB20" s="52">
        <v>10</v>
      </c>
      <c r="AC20" s="52">
        <v>11</v>
      </c>
      <c r="AD20" s="52">
        <v>13</v>
      </c>
      <c r="AE20" s="52">
        <v>163</v>
      </c>
      <c r="AF20" s="52">
        <v>403</v>
      </c>
      <c r="AG20" s="52">
        <v>186</v>
      </c>
    </row>
    <row r="21" spans="1:33" s="3" customFormat="1" ht="12.6" customHeight="1" x14ac:dyDescent="0.3">
      <c r="A21" s="61" t="s">
        <v>185</v>
      </c>
      <c r="B21" s="52">
        <v>1627</v>
      </c>
      <c r="C21" s="60">
        <v>1.2985665485426046</v>
      </c>
      <c r="D21" s="53">
        <v>18</v>
      </c>
      <c r="E21" s="52">
        <v>72</v>
      </c>
      <c r="F21" s="52">
        <v>290</v>
      </c>
      <c r="G21" s="52">
        <v>108</v>
      </c>
      <c r="H21" s="52">
        <v>137</v>
      </c>
      <c r="I21" s="52">
        <v>277</v>
      </c>
      <c r="J21" s="52">
        <v>1</v>
      </c>
      <c r="K21" s="52">
        <v>0</v>
      </c>
      <c r="L21" s="52">
        <v>1</v>
      </c>
      <c r="M21" s="52">
        <v>7</v>
      </c>
      <c r="N21" s="52">
        <v>4</v>
      </c>
      <c r="O21" s="52">
        <v>20</v>
      </c>
      <c r="P21" s="52">
        <v>6</v>
      </c>
      <c r="Q21" s="42" t="s">
        <v>116</v>
      </c>
      <c r="R21" s="52">
        <v>7</v>
      </c>
      <c r="S21" s="52">
        <v>0</v>
      </c>
      <c r="T21" s="52">
        <v>0</v>
      </c>
      <c r="U21" s="52">
        <v>0</v>
      </c>
      <c r="V21" s="52">
        <v>0</v>
      </c>
      <c r="W21" s="52">
        <v>1</v>
      </c>
      <c r="X21" s="52">
        <v>0</v>
      </c>
      <c r="Y21" s="52">
        <v>0</v>
      </c>
      <c r="Z21" s="52">
        <v>0</v>
      </c>
      <c r="AA21" s="52">
        <v>38</v>
      </c>
      <c r="AB21" s="52">
        <v>22</v>
      </c>
      <c r="AC21" s="52">
        <v>9</v>
      </c>
      <c r="AD21" s="52">
        <v>25</v>
      </c>
      <c r="AE21" s="52">
        <v>171</v>
      </c>
      <c r="AF21" s="52">
        <v>215</v>
      </c>
      <c r="AG21" s="52">
        <v>198</v>
      </c>
    </row>
    <row r="22" spans="1:33" s="3" customFormat="1" ht="12.6" customHeight="1" x14ac:dyDescent="0.3">
      <c r="A22" s="61" t="s">
        <v>186</v>
      </c>
      <c r="B22" s="52">
        <v>385</v>
      </c>
      <c r="C22" s="59">
        <v>0.30728218880694697</v>
      </c>
      <c r="D22" s="53">
        <v>25</v>
      </c>
      <c r="E22" s="52">
        <v>25</v>
      </c>
      <c r="F22" s="52">
        <v>41</v>
      </c>
      <c r="G22" s="52">
        <v>32</v>
      </c>
      <c r="H22" s="52">
        <v>65</v>
      </c>
      <c r="I22" s="52">
        <v>28</v>
      </c>
      <c r="J22" s="52">
        <v>2</v>
      </c>
      <c r="K22" s="52">
        <v>8</v>
      </c>
      <c r="L22" s="52">
        <v>0</v>
      </c>
      <c r="M22" s="52">
        <v>0</v>
      </c>
      <c r="N22" s="52">
        <v>4</v>
      </c>
      <c r="O22" s="52">
        <v>2</v>
      </c>
      <c r="P22" s="52">
        <v>1</v>
      </c>
      <c r="Q22" s="42" t="s">
        <v>117</v>
      </c>
      <c r="R22" s="52">
        <v>1</v>
      </c>
      <c r="S22" s="52">
        <v>0</v>
      </c>
      <c r="T22" s="52">
        <v>0</v>
      </c>
      <c r="U22" s="52">
        <v>0</v>
      </c>
      <c r="V22" s="52">
        <v>0</v>
      </c>
      <c r="W22" s="52">
        <v>1</v>
      </c>
      <c r="X22" s="52">
        <v>0</v>
      </c>
      <c r="Y22" s="52">
        <v>0</v>
      </c>
      <c r="Z22" s="52">
        <v>0</v>
      </c>
      <c r="AA22" s="52">
        <v>2</v>
      </c>
      <c r="AB22" s="52">
        <v>21</v>
      </c>
      <c r="AC22" s="52">
        <v>7</v>
      </c>
      <c r="AD22" s="52">
        <v>21</v>
      </c>
      <c r="AE22" s="52">
        <v>38</v>
      </c>
      <c r="AF22" s="52">
        <v>21</v>
      </c>
      <c r="AG22" s="52">
        <v>40</v>
      </c>
    </row>
    <row r="23" spans="1:33" s="3" customFormat="1" ht="12.6" customHeight="1" x14ac:dyDescent="0.3">
      <c r="A23" s="61" t="s">
        <v>187</v>
      </c>
      <c r="B23" s="52">
        <v>479</v>
      </c>
      <c r="C23" s="59">
        <v>0.38230693100916263</v>
      </c>
      <c r="D23" s="53">
        <v>2</v>
      </c>
      <c r="E23" s="52">
        <v>37</v>
      </c>
      <c r="F23" s="52">
        <v>49</v>
      </c>
      <c r="G23" s="52">
        <v>44</v>
      </c>
      <c r="H23" s="52">
        <v>22</v>
      </c>
      <c r="I23" s="52">
        <v>51</v>
      </c>
      <c r="J23" s="52">
        <v>0</v>
      </c>
      <c r="K23" s="52">
        <v>3</v>
      </c>
      <c r="L23" s="52">
        <v>0</v>
      </c>
      <c r="M23" s="52">
        <v>37</v>
      </c>
      <c r="N23" s="52">
        <v>4</v>
      </c>
      <c r="O23" s="52">
        <v>5</v>
      </c>
      <c r="P23" s="52">
        <v>9</v>
      </c>
      <c r="Q23" s="42" t="s">
        <v>118</v>
      </c>
      <c r="R23" s="52">
        <v>2</v>
      </c>
      <c r="S23" s="52">
        <v>0</v>
      </c>
      <c r="T23" s="52">
        <v>0</v>
      </c>
      <c r="U23" s="52">
        <v>0</v>
      </c>
      <c r="V23" s="52">
        <v>0</v>
      </c>
      <c r="W23" s="52">
        <v>2</v>
      </c>
      <c r="X23" s="52">
        <v>0</v>
      </c>
      <c r="Y23" s="52">
        <v>0</v>
      </c>
      <c r="Z23" s="52">
        <v>0</v>
      </c>
      <c r="AA23" s="52">
        <v>1</v>
      </c>
      <c r="AB23" s="52">
        <v>0</v>
      </c>
      <c r="AC23" s="52">
        <v>0</v>
      </c>
      <c r="AD23" s="52">
        <v>1</v>
      </c>
      <c r="AE23" s="52">
        <v>39</v>
      </c>
      <c r="AF23" s="52">
        <v>128</v>
      </c>
      <c r="AG23" s="52">
        <v>43</v>
      </c>
    </row>
    <row r="24" spans="1:33" s="3" customFormat="1" ht="12.6" customHeight="1" x14ac:dyDescent="0.3">
      <c r="A24" s="61" t="s">
        <v>188</v>
      </c>
      <c r="B24" s="52">
        <v>1945</v>
      </c>
      <c r="C24" s="60">
        <v>1.5523736551415892</v>
      </c>
      <c r="D24" s="53">
        <v>17</v>
      </c>
      <c r="E24" s="52">
        <v>119</v>
      </c>
      <c r="F24" s="52">
        <v>228</v>
      </c>
      <c r="G24" s="52">
        <v>209</v>
      </c>
      <c r="H24" s="52">
        <v>306</v>
      </c>
      <c r="I24" s="52">
        <v>192</v>
      </c>
      <c r="J24" s="52">
        <v>3</v>
      </c>
      <c r="K24" s="52">
        <v>4</v>
      </c>
      <c r="L24" s="52">
        <v>2</v>
      </c>
      <c r="M24" s="52">
        <v>76</v>
      </c>
      <c r="N24" s="52">
        <v>9</v>
      </c>
      <c r="O24" s="52">
        <v>7</v>
      </c>
      <c r="P24" s="52">
        <v>23</v>
      </c>
      <c r="Q24" s="42" t="s">
        <v>119</v>
      </c>
      <c r="R24" s="52">
        <v>4</v>
      </c>
      <c r="S24" s="52">
        <v>0</v>
      </c>
      <c r="T24" s="52">
        <v>0</v>
      </c>
      <c r="U24" s="52">
        <v>0</v>
      </c>
      <c r="V24" s="52">
        <v>0</v>
      </c>
      <c r="W24" s="52">
        <v>3</v>
      </c>
      <c r="X24" s="52">
        <v>0</v>
      </c>
      <c r="Y24" s="52">
        <v>0</v>
      </c>
      <c r="Z24" s="52">
        <v>0</v>
      </c>
      <c r="AA24" s="52">
        <v>39</v>
      </c>
      <c r="AB24" s="52">
        <v>4</v>
      </c>
      <c r="AC24" s="52">
        <v>3</v>
      </c>
      <c r="AD24" s="52">
        <v>3</v>
      </c>
      <c r="AE24" s="52">
        <v>97</v>
      </c>
      <c r="AF24" s="52">
        <v>189</v>
      </c>
      <c r="AG24" s="52">
        <v>408</v>
      </c>
    </row>
    <row r="25" spans="1:33" s="3" customFormat="1" ht="12.6" customHeight="1" x14ac:dyDescent="0.3">
      <c r="A25" s="61" t="s">
        <v>189</v>
      </c>
      <c r="B25" s="52">
        <v>1385</v>
      </c>
      <c r="C25" s="60">
        <v>1.1054177441496664</v>
      </c>
      <c r="D25" s="53">
        <v>23</v>
      </c>
      <c r="E25" s="52">
        <v>110</v>
      </c>
      <c r="F25" s="52">
        <v>88</v>
      </c>
      <c r="G25" s="52">
        <v>64</v>
      </c>
      <c r="H25" s="52">
        <v>69</v>
      </c>
      <c r="I25" s="52">
        <v>158</v>
      </c>
      <c r="J25" s="52">
        <v>3</v>
      </c>
      <c r="K25" s="52">
        <v>0</v>
      </c>
      <c r="L25" s="52">
        <v>10</v>
      </c>
      <c r="M25" s="52">
        <v>14</v>
      </c>
      <c r="N25" s="52">
        <v>0</v>
      </c>
      <c r="O25" s="52">
        <v>9</v>
      </c>
      <c r="P25" s="52">
        <v>6</v>
      </c>
      <c r="Q25" s="42" t="s">
        <v>120</v>
      </c>
      <c r="R25" s="52">
        <v>8</v>
      </c>
      <c r="S25" s="52">
        <v>0</v>
      </c>
      <c r="T25" s="52">
        <v>10</v>
      </c>
      <c r="U25" s="52">
        <v>0</v>
      </c>
      <c r="V25" s="52">
        <v>0</v>
      </c>
      <c r="W25" s="52">
        <v>3</v>
      </c>
      <c r="X25" s="52">
        <v>0</v>
      </c>
      <c r="Y25" s="52">
        <v>5</v>
      </c>
      <c r="Z25" s="52">
        <v>0</v>
      </c>
      <c r="AA25" s="52">
        <v>15</v>
      </c>
      <c r="AB25" s="52">
        <v>0</v>
      </c>
      <c r="AC25" s="52">
        <v>10</v>
      </c>
      <c r="AD25" s="52">
        <v>6</v>
      </c>
      <c r="AE25" s="52">
        <v>355</v>
      </c>
      <c r="AF25" s="52">
        <v>169</v>
      </c>
      <c r="AG25" s="52">
        <v>250</v>
      </c>
    </row>
    <row r="26" spans="1:33" s="3" customFormat="1" ht="12.6" customHeight="1" x14ac:dyDescent="0.3">
      <c r="A26" s="61" t="s">
        <v>190</v>
      </c>
      <c r="B26" s="52">
        <v>1552</v>
      </c>
      <c r="C26" s="60">
        <v>1.2387063818919006</v>
      </c>
      <c r="D26" s="53">
        <v>14</v>
      </c>
      <c r="E26" s="52">
        <v>60</v>
      </c>
      <c r="F26" s="52">
        <v>135</v>
      </c>
      <c r="G26" s="52">
        <v>134</v>
      </c>
      <c r="H26" s="52">
        <v>131</v>
      </c>
      <c r="I26" s="52">
        <v>410</v>
      </c>
      <c r="J26" s="52">
        <v>1</v>
      </c>
      <c r="K26" s="52">
        <v>3</v>
      </c>
      <c r="L26" s="52">
        <v>3</v>
      </c>
      <c r="M26" s="52">
        <v>14</v>
      </c>
      <c r="N26" s="52">
        <v>1</v>
      </c>
      <c r="O26" s="52">
        <v>1</v>
      </c>
      <c r="P26" s="52">
        <v>5</v>
      </c>
      <c r="Q26" s="42" t="s">
        <v>121</v>
      </c>
      <c r="R26" s="52">
        <v>4</v>
      </c>
      <c r="S26" s="52">
        <v>0</v>
      </c>
      <c r="T26" s="52">
        <v>0</v>
      </c>
      <c r="U26" s="52">
        <v>0</v>
      </c>
      <c r="V26" s="52">
        <v>0</v>
      </c>
      <c r="W26" s="52">
        <v>1</v>
      </c>
      <c r="X26" s="52">
        <v>0</v>
      </c>
      <c r="Y26" s="52">
        <v>1</v>
      </c>
      <c r="Z26" s="52">
        <v>0</v>
      </c>
      <c r="AA26" s="52">
        <v>11</v>
      </c>
      <c r="AB26" s="52">
        <v>0</v>
      </c>
      <c r="AC26" s="52">
        <v>0</v>
      </c>
      <c r="AD26" s="52">
        <v>29</v>
      </c>
      <c r="AE26" s="52">
        <v>107</v>
      </c>
      <c r="AF26" s="52">
        <v>221</v>
      </c>
      <c r="AG26" s="52">
        <v>266</v>
      </c>
    </row>
    <row r="27" spans="1:33" s="3" customFormat="1" ht="12.6" customHeight="1" x14ac:dyDescent="0.3">
      <c r="A27" s="61" t="s">
        <v>191</v>
      </c>
      <c r="B27" s="52">
        <v>6436</v>
      </c>
      <c r="C27" s="60">
        <v>5.1368004341857416</v>
      </c>
      <c r="D27" s="53">
        <v>237</v>
      </c>
      <c r="E27" s="52">
        <v>465</v>
      </c>
      <c r="F27" s="52">
        <v>440</v>
      </c>
      <c r="G27" s="52">
        <v>989</v>
      </c>
      <c r="H27" s="52">
        <v>535</v>
      </c>
      <c r="I27" s="52">
        <v>1245</v>
      </c>
      <c r="J27" s="52">
        <v>5</v>
      </c>
      <c r="K27" s="52">
        <v>7</v>
      </c>
      <c r="L27" s="52">
        <v>7</v>
      </c>
      <c r="M27" s="52">
        <v>232</v>
      </c>
      <c r="N27" s="52">
        <v>16</v>
      </c>
      <c r="O27" s="52">
        <v>24</v>
      </c>
      <c r="P27" s="52">
        <v>28</v>
      </c>
      <c r="Q27" s="42" t="s">
        <v>122</v>
      </c>
      <c r="R27" s="52">
        <v>11</v>
      </c>
      <c r="S27" s="52">
        <v>0</v>
      </c>
      <c r="T27" s="52">
        <v>0</v>
      </c>
      <c r="U27" s="52">
        <v>0</v>
      </c>
      <c r="V27" s="52">
        <v>5</v>
      </c>
      <c r="W27" s="52">
        <v>1</v>
      </c>
      <c r="X27" s="52">
        <v>2</v>
      </c>
      <c r="Y27" s="52">
        <v>3</v>
      </c>
      <c r="Z27" s="52">
        <v>0</v>
      </c>
      <c r="AA27" s="52">
        <v>57</v>
      </c>
      <c r="AB27" s="52">
        <v>7</v>
      </c>
      <c r="AC27" s="52">
        <v>20</v>
      </c>
      <c r="AD27" s="52">
        <v>17</v>
      </c>
      <c r="AE27" s="52">
        <v>386</v>
      </c>
      <c r="AF27" s="52">
        <v>823</v>
      </c>
      <c r="AG27" s="52">
        <v>874</v>
      </c>
    </row>
    <row r="28" spans="1:33" s="3" customFormat="1" ht="12.6" customHeight="1" x14ac:dyDescent="0.3">
      <c r="A28" s="61" t="s">
        <v>192</v>
      </c>
      <c r="B28" s="52">
        <v>2867</v>
      </c>
      <c r="C28" s="60">
        <v>2.2882546371675767</v>
      </c>
      <c r="D28" s="53">
        <v>57</v>
      </c>
      <c r="E28" s="52">
        <v>309</v>
      </c>
      <c r="F28" s="52">
        <v>553</v>
      </c>
      <c r="G28" s="52">
        <v>98</v>
      </c>
      <c r="H28" s="52">
        <v>110</v>
      </c>
      <c r="I28" s="52">
        <v>120</v>
      </c>
      <c r="J28" s="52">
        <v>5</v>
      </c>
      <c r="K28" s="52">
        <v>42</v>
      </c>
      <c r="L28" s="52">
        <v>22</v>
      </c>
      <c r="M28" s="52">
        <v>4</v>
      </c>
      <c r="N28" s="52">
        <v>3</v>
      </c>
      <c r="O28" s="52">
        <v>7</v>
      </c>
      <c r="P28" s="52">
        <v>6</v>
      </c>
      <c r="Q28" s="42" t="s">
        <v>123</v>
      </c>
      <c r="R28" s="52">
        <v>2</v>
      </c>
      <c r="S28" s="52">
        <v>0</v>
      </c>
      <c r="T28" s="52">
        <v>1</v>
      </c>
      <c r="U28" s="52">
        <v>0</v>
      </c>
      <c r="V28" s="52">
        <v>5</v>
      </c>
      <c r="W28" s="52">
        <v>7</v>
      </c>
      <c r="X28" s="52">
        <v>0</v>
      </c>
      <c r="Y28" s="52">
        <v>0</v>
      </c>
      <c r="Z28" s="52">
        <v>0</v>
      </c>
      <c r="AA28" s="52">
        <v>336</v>
      </c>
      <c r="AB28" s="52">
        <v>310</v>
      </c>
      <c r="AC28" s="52">
        <v>75</v>
      </c>
      <c r="AD28" s="52">
        <v>167</v>
      </c>
      <c r="AE28" s="52">
        <v>470</v>
      </c>
      <c r="AF28" s="52">
        <v>73</v>
      </c>
      <c r="AG28" s="52">
        <v>85</v>
      </c>
    </row>
    <row r="29" spans="1:33" s="3" customFormat="1" ht="12.6" customHeight="1" x14ac:dyDescent="0.3">
      <c r="A29" s="61" t="s">
        <v>193</v>
      </c>
      <c r="B29" s="52">
        <v>721</v>
      </c>
      <c r="C29" s="60">
        <v>0.5754557354021006</v>
      </c>
      <c r="D29" s="53">
        <v>35</v>
      </c>
      <c r="E29" s="52">
        <v>113</v>
      </c>
      <c r="F29" s="52">
        <v>131</v>
      </c>
      <c r="G29" s="52">
        <v>49</v>
      </c>
      <c r="H29" s="52">
        <v>33</v>
      </c>
      <c r="I29" s="52">
        <v>25</v>
      </c>
      <c r="J29" s="52">
        <v>2</v>
      </c>
      <c r="K29" s="52">
        <v>21</v>
      </c>
      <c r="L29" s="52">
        <v>5</v>
      </c>
      <c r="M29" s="52">
        <v>4</v>
      </c>
      <c r="N29" s="52">
        <v>1</v>
      </c>
      <c r="O29" s="52">
        <v>3</v>
      </c>
      <c r="P29" s="52">
        <v>4</v>
      </c>
      <c r="Q29" s="42" t="s">
        <v>124</v>
      </c>
      <c r="R29" s="52">
        <v>0</v>
      </c>
      <c r="S29" s="52">
        <v>0</v>
      </c>
      <c r="T29" s="52">
        <v>0</v>
      </c>
      <c r="U29" s="52">
        <v>0</v>
      </c>
      <c r="V29" s="52">
        <v>7</v>
      </c>
      <c r="W29" s="52">
        <v>1</v>
      </c>
      <c r="X29" s="52">
        <v>0</v>
      </c>
      <c r="Y29" s="52">
        <v>0</v>
      </c>
      <c r="Z29" s="52">
        <v>0</v>
      </c>
      <c r="AA29" s="52">
        <v>61</v>
      </c>
      <c r="AB29" s="52">
        <v>42</v>
      </c>
      <c r="AC29" s="52">
        <v>21</v>
      </c>
      <c r="AD29" s="52">
        <v>14</v>
      </c>
      <c r="AE29" s="52">
        <v>83</v>
      </c>
      <c r="AF29" s="52">
        <v>33</v>
      </c>
      <c r="AG29" s="52">
        <v>33</v>
      </c>
    </row>
    <row r="30" spans="1:33" s="3" customFormat="1" ht="12.6" customHeight="1" x14ac:dyDescent="0.3">
      <c r="A30" s="61" t="s">
        <v>194</v>
      </c>
      <c r="B30" s="52">
        <v>1040</v>
      </c>
      <c r="C30" s="60">
        <v>0.83006097755642816</v>
      </c>
      <c r="D30" s="53">
        <v>69</v>
      </c>
      <c r="E30" s="52">
        <v>103</v>
      </c>
      <c r="F30" s="52">
        <v>141</v>
      </c>
      <c r="G30" s="52">
        <v>61</v>
      </c>
      <c r="H30" s="52">
        <v>96</v>
      </c>
      <c r="I30" s="52">
        <v>137</v>
      </c>
      <c r="J30" s="52">
        <v>2</v>
      </c>
      <c r="K30" s="52">
        <v>2</v>
      </c>
      <c r="L30" s="52">
        <v>3</v>
      </c>
      <c r="M30" s="52">
        <v>6</v>
      </c>
      <c r="N30" s="52">
        <v>2</v>
      </c>
      <c r="O30" s="52">
        <v>3</v>
      </c>
      <c r="P30" s="52">
        <v>4</v>
      </c>
      <c r="Q30" s="42" t="s">
        <v>125</v>
      </c>
      <c r="R30" s="52">
        <v>0</v>
      </c>
      <c r="S30" s="52">
        <v>0</v>
      </c>
      <c r="T30" s="52">
        <v>1</v>
      </c>
      <c r="U30" s="52">
        <v>0</v>
      </c>
      <c r="V30" s="52">
        <v>0</v>
      </c>
      <c r="W30" s="52">
        <v>1</v>
      </c>
      <c r="X30" s="52">
        <v>0</v>
      </c>
      <c r="Y30" s="52">
        <v>0</v>
      </c>
      <c r="Z30" s="52">
        <v>0</v>
      </c>
      <c r="AA30" s="52">
        <v>67</v>
      </c>
      <c r="AB30" s="52">
        <v>30</v>
      </c>
      <c r="AC30" s="52">
        <v>9</v>
      </c>
      <c r="AD30" s="52">
        <v>15</v>
      </c>
      <c r="AE30" s="52">
        <v>119</v>
      </c>
      <c r="AF30" s="52">
        <v>74</v>
      </c>
      <c r="AG30" s="52">
        <v>95</v>
      </c>
    </row>
    <row r="31" spans="1:33" s="3" customFormat="1" ht="12.6" customHeight="1" x14ac:dyDescent="0.3">
      <c r="A31" s="61" t="s">
        <v>195</v>
      </c>
      <c r="B31" s="52">
        <v>3677</v>
      </c>
      <c r="C31" s="60">
        <v>2.934744436995179</v>
      </c>
      <c r="D31" s="53">
        <v>62</v>
      </c>
      <c r="E31" s="52">
        <v>187</v>
      </c>
      <c r="F31" s="52">
        <v>403</v>
      </c>
      <c r="G31" s="52">
        <v>746</v>
      </c>
      <c r="H31" s="52">
        <v>271</v>
      </c>
      <c r="I31" s="52">
        <v>534</v>
      </c>
      <c r="J31" s="52">
        <v>9</v>
      </c>
      <c r="K31" s="52">
        <v>12</v>
      </c>
      <c r="L31" s="52">
        <v>9</v>
      </c>
      <c r="M31" s="52">
        <v>29</v>
      </c>
      <c r="N31" s="52">
        <v>6</v>
      </c>
      <c r="O31" s="52">
        <v>11</v>
      </c>
      <c r="P31" s="52">
        <v>15</v>
      </c>
      <c r="Q31" s="42" t="s">
        <v>126</v>
      </c>
      <c r="R31" s="52">
        <v>5</v>
      </c>
      <c r="S31" s="52">
        <v>0</v>
      </c>
      <c r="T31" s="52">
        <v>0</v>
      </c>
      <c r="U31" s="52">
        <v>0</v>
      </c>
      <c r="V31" s="52">
        <v>2</v>
      </c>
      <c r="W31" s="52">
        <v>2</v>
      </c>
      <c r="X31" s="52">
        <v>0</v>
      </c>
      <c r="Y31" s="52">
        <v>0</v>
      </c>
      <c r="Z31" s="52">
        <v>0</v>
      </c>
      <c r="AA31" s="52">
        <v>73</v>
      </c>
      <c r="AB31" s="52">
        <v>26</v>
      </c>
      <c r="AC31" s="52">
        <v>55</v>
      </c>
      <c r="AD31" s="52">
        <v>68</v>
      </c>
      <c r="AE31" s="52">
        <v>333</v>
      </c>
      <c r="AF31" s="52">
        <v>383</v>
      </c>
      <c r="AG31" s="52">
        <v>436</v>
      </c>
    </row>
    <row r="32" spans="1:33" s="3" customFormat="1" ht="12.6" customHeight="1" x14ac:dyDescent="0.3">
      <c r="A32" s="61" t="s">
        <v>196</v>
      </c>
      <c r="B32" s="52">
        <v>779</v>
      </c>
      <c r="C32" s="60">
        <v>0.6217475976119784</v>
      </c>
      <c r="D32" s="53">
        <v>2</v>
      </c>
      <c r="E32" s="52">
        <v>31</v>
      </c>
      <c r="F32" s="52">
        <v>112</v>
      </c>
      <c r="G32" s="52">
        <v>49</v>
      </c>
      <c r="H32" s="52">
        <v>155</v>
      </c>
      <c r="I32" s="52">
        <v>56</v>
      </c>
      <c r="J32" s="52">
        <v>0</v>
      </c>
      <c r="K32" s="52">
        <v>12</v>
      </c>
      <c r="L32" s="52">
        <v>3</v>
      </c>
      <c r="M32" s="52">
        <v>10</v>
      </c>
      <c r="N32" s="52">
        <v>0</v>
      </c>
      <c r="O32" s="52">
        <v>2</v>
      </c>
      <c r="P32" s="52">
        <v>4</v>
      </c>
      <c r="Q32" s="42" t="s">
        <v>127</v>
      </c>
      <c r="R32" s="52">
        <v>1</v>
      </c>
      <c r="S32" s="52">
        <v>0</v>
      </c>
      <c r="T32" s="52">
        <v>0</v>
      </c>
      <c r="U32" s="52">
        <v>0</v>
      </c>
      <c r="V32" s="52">
        <v>0</v>
      </c>
      <c r="W32" s="52">
        <v>1</v>
      </c>
      <c r="X32" s="52">
        <v>0</v>
      </c>
      <c r="Y32" s="52">
        <v>0</v>
      </c>
      <c r="Z32" s="52">
        <v>0</v>
      </c>
      <c r="AA32" s="52">
        <v>22</v>
      </c>
      <c r="AB32" s="52">
        <v>0</v>
      </c>
      <c r="AC32" s="52">
        <v>4</v>
      </c>
      <c r="AD32" s="52">
        <v>2</v>
      </c>
      <c r="AE32" s="52">
        <v>54</v>
      </c>
      <c r="AF32" s="52">
        <v>77</v>
      </c>
      <c r="AG32" s="52">
        <v>182</v>
      </c>
    </row>
    <row r="33" spans="1:33" s="3" customFormat="1" ht="12.6" customHeight="1" x14ac:dyDescent="0.3">
      <c r="A33" s="61" t="s">
        <v>197</v>
      </c>
      <c r="B33" s="52">
        <v>781</v>
      </c>
      <c r="C33" s="60">
        <v>0.6233438687226639</v>
      </c>
      <c r="D33" s="53">
        <v>1</v>
      </c>
      <c r="E33" s="52">
        <v>15</v>
      </c>
      <c r="F33" s="52">
        <v>37</v>
      </c>
      <c r="G33" s="52">
        <v>114</v>
      </c>
      <c r="H33" s="52">
        <v>58</v>
      </c>
      <c r="I33" s="52">
        <v>225</v>
      </c>
      <c r="J33" s="52">
        <v>0</v>
      </c>
      <c r="K33" s="52">
        <v>0</v>
      </c>
      <c r="L33" s="52">
        <v>2</v>
      </c>
      <c r="M33" s="52">
        <v>59</v>
      </c>
      <c r="N33" s="52">
        <v>2</v>
      </c>
      <c r="O33" s="52">
        <v>0</v>
      </c>
      <c r="P33" s="52">
        <v>0</v>
      </c>
      <c r="Q33" s="42" t="s">
        <v>128</v>
      </c>
      <c r="R33" s="52">
        <v>1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3</v>
      </c>
      <c r="AB33" s="52">
        <v>0</v>
      </c>
      <c r="AC33" s="52">
        <v>1</v>
      </c>
      <c r="AD33" s="52">
        <v>6</v>
      </c>
      <c r="AE33" s="52">
        <v>61</v>
      </c>
      <c r="AF33" s="52">
        <v>86</v>
      </c>
      <c r="AG33" s="52">
        <v>110</v>
      </c>
    </row>
    <row r="34" spans="1:33" s="3" customFormat="1" ht="12.6" customHeight="1" x14ac:dyDescent="0.3">
      <c r="A34" s="61" t="s">
        <v>198</v>
      </c>
      <c r="B34" s="52">
        <v>321</v>
      </c>
      <c r="C34" s="59">
        <v>0.25620151326501289</v>
      </c>
      <c r="D34" s="53">
        <v>18</v>
      </c>
      <c r="E34" s="52">
        <v>24</v>
      </c>
      <c r="F34" s="52">
        <v>22</v>
      </c>
      <c r="G34" s="52">
        <v>54</v>
      </c>
      <c r="H34" s="52">
        <v>11</v>
      </c>
      <c r="I34" s="52">
        <v>37</v>
      </c>
      <c r="J34" s="52">
        <v>0</v>
      </c>
      <c r="K34" s="52">
        <v>0</v>
      </c>
      <c r="L34" s="52">
        <v>0</v>
      </c>
      <c r="M34" s="52">
        <v>13</v>
      </c>
      <c r="N34" s="52">
        <v>3</v>
      </c>
      <c r="O34" s="52">
        <v>3</v>
      </c>
      <c r="P34" s="52">
        <v>9</v>
      </c>
      <c r="Q34" s="42" t="s">
        <v>129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1</v>
      </c>
      <c r="X34" s="52">
        <v>0</v>
      </c>
      <c r="Y34" s="52">
        <v>0</v>
      </c>
      <c r="Z34" s="52">
        <v>0</v>
      </c>
      <c r="AA34" s="52">
        <v>6</v>
      </c>
      <c r="AB34" s="52">
        <v>0</v>
      </c>
      <c r="AC34" s="52">
        <v>0</v>
      </c>
      <c r="AD34" s="52">
        <v>0</v>
      </c>
      <c r="AE34" s="52">
        <v>11</v>
      </c>
      <c r="AF34" s="52">
        <v>40</v>
      </c>
      <c r="AG34" s="52">
        <v>69</v>
      </c>
    </row>
    <row r="35" spans="1:33" s="3" customFormat="1" ht="12.6" customHeight="1" x14ac:dyDescent="0.3">
      <c r="A35" s="61" t="s">
        <v>199</v>
      </c>
      <c r="B35" s="52">
        <v>769</v>
      </c>
      <c r="C35" s="60">
        <v>0.61376624205855124</v>
      </c>
      <c r="D35" s="53">
        <v>18</v>
      </c>
      <c r="E35" s="52">
        <v>38</v>
      </c>
      <c r="F35" s="52">
        <v>86</v>
      </c>
      <c r="G35" s="52">
        <v>69</v>
      </c>
      <c r="H35" s="52">
        <v>126</v>
      </c>
      <c r="I35" s="52">
        <v>49</v>
      </c>
      <c r="J35" s="52">
        <v>5</v>
      </c>
      <c r="K35" s="52">
        <v>6</v>
      </c>
      <c r="L35" s="52">
        <v>1</v>
      </c>
      <c r="M35" s="52">
        <v>15</v>
      </c>
      <c r="N35" s="52">
        <v>6</v>
      </c>
      <c r="O35" s="52">
        <v>7</v>
      </c>
      <c r="P35" s="52">
        <v>6</v>
      </c>
      <c r="Q35" s="42" t="s">
        <v>130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1</v>
      </c>
      <c r="X35" s="52">
        <v>0</v>
      </c>
      <c r="Y35" s="52">
        <v>1</v>
      </c>
      <c r="Z35" s="52">
        <v>0</v>
      </c>
      <c r="AA35" s="52">
        <v>46</v>
      </c>
      <c r="AB35" s="52">
        <v>23</v>
      </c>
      <c r="AC35" s="52">
        <v>16</v>
      </c>
      <c r="AD35" s="52">
        <v>16</v>
      </c>
      <c r="AE35" s="52">
        <v>54</v>
      </c>
      <c r="AF35" s="52">
        <v>57</v>
      </c>
      <c r="AG35" s="52">
        <v>123</v>
      </c>
    </row>
    <row r="36" spans="1:33" s="3" customFormat="1" ht="12.6" customHeight="1" x14ac:dyDescent="0.3">
      <c r="A36" s="61" t="s">
        <v>200</v>
      </c>
      <c r="B36" s="52">
        <v>423</v>
      </c>
      <c r="C36" s="59">
        <v>0.33761133990997028</v>
      </c>
      <c r="D36" s="53">
        <v>26</v>
      </c>
      <c r="E36" s="52">
        <v>17</v>
      </c>
      <c r="F36" s="52">
        <v>16</v>
      </c>
      <c r="G36" s="52">
        <v>18</v>
      </c>
      <c r="H36" s="52">
        <v>14</v>
      </c>
      <c r="I36" s="52">
        <v>93</v>
      </c>
      <c r="J36" s="52">
        <v>0</v>
      </c>
      <c r="K36" s="52">
        <v>3</v>
      </c>
      <c r="L36" s="52">
        <v>0</v>
      </c>
      <c r="M36" s="52">
        <v>0</v>
      </c>
      <c r="N36" s="52">
        <v>0</v>
      </c>
      <c r="O36" s="52">
        <v>1</v>
      </c>
      <c r="P36" s="52">
        <v>1</v>
      </c>
      <c r="Q36" s="42" t="s">
        <v>131</v>
      </c>
      <c r="R36" s="52">
        <v>1</v>
      </c>
      <c r="S36" s="52">
        <v>1</v>
      </c>
      <c r="T36" s="52">
        <v>0</v>
      </c>
      <c r="U36" s="52">
        <v>0</v>
      </c>
      <c r="V36" s="52">
        <v>2</v>
      </c>
      <c r="W36" s="52">
        <v>1</v>
      </c>
      <c r="X36" s="52">
        <v>0</v>
      </c>
      <c r="Y36" s="52">
        <v>0</v>
      </c>
      <c r="Z36" s="52">
        <v>0</v>
      </c>
      <c r="AA36" s="52">
        <v>12</v>
      </c>
      <c r="AB36" s="52">
        <v>16</v>
      </c>
      <c r="AC36" s="52">
        <v>3</v>
      </c>
      <c r="AD36" s="52">
        <v>17</v>
      </c>
      <c r="AE36" s="52">
        <v>64</v>
      </c>
      <c r="AF36" s="52">
        <v>55</v>
      </c>
      <c r="AG36" s="52">
        <v>62</v>
      </c>
    </row>
    <row r="37" spans="1:33" s="3" customFormat="1" ht="13.8" customHeight="1" x14ac:dyDescent="0.3">
      <c r="A37" s="58" t="s">
        <v>132</v>
      </c>
      <c r="B37" s="52">
        <v>1112</v>
      </c>
      <c r="C37" s="60">
        <v>0.887526737541104</v>
      </c>
      <c r="D37" s="53">
        <v>135</v>
      </c>
      <c r="E37" s="52">
        <v>17</v>
      </c>
      <c r="F37" s="52">
        <v>33</v>
      </c>
      <c r="G37" s="52">
        <v>27</v>
      </c>
      <c r="H37" s="52">
        <v>4</v>
      </c>
      <c r="I37" s="52">
        <v>175</v>
      </c>
      <c r="J37" s="52">
        <v>0</v>
      </c>
      <c r="K37" s="52">
        <v>1</v>
      </c>
      <c r="L37" s="52">
        <v>3</v>
      </c>
      <c r="M37" s="52">
        <v>1</v>
      </c>
      <c r="N37" s="52">
        <v>1</v>
      </c>
      <c r="O37" s="52">
        <v>5</v>
      </c>
      <c r="P37" s="52">
        <v>7</v>
      </c>
      <c r="Q37" s="58" t="s">
        <v>132</v>
      </c>
      <c r="R37" s="52">
        <v>1</v>
      </c>
      <c r="S37" s="52">
        <v>0</v>
      </c>
      <c r="T37" s="52">
        <v>0</v>
      </c>
      <c r="U37" s="52">
        <v>0</v>
      </c>
      <c r="V37" s="52">
        <v>1</v>
      </c>
      <c r="W37" s="52">
        <v>0</v>
      </c>
      <c r="X37" s="52">
        <v>2</v>
      </c>
      <c r="Y37" s="52">
        <v>0</v>
      </c>
      <c r="Z37" s="52">
        <v>0</v>
      </c>
      <c r="AA37" s="52">
        <v>4</v>
      </c>
      <c r="AB37" s="52">
        <v>3</v>
      </c>
      <c r="AC37" s="52">
        <v>2</v>
      </c>
      <c r="AD37" s="52">
        <v>1</v>
      </c>
      <c r="AE37" s="52">
        <v>247</v>
      </c>
      <c r="AF37" s="52">
        <v>285</v>
      </c>
      <c r="AG37" s="52">
        <v>157</v>
      </c>
    </row>
    <row r="38" spans="1:33" s="3" customFormat="1" ht="13.8" customHeight="1" x14ac:dyDescent="0.3">
      <c r="A38" s="58" t="s">
        <v>133</v>
      </c>
      <c r="B38" s="52">
        <v>1031</v>
      </c>
      <c r="C38" s="60">
        <v>0.82287775755834369</v>
      </c>
      <c r="D38" s="53">
        <v>84</v>
      </c>
      <c r="E38" s="52">
        <v>31</v>
      </c>
      <c r="F38" s="52">
        <v>65</v>
      </c>
      <c r="G38" s="52">
        <v>31</v>
      </c>
      <c r="H38" s="52">
        <v>51</v>
      </c>
      <c r="I38" s="52">
        <v>143</v>
      </c>
      <c r="J38" s="52">
        <v>5</v>
      </c>
      <c r="K38" s="52">
        <v>0</v>
      </c>
      <c r="L38" s="52">
        <v>1</v>
      </c>
      <c r="M38" s="52">
        <v>6</v>
      </c>
      <c r="N38" s="52">
        <v>2</v>
      </c>
      <c r="O38" s="52">
        <v>7</v>
      </c>
      <c r="P38" s="52">
        <v>2</v>
      </c>
      <c r="Q38" s="58" t="s">
        <v>133</v>
      </c>
      <c r="R38" s="52">
        <v>2</v>
      </c>
      <c r="S38" s="52">
        <v>0</v>
      </c>
      <c r="T38" s="52">
        <v>3</v>
      </c>
      <c r="U38" s="52">
        <v>3</v>
      </c>
      <c r="V38" s="52">
        <v>1</v>
      </c>
      <c r="W38" s="52">
        <v>0</v>
      </c>
      <c r="X38" s="52">
        <v>2</v>
      </c>
      <c r="Y38" s="52">
        <v>1</v>
      </c>
      <c r="Z38" s="52">
        <v>1</v>
      </c>
      <c r="AA38" s="52">
        <v>19</v>
      </c>
      <c r="AB38" s="52">
        <v>8</v>
      </c>
      <c r="AC38" s="52">
        <v>12</v>
      </c>
      <c r="AD38" s="52">
        <v>10</v>
      </c>
      <c r="AE38" s="52">
        <v>173</v>
      </c>
      <c r="AF38" s="52">
        <v>137</v>
      </c>
      <c r="AG38" s="52">
        <v>231</v>
      </c>
    </row>
    <row r="39" spans="1:33" s="3" customFormat="1" ht="13.8" customHeight="1" x14ac:dyDescent="0.3">
      <c r="A39" s="58" t="s">
        <v>134</v>
      </c>
      <c r="B39" s="52">
        <v>47988</v>
      </c>
      <c r="C39" s="60">
        <v>38.300929029786417</v>
      </c>
      <c r="D39" s="53">
        <v>12366</v>
      </c>
      <c r="E39" s="52">
        <v>2385</v>
      </c>
      <c r="F39" s="52">
        <v>3962</v>
      </c>
      <c r="G39" s="52">
        <v>3363</v>
      </c>
      <c r="H39" s="52">
        <v>914</v>
      </c>
      <c r="I39" s="52">
        <v>5882</v>
      </c>
      <c r="J39" s="52">
        <v>6</v>
      </c>
      <c r="K39" s="52">
        <v>54</v>
      </c>
      <c r="L39" s="52">
        <v>40</v>
      </c>
      <c r="M39" s="52">
        <v>33</v>
      </c>
      <c r="N39" s="52">
        <v>7</v>
      </c>
      <c r="O39" s="52">
        <v>45</v>
      </c>
      <c r="P39" s="52">
        <v>24</v>
      </c>
      <c r="Q39" s="58" t="s">
        <v>134</v>
      </c>
      <c r="R39" s="52">
        <v>30</v>
      </c>
      <c r="S39" s="52">
        <v>3</v>
      </c>
      <c r="T39" s="52">
        <v>8</v>
      </c>
      <c r="U39" s="52">
        <v>1</v>
      </c>
      <c r="V39" s="52">
        <v>15</v>
      </c>
      <c r="W39" s="52">
        <v>7</v>
      </c>
      <c r="X39" s="52">
        <v>4</v>
      </c>
      <c r="Y39" s="52">
        <v>14</v>
      </c>
      <c r="Z39" s="52">
        <v>2</v>
      </c>
      <c r="AA39" s="52">
        <v>434</v>
      </c>
      <c r="AB39" s="52">
        <v>179</v>
      </c>
      <c r="AC39" s="52">
        <v>108</v>
      </c>
      <c r="AD39" s="52">
        <v>490</v>
      </c>
      <c r="AE39" s="52">
        <v>5106</v>
      </c>
      <c r="AF39" s="52">
        <v>5518</v>
      </c>
      <c r="AG39" s="52">
        <v>6988</v>
      </c>
    </row>
    <row r="40" spans="1:33" s="3" customFormat="1" ht="13.8" customHeight="1" x14ac:dyDescent="0.3">
      <c r="A40" s="58" t="s">
        <v>201</v>
      </c>
      <c r="B40" s="52">
        <v>10682</v>
      </c>
      <c r="C40" s="60">
        <v>8.5256840021709284</v>
      </c>
      <c r="D40" s="53">
        <v>1579</v>
      </c>
      <c r="E40" s="52">
        <v>1176</v>
      </c>
      <c r="F40" s="52">
        <v>1172</v>
      </c>
      <c r="G40" s="52">
        <v>1116</v>
      </c>
      <c r="H40" s="52">
        <v>444</v>
      </c>
      <c r="I40" s="52">
        <v>1092</v>
      </c>
      <c r="J40" s="52">
        <v>112</v>
      </c>
      <c r="K40" s="52">
        <v>107</v>
      </c>
      <c r="L40" s="52">
        <v>71</v>
      </c>
      <c r="M40" s="52">
        <v>443</v>
      </c>
      <c r="N40" s="52">
        <v>36</v>
      </c>
      <c r="O40" s="52">
        <v>56</v>
      </c>
      <c r="P40" s="52">
        <v>76</v>
      </c>
      <c r="Q40" s="58" t="s">
        <v>201</v>
      </c>
      <c r="R40" s="52">
        <v>72</v>
      </c>
      <c r="S40" s="52">
        <v>14</v>
      </c>
      <c r="T40" s="52">
        <v>15</v>
      </c>
      <c r="U40" s="52">
        <v>16</v>
      </c>
      <c r="V40" s="52">
        <v>40</v>
      </c>
      <c r="W40" s="52">
        <v>63</v>
      </c>
      <c r="X40" s="52">
        <v>48</v>
      </c>
      <c r="Y40" s="52">
        <v>22</v>
      </c>
      <c r="Z40" s="52">
        <v>34</v>
      </c>
      <c r="AA40" s="52">
        <v>76</v>
      </c>
      <c r="AB40" s="52">
        <v>29</v>
      </c>
      <c r="AC40" s="52">
        <v>13</v>
      </c>
      <c r="AD40" s="52">
        <v>15</v>
      </c>
      <c r="AE40" s="52">
        <v>625</v>
      </c>
      <c r="AF40" s="52">
        <v>750</v>
      </c>
      <c r="AG40" s="52">
        <v>1370</v>
      </c>
    </row>
    <row r="41" spans="1:33" s="3" customFormat="1" ht="13.8" customHeight="1" x14ac:dyDescent="0.3">
      <c r="A41" s="58" t="s">
        <v>136</v>
      </c>
      <c r="B41" s="52">
        <v>5180</v>
      </c>
      <c r="C41" s="60">
        <v>4.134342176675287</v>
      </c>
      <c r="D41" s="53">
        <v>351</v>
      </c>
      <c r="E41" s="52">
        <v>418</v>
      </c>
      <c r="F41" s="52">
        <v>883</v>
      </c>
      <c r="G41" s="52">
        <v>269</v>
      </c>
      <c r="H41" s="52">
        <v>118</v>
      </c>
      <c r="I41" s="52">
        <v>1175</v>
      </c>
      <c r="J41" s="52">
        <v>21</v>
      </c>
      <c r="K41" s="52">
        <v>22</v>
      </c>
      <c r="L41" s="52">
        <v>16</v>
      </c>
      <c r="M41" s="52">
        <v>24</v>
      </c>
      <c r="N41" s="52">
        <v>10</v>
      </c>
      <c r="O41" s="52">
        <v>18</v>
      </c>
      <c r="P41" s="52">
        <v>32</v>
      </c>
      <c r="Q41" s="58" t="s">
        <v>136</v>
      </c>
      <c r="R41" s="52">
        <v>15</v>
      </c>
      <c r="S41" s="52">
        <v>4</v>
      </c>
      <c r="T41" s="52">
        <v>30</v>
      </c>
      <c r="U41" s="52">
        <v>1</v>
      </c>
      <c r="V41" s="52">
        <v>31</v>
      </c>
      <c r="W41" s="52">
        <v>5</v>
      </c>
      <c r="X41" s="52">
        <v>21</v>
      </c>
      <c r="Y41" s="52">
        <v>14</v>
      </c>
      <c r="Z41" s="52">
        <v>1</v>
      </c>
      <c r="AA41" s="52">
        <v>66</v>
      </c>
      <c r="AB41" s="52">
        <v>4</v>
      </c>
      <c r="AC41" s="52">
        <v>6</v>
      </c>
      <c r="AD41" s="52">
        <v>6</v>
      </c>
      <c r="AE41" s="52">
        <v>486</v>
      </c>
      <c r="AF41" s="52">
        <v>602</v>
      </c>
      <c r="AG41" s="52">
        <v>531</v>
      </c>
    </row>
    <row r="42" spans="1:33" s="3" customFormat="1" ht="13.8" customHeight="1" x14ac:dyDescent="0.3">
      <c r="A42" s="58" t="s">
        <v>202</v>
      </c>
      <c r="B42" s="52">
        <v>5851</v>
      </c>
      <c r="C42" s="60">
        <v>4.6698911343102516</v>
      </c>
      <c r="D42" s="53">
        <v>1159</v>
      </c>
      <c r="E42" s="52">
        <v>685</v>
      </c>
      <c r="F42" s="52">
        <v>523</v>
      </c>
      <c r="G42" s="52">
        <v>769</v>
      </c>
      <c r="H42" s="52">
        <v>251</v>
      </c>
      <c r="I42" s="52">
        <v>369</v>
      </c>
      <c r="J42" s="52">
        <v>90</v>
      </c>
      <c r="K42" s="52">
        <v>75</v>
      </c>
      <c r="L42" s="52">
        <v>67</v>
      </c>
      <c r="M42" s="52">
        <v>63</v>
      </c>
      <c r="N42" s="52">
        <v>45</v>
      </c>
      <c r="O42" s="52">
        <v>55</v>
      </c>
      <c r="P42" s="52">
        <v>89</v>
      </c>
      <c r="Q42" s="58" t="s">
        <v>202</v>
      </c>
      <c r="R42" s="52">
        <v>101</v>
      </c>
      <c r="S42" s="52">
        <v>21</v>
      </c>
      <c r="T42" s="52">
        <v>28</v>
      </c>
      <c r="U42" s="52">
        <v>55</v>
      </c>
      <c r="V42" s="52">
        <v>48</v>
      </c>
      <c r="W42" s="52">
        <v>69</v>
      </c>
      <c r="X42" s="52">
        <v>63</v>
      </c>
      <c r="Y42" s="52">
        <v>11</v>
      </c>
      <c r="Z42" s="52">
        <v>68</v>
      </c>
      <c r="AA42" s="52">
        <v>3</v>
      </c>
      <c r="AB42" s="52">
        <v>10</v>
      </c>
      <c r="AC42" s="52">
        <v>0</v>
      </c>
      <c r="AD42" s="52">
        <v>7</v>
      </c>
      <c r="AE42" s="52">
        <v>255</v>
      </c>
      <c r="AF42" s="52">
        <v>274</v>
      </c>
      <c r="AG42" s="52">
        <v>598</v>
      </c>
    </row>
    <row r="43" spans="1:33" s="3" customFormat="1" ht="13.8" customHeight="1" x14ac:dyDescent="0.3">
      <c r="A43" s="58" t="s">
        <v>203</v>
      </c>
      <c r="B43" s="52">
        <v>1197</v>
      </c>
      <c r="C43" s="60">
        <v>0.95536825974523509</v>
      </c>
      <c r="D43" s="53">
        <v>576</v>
      </c>
      <c r="E43" s="52">
        <v>146</v>
      </c>
      <c r="F43" s="52">
        <v>42</v>
      </c>
      <c r="G43" s="52">
        <v>69</v>
      </c>
      <c r="H43" s="52">
        <v>16</v>
      </c>
      <c r="I43" s="52">
        <v>111</v>
      </c>
      <c r="J43" s="52">
        <v>6</v>
      </c>
      <c r="K43" s="52">
        <v>10</v>
      </c>
      <c r="L43" s="52">
        <v>2</v>
      </c>
      <c r="M43" s="52">
        <v>1</v>
      </c>
      <c r="N43" s="52">
        <v>1</v>
      </c>
      <c r="O43" s="52">
        <v>5</v>
      </c>
      <c r="P43" s="52">
        <v>1</v>
      </c>
      <c r="Q43" s="58" t="s">
        <v>203</v>
      </c>
      <c r="R43" s="52">
        <v>5</v>
      </c>
      <c r="S43" s="52">
        <v>0</v>
      </c>
      <c r="T43" s="52">
        <v>2</v>
      </c>
      <c r="U43" s="52">
        <v>2</v>
      </c>
      <c r="V43" s="52">
        <v>2</v>
      </c>
      <c r="W43" s="52">
        <v>4</v>
      </c>
      <c r="X43" s="52">
        <v>0</v>
      </c>
      <c r="Y43" s="52">
        <v>1</v>
      </c>
      <c r="Z43" s="52">
        <v>0</v>
      </c>
      <c r="AA43" s="52">
        <v>18</v>
      </c>
      <c r="AB43" s="52">
        <v>11</v>
      </c>
      <c r="AC43" s="52">
        <v>4</v>
      </c>
      <c r="AD43" s="52">
        <v>2</v>
      </c>
      <c r="AE43" s="52">
        <v>50</v>
      </c>
      <c r="AF43" s="52">
        <v>50</v>
      </c>
      <c r="AG43" s="52">
        <v>60</v>
      </c>
    </row>
    <row r="44" spans="1:33" s="3" customFormat="1" ht="13.8" customHeight="1" x14ac:dyDescent="0.3">
      <c r="A44" s="58" t="s">
        <v>204</v>
      </c>
      <c r="B44" s="52">
        <v>559</v>
      </c>
      <c r="C44" s="59">
        <v>0.44615777543658014</v>
      </c>
      <c r="D44" s="53">
        <v>192</v>
      </c>
      <c r="E44" s="52">
        <v>49</v>
      </c>
      <c r="F44" s="52">
        <v>32</v>
      </c>
      <c r="G44" s="52">
        <v>44</v>
      </c>
      <c r="H44" s="52">
        <v>11</v>
      </c>
      <c r="I44" s="52">
        <v>51</v>
      </c>
      <c r="J44" s="52">
        <v>2</v>
      </c>
      <c r="K44" s="52">
        <v>3</v>
      </c>
      <c r="L44" s="52">
        <v>5</v>
      </c>
      <c r="M44" s="52">
        <v>5</v>
      </c>
      <c r="N44" s="52">
        <v>2</v>
      </c>
      <c r="O44" s="52">
        <v>2</v>
      </c>
      <c r="P44" s="52">
        <v>0</v>
      </c>
      <c r="Q44" s="58" t="s">
        <v>204</v>
      </c>
      <c r="R44" s="52">
        <v>3</v>
      </c>
      <c r="S44" s="52">
        <v>1</v>
      </c>
      <c r="T44" s="52">
        <v>2</v>
      </c>
      <c r="U44" s="52">
        <v>0</v>
      </c>
      <c r="V44" s="52">
        <v>2</v>
      </c>
      <c r="W44" s="52">
        <v>5</v>
      </c>
      <c r="X44" s="52">
        <v>1</v>
      </c>
      <c r="Y44" s="52">
        <v>0</v>
      </c>
      <c r="Z44" s="52">
        <v>0</v>
      </c>
      <c r="AA44" s="52">
        <v>2</v>
      </c>
      <c r="AB44" s="52">
        <v>0</v>
      </c>
      <c r="AC44" s="52">
        <v>0</v>
      </c>
      <c r="AD44" s="52">
        <v>1</v>
      </c>
      <c r="AE44" s="52">
        <v>46</v>
      </c>
      <c r="AF44" s="52">
        <v>35</v>
      </c>
      <c r="AG44" s="52">
        <v>63</v>
      </c>
    </row>
    <row r="45" spans="1:33" s="3" customFormat="1" ht="13.8" customHeight="1" x14ac:dyDescent="0.3">
      <c r="A45" s="58" t="s">
        <v>140</v>
      </c>
      <c r="B45" s="52">
        <v>799</v>
      </c>
      <c r="C45" s="60">
        <v>0.63771030871883283</v>
      </c>
      <c r="D45" s="53">
        <v>223</v>
      </c>
      <c r="E45" s="52">
        <v>85</v>
      </c>
      <c r="F45" s="52">
        <v>87</v>
      </c>
      <c r="G45" s="52">
        <v>74</v>
      </c>
      <c r="H45" s="52">
        <v>22</v>
      </c>
      <c r="I45" s="52">
        <v>72</v>
      </c>
      <c r="J45" s="52">
        <v>11</v>
      </c>
      <c r="K45" s="52">
        <v>11</v>
      </c>
      <c r="L45" s="52">
        <v>3</v>
      </c>
      <c r="M45" s="52">
        <v>4</v>
      </c>
      <c r="N45" s="52">
        <v>1</v>
      </c>
      <c r="O45" s="52">
        <v>1</v>
      </c>
      <c r="P45" s="52">
        <v>0</v>
      </c>
      <c r="Q45" s="58" t="s">
        <v>140</v>
      </c>
      <c r="R45" s="52">
        <v>3</v>
      </c>
      <c r="S45" s="52">
        <v>0</v>
      </c>
      <c r="T45" s="52">
        <v>3</v>
      </c>
      <c r="U45" s="52">
        <v>0</v>
      </c>
      <c r="V45" s="52">
        <v>4</v>
      </c>
      <c r="W45" s="52">
        <v>1</v>
      </c>
      <c r="X45" s="52">
        <v>0</v>
      </c>
      <c r="Y45" s="52">
        <v>0</v>
      </c>
      <c r="Z45" s="52">
        <v>0</v>
      </c>
      <c r="AA45" s="52">
        <v>2</v>
      </c>
      <c r="AB45" s="52">
        <v>0</v>
      </c>
      <c r="AC45" s="52">
        <v>0</v>
      </c>
      <c r="AD45" s="52">
        <v>0</v>
      </c>
      <c r="AE45" s="52">
        <v>37</v>
      </c>
      <c r="AF45" s="52">
        <v>29</v>
      </c>
      <c r="AG45" s="52">
        <v>126</v>
      </c>
    </row>
    <row r="46" spans="1:33" s="3" customFormat="1" ht="13.8" customHeight="1" x14ac:dyDescent="0.3">
      <c r="A46" s="58" t="s">
        <v>205</v>
      </c>
      <c r="B46" s="52">
        <v>3155</v>
      </c>
      <c r="C46" s="60">
        <v>2.5181176771062797</v>
      </c>
      <c r="D46" s="53">
        <v>976</v>
      </c>
      <c r="E46" s="52">
        <v>218</v>
      </c>
      <c r="F46" s="52">
        <v>188</v>
      </c>
      <c r="G46" s="52">
        <v>190</v>
      </c>
      <c r="H46" s="52">
        <v>72</v>
      </c>
      <c r="I46" s="52">
        <v>301</v>
      </c>
      <c r="J46" s="52">
        <v>5</v>
      </c>
      <c r="K46" s="52">
        <v>22</v>
      </c>
      <c r="L46" s="52">
        <v>3</v>
      </c>
      <c r="M46" s="52">
        <v>8</v>
      </c>
      <c r="N46" s="52">
        <v>0</v>
      </c>
      <c r="O46" s="52">
        <v>2</v>
      </c>
      <c r="P46" s="52">
        <v>7</v>
      </c>
      <c r="Q46" s="58" t="s">
        <v>205</v>
      </c>
      <c r="R46" s="52">
        <v>7</v>
      </c>
      <c r="S46" s="52">
        <v>1</v>
      </c>
      <c r="T46" s="52">
        <v>4</v>
      </c>
      <c r="U46" s="52">
        <v>0</v>
      </c>
      <c r="V46" s="52">
        <v>3</v>
      </c>
      <c r="W46" s="52">
        <v>7</v>
      </c>
      <c r="X46" s="52">
        <v>6</v>
      </c>
      <c r="Y46" s="52">
        <v>2</v>
      </c>
      <c r="Z46" s="52">
        <v>0</v>
      </c>
      <c r="AA46" s="52">
        <v>61</v>
      </c>
      <c r="AB46" s="52">
        <v>74</v>
      </c>
      <c r="AC46" s="52">
        <v>26</v>
      </c>
      <c r="AD46" s="52">
        <v>33</v>
      </c>
      <c r="AE46" s="52">
        <v>278</v>
      </c>
      <c r="AF46" s="52">
        <v>149</v>
      </c>
      <c r="AG46" s="52">
        <v>512</v>
      </c>
    </row>
    <row r="47" spans="1:33" s="3" customFormat="1" ht="13.8" customHeight="1" x14ac:dyDescent="0.3">
      <c r="A47" s="58" t="s">
        <v>206</v>
      </c>
      <c r="B47" s="52">
        <v>4512</v>
      </c>
      <c r="C47" s="60">
        <v>3.6011876257063502</v>
      </c>
      <c r="D47" s="53">
        <v>959</v>
      </c>
      <c r="E47" s="52">
        <v>419</v>
      </c>
      <c r="F47" s="52">
        <v>491</v>
      </c>
      <c r="G47" s="52">
        <v>364</v>
      </c>
      <c r="H47" s="52">
        <v>172</v>
      </c>
      <c r="I47" s="52">
        <v>446</v>
      </c>
      <c r="J47" s="52">
        <v>66</v>
      </c>
      <c r="K47" s="52">
        <v>64</v>
      </c>
      <c r="L47" s="52">
        <v>30</v>
      </c>
      <c r="M47" s="52">
        <v>23</v>
      </c>
      <c r="N47" s="52">
        <v>6</v>
      </c>
      <c r="O47" s="52">
        <v>15</v>
      </c>
      <c r="P47" s="52">
        <v>17</v>
      </c>
      <c r="Q47" s="58" t="s">
        <v>206</v>
      </c>
      <c r="R47" s="52">
        <v>25</v>
      </c>
      <c r="S47" s="52">
        <v>5</v>
      </c>
      <c r="T47" s="52">
        <v>10</v>
      </c>
      <c r="U47" s="52">
        <v>2</v>
      </c>
      <c r="V47" s="52">
        <v>17</v>
      </c>
      <c r="W47" s="52">
        <v>9</v>
      </c>
      <c r="X47" s="52">
        <v>9</v>
      </c>
      <c r="Y47" s="52">
        <v>21</v>
      </c>
      <c r="Z47" s="52">
        <v>0</v>
      </c>
      <c r="AA47" s="52">
        <v>64</v>
      </c>
      <c r="AB47" s="52">
        <v>30</v>
      </c>
      <c r="AC47" s="52">
        <v>8</v>
      </c>
      <c r="AD47" s="52">
        <v>42</v>
      </c>
      <c r="AE47" s="52">
        <v>309</v>
      </c>
      <c r="AF47" s="52">
        <v>309</v>
      </c>
      <c r="AG47" s="52">
        <v>580</v>
      </c>
    </row>
    <row r="48" spans="1:33" s="3" customFormat="1" ht="13.8" customHeight="1" x14ac:dyDescent="0.3">
      <c r="A48" s="58" t="s">
        <v>143</v>
      </c>
      <c r="B48" s="52">
        <v>475</v>
      </c>
      <c r="C48" s="59">
        <v>0.37911438878779175</v>
      </c>
      <c r="D48" s="53">
        <v>43</v>
      </c>
      <c r="E48" s="52">
        <v>26</v>
      </c>
      <c r="F48" s="52">
        <v>34</v>
      </c>
      <c r="G48" s="52">
        <v>22</v>
      </c>
      <c r="H48" s="52">
        <v>11</v>
      </c>
      <c r="I48" s="52">
        <v>41</v>
      </c>
      <c r="J48" s="52">
        <v>4</v>
      </c>
      <c r="K48" s="52">
        <v>1</v>
      </c>
      <c r="L48" s="52">
        <v>5</v>
      </c>
      <c r="M48" s="52">
        <v>2</v>
      </c>
      <c r="N48" s="52">
        <v>7</v>
      </c>
      <c r="O48" s="52">
        <v>1</v>
      </c>
      <c r="P48" s="52">
        <v>1</v>
      </c>
      <c r="Q48" s="58" t="s">
        <v>143</v>
      </c>
      <c r="R48" s="52">
        <v>6</v>
      </c>
      <c r="S48" s="52">
        <v>3</v>
      </c>
      <c r="T48" s="52">
        <v>2</v>
      </c>
      <c r="U48" s="52">
        <v>0</v>
      </c>
      <c r="V48" s="52">
        <v>7</v>
      </c>
      <c r="W48" s="52">
        <v>0</v>
      </c>
      <c r="X48" s="52">
        <v>0</v>
      </c>
      <c r="Y48" s="52">
        <v>1</v>
      </c>
      <c r="Z48" s="52">
        <v>0</v>
      </c>
      <c r="AA48" s="52">
        <v>0</v>
      </c>
      <c r="AB48" s="52">
        <v>0</v>
      </c>
      <c r="AC48" s="52">
        <v>1</v>
      </c>
      <c r="AD48" s="52">
        <v>0</v>
      </c>
      <c r="AE48" s="52">
        <v>83</v>
      </c>
      <c r="AF48" s="52">
        <v>95</v>
      </c>
      <c r="AG48" s="52">
        <v>79</v>
      </c>
    </row>
    <row r="49" spans="1:33" s="3" customFormat="1" ht="13.8" customHeight="1" x14ac:dyDescent="0.3">
      <c r="A49" s="58" t="s">
        <v>207</v>
      </c>
      <c r="B49" s="52">
        <v>1950</v>
      </c>
      <c r="C49" s="60">
        <v>1.5563643329183028</v>
      </c>
      <c r="D49" s="53">
        <v>203</v>
      </c>
      <c r="E49" s="52">
        <v>182</v>
      </c>
      <c r="F49" s="52">
        <v>124</v>
      </c>
      <c r="G49" s="52">
        <v>90</v>
      </c>
      <c r="H49" s="52">
        <v>83</v>
      </c>
      <c r="I49" s="52">
        <v>91</v>
      </c>
      <c r="J49" s="52">
        <v>46</v>
      </c>
      <c r="K49" s="52">
        <v>21</v>
      </c>
      <c r="L49" s="52">
        <v>41</v>
      </c>
      <c r="M49" s="52">
        <v>21</v>
      </c>
      <c r="N49" s="52">
        <v>3</v>
      </c>
      <c r="O49" s="52">
        <v>10</v>
      </c>
      <c r="P49" s="52">
        <v>15</v>
      </c>
      <c r="Q49" s="58" t="s">
        <v>207</v>
      </c>
      <c r="R49" s="52">
        <v>54</v>
      </c>
      <c r="S49" s="52">
        <v>4</v>
      </c>
      <c r="T49" s="52">
        <v>6</v>
      </c>
      <c r="U49" s="52">
        <v>39</v>
      </c>
      <c r="V49" s="52">
        <v>14</v>
      </c>
      <c r="W49" s="52">
        <v>11</v>
      </c>
      <c r="X49" s="52">
        <v>89</v>
      </c>
      <c r="Y49" s="52">
        <v>2</v>
      </c>
      <c r="Z49" s="52">
        <v>0</v>
      </c>
      <c r="AA49" s="52">
        <v>0</v>
      </c>
      <c r="AB49" s="52">
        <v>5</v>
      </c>
      <c r="AC49" s="52">
        <v>0</v>
      </c>
      <c r="AD49" s="52">
        <v>0</v>
      </c>
      <c r="AE49" s="52">
        <v>99</v>
      </c>
      <c r="AF49" s="52">
        <v>271</v>
      </c>
      <c r="AG49" s="52">
        <v>426</v>
      </c>
    </row>
    <row r="50" spans="1:33" s="3" customFormat="1" ht="13.8" customHeight="1" x14ac:dyDescent="0.3">
      <c r="A50" s="58" t="s">
        <v>145</v>
      </c>
      <c r="B50" s="52">
        <v>4843</v>
      </c>
      <c r="C50" s="60">
        <v>3.86537049452479</v>
      </c>
      <c r="D50" s="53">
        <v>445</v>
      </c>
      <c r="E50" s="52">
        <v>281</v>
      </c>
      <c r="F50" s="52">
        <v>795</v>
      </c>
      <c r="G50" s="52">
        <v>399</v>
      </c>
      <c r="H50" s="52">
        <v>458</v>
      </c>
      <c r="I50" s="52">
        <v>519</v>
      </c>
      <c r="J50" s="52">
        <v>40</v>
      </c>
      <c r="K50" s="52">
        <v>95</v>
      </c>
      <c r="L50" s="52">
        <v>79</v>
      </c>
      <c r="M50" s="52">
        <v>148</v>
      </c>
      <c r="N50" s="52">
        <v>16</v>
      </c>
      <c r="O50" s="52">
        <v>97</v>
      </c>
      <c r="P50" s="52">
        <v>138</v>
      </c>
      <c r="Q50" s="58" t="s">
        <v>145</v>
      </c>
      <c r="R50" s="52">
        <v>192</v>
      </c>
      <c r="S50" s="52">
        <v>12</v>
      </c>
      <c r="T50" s="52">
        <v>78</v>
      </c>
      <c r="U50" s="52">
        <v>56</v>
      </c>
      <c r="V50" s="52">
        <v>43</v>
      </c>
      <c r="W50" s="52">
        <v>70</v>
      </c>
      <c r="X50" s="52">
        <v>131</v>
      </c>
      <c r="Y50" s="52">
        <v>12</v>
      </c>
      <c r="Z50" s="52">
        <v>0</v>
      </c>
      <c r="AA50" s="52">
        <v>2</v>
      </c>
      <c r="AB50" s="52">
        <v>7</v>
      </c>
      <c r="AC50" s="52">
        <v>0</v>
      </c>
      <c r="AD50" s="52">
        <v>5</v>
      </c>
      <c r="AE50" s="52">
        <v>158</v>
      </c>
      <c r="AF50" s="52">
        <v>231</v>
      </c>
      <c r="AG50" s="52">
        <v>336</v>
      </c>
    </row>
    <row r="51" spans="1:33" s="3" customFormat="1" ht="13.8" customHeight="1" x14ac:dyDescent="0.3">
      <c r="A51" s="58" t="s">
        <v>146</v>
      </c>
      <c r="B51" s="52">
        <v>1479</v>
      </c>
      <c r="C51" s="60">
        <v>1.1804424863518821</v>
      </c>
      <c r="D51" s="53">
        <v>233</v>
      </c>
      <c r="E51" s="52">
        <v>117</v>
      </c>
      <c r="F51" s="52">
        <v>123</v>
      </c>
      <c r="G51" s="52">
        <v>80</v>
      </c>
      <c r="H51" s="52">
        <v>34</v>
      </c>
      <c r="I51" s="52">
        <v>52</v>
      </c>
      <c r="J51" s="52">
        <v>8</v>
      </c>
      <c r="K51" s="52">
        <v>119</v>
      </c>
      <c r="L51" s="52">
        <v>345</v>
      </c>
      <c r="M51" s="52">
        <v>5</v>
      </c>
      <c r="N51" s="52">
        <v>3</v>
      </c>
      <c r="O51" s="52">
        <v>7</v>
      </c>
      <c r="P51" s="52">
        <v>2</v>
      </c>
      <c r="Q51" s="58" t="s">
        <v>146</v>
      </c>
      <c r="R51" s="52">
        <v>110</v>
      </c>
      <c r="S51" s="52">
        <v>2</v>
      </c>
      <c r="T51" s="52">
        <v>4</v>
      </c>
      <c r="U51" s="52">
        <v>63</v>
      </c>
      <c r="V51" s="52">
        <v>8</v>
      </c>
      <c r="W51" s="52">
        <v>2</v>
      </c>
      <c r="X51" s="52">
        <v>66</v>
      </c>
      <c r="Y51" s="52">
        <v>3</v>
      </c>
      <c r="Z51" s="52">
        <v>2</v>
      </c>
      <c r="AA51" s="52">
        <v>0</v>
      </c>
      <c r="AB51" s="52">
        <v>1</v>
      </c>
      <c r="AC51" s="52">
        <v>0</v>
      </c>
      <c r="AD51" s="52">
        <v>0</v>
      </c>
      <c r="AE51" s="52">
        <v>24</v>
      </c>
      <c r="AF51" s="52">
        <v>22</v>
      </c>
      <c r="AG51" s="52">
        <v>44</v>
      </c>
    </row>
    <row r="52" spans="1:33" s="3" customFormat="1" ht="13.8" customHeight="1" thickBot="1" x14ac:dyDescent="0.35">
      <c r="A52" s="58" t="s">
        <v>208</v>
      </c>
      <c r="B52" s="52">
        <v>1550</v>
      </c>
      <c r="C52" s="60">
        <v>1.237110110781215</v>
      </c>
      <c r="D52" s="53">
        <v>273</v>
      </c>
      <c r="E52" s="52">
        <v>245</v>
      </c>
      <c r="F52" s="52">
        <v>128</v>
      </c>
      <c r="G52" s="52">
        <v>157</v>
      </c>
      <c r="H52" s="52">
        <v>84</v>
      </c>
      <c r="I52" s="52">
        <v>111</v>
      </c>
      <c r="J52" s="52">
        <v>18</v>
      </c>
      <c r="K52" s="52">
        <v>59</v>
      </c>
      <c r="L52" s="52">
        <v>10</v>
      </c>
      <c r="M52" s="52">
        <v>21</v>
      </c>
      <c r="N52" s="52">
        <v>14</v>
      </c>
      <c r="O52" s="52">
        <v>8</v>
      </c>
      <c r="P52" s="52">
        <v>16</v>
      </c>
      <c r="Q52" s="58" t="s">
        <v>208</v>
      </c>
      <c r="R52" s="52">
        <v>23</v>
      </c>
      <c r="S52" s="52">
        <v>4</v>
      </c>
      <c r="T52" s="52">
        <v>4</v>
      </c>
      <c r="U52" s="52">
        <v>9</v>
      </c>
      <c r="V52" s="52">
        <v>10</v>
      </c>
      <c r="W52" s="52">
        <v>16</v>
      </c>
      <c r="X52" s="52">
        <v>27</v>
      </c>
      <c r="Y52" s="52">
        <v>1</v>
      </c>
      <c r="Z52" s="52">
        <v>5</v>
      </c>
      <c r="AA52" s="52">
        <v>5</v>
      </c>
      <c r="AB52" s="52">
        <v>6</v>
      </c>
      <c r="AC52" s="52">
        <v>1</v>
      </c>
      <c r="AD52" s="52">
        <v>1</v>
      </c>
      <c r="AE52" s="52">
        <v>60</v>
      </c>
      <c r="AF52" s="52">
        <v>104</v>
      </c>
      <c r="AG52" s="52">
        <v>130</v>
      </c>
    </row>
    <row r="53" spans="1:33" s="3" customFormat="1" ht="12" customHeight="1" x14ac:dyDescent="0.25">
      <c r="A53" s="62" t="s">
        <v>622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2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</row>
    <row r="54" spans="1:33" s="3" customFormat="1" ht="12" customHeight="1" x14ac:dyDescent="0.25">
      <c r="A54" s="46" t="s">
        <v>209</v>
      </c>
      <c r="Q54" s="46"/>
    </row>
    <row r="55" spans="1:33" s="3" customFormat="1" ht="13.8" customHeight="1" x14ac:dyDescent="0.25"/>
    <row r="56" spans="1:33" s="64" customFormat="1" ht="33" customHeight="1" x14ac:dyDescent="0.25">
      <c r="A56" s="285" t="s">
        <v>210</v>
      </c>
      <c r="B56" s="285"/>
      <c r="C56" s="285"/>
      <c r="D56" s="285"/>
      <c r="E56" s="285"/>
      <c r="F56" s="285"/>
      <c r="G56" s="285"/>
      <c r="H56" s="285" t="s">
        <v>211</v>
      </c>
      <c r="I56" s="285"/>
      <c r="J56" s="285"/>
      <c r="K56" s="285"/>
      <c r="L56" s="285"/>
      <c r="M56" s="285"/>
      <c r="N56" s="285"/>
      <c r="O56" s="285"/>
      <c r="P56" s="285"/>
      <c r="Q56" s="285" t="s">
        <v>212</v>
      </c>
      <c r="R56" s="285"/>
      <c r="S56" s="285"/>
      <c r="T56" s="285"/>
      <c r="U56" s="285"/>
      <c r="V56" s="285"/>
      <c r="W56" s="285"/>
      <c r="X56" s="285" t="s">
        <v>213</v>
      </c>
      <c r="Y56" s="285"/>
      <c r="Z56" s="285"/>
      <c r="AA56" s="285"/>
      <c r="AB56" s="285"/>
      <c r="AC56" s="285"/>
      <c r="AD56" s="285"/>
      <c r="AE56" s="285"/>
      <c r="AF56" s="285"/>
      <c r="AG56" s="285"/>
    </row>
  </sheetData>
  <mergeCells count="29">
    <mergeCell ref="AE3:AE4"/>
    <mergeCell ref="AF3:AF4"/>
    <mergeCell ref="AG3:AG4"/>
    <mergeCell ref="A56:G56"/>
    <mergeCell ref="H56:P56"/>
    <mergeCell ref="Q56:W56"/>
    <mergeCell ref="X56:AG56"/>
    <mergeCell ref="R3:W3"/>
    <mergeCell ref="X3:Z3"/>
    <mergeCell ref="AA3:AA4"/>
    <mergeCell ref="AB3:AB4"/>
    <mergeCell ref="AC3:AC4"/>
    <mergeCell ref="AD3:AD4"/>
    <mergeCell ref="A3:A4"/>
    <mergeCell ref="B3:B4"/>
    <mergeCell ref="C3:C4"/>
    <mergeCell ref="D3:G3"/>
    <mergeCell ref="H3:P3"/>
    <mergeCell ref="Q3:Q4"/>
    <mergeCell ref="A1:G1"/>
    <mergeCell ref="H1:P1"/>
    <mergeCell ref="Q1:W1"/>
    <mergeCell ref="X1:AG1"/>
    <mergeCell ref="A2:G2"/>
    <mergeCell ref="H2:N2"/>
    <mergeCell ref="O2:P2"/>
    <mergeCell ref="Q2:W2"/>
    <mergeCell ref="X2:AE2"/>
    <mergeCell ref="AF2:AG2"/>
  </mergeCells>
  <phoneticPr fontId="3" type="noConversion"/>
  <dataValidations count="1">
    <dataValidation type="whole" allowBlank="1" showInputMessage="1" showErrorMessage="1" errorTitle="嘿嘿！你粉混喔" error="數字必須素整數而且不得小於 0 也應該不會大於 50000000 吧" sqref="E7:P8 E10:P52 R10:AG52 R7:AG8 C7:C8 C11:C12 C14:C19 C22:C23 C34 C36 C44 C48" xr:uid="{CC33046E-84B0-4EE7-AAD7-5B69D314F03F}">
      <formula1>0</formula1>
      <formula2>50000000</formula2>
    </dataValidation>
  </dataValidations>
  <printOptions horizontalCentered="1" verticalCentered="1"/>
  <pageMargins left="0.16" right="0.16" top="0.16" bottom="0.15748031496062992" header="0.16" footer="0.17"/>
  <pageSetup paperSize="9" fitToWidth="0" orientation="portrait" r:id="rId1"/>
  <headerFooter alignWithMargins="0"/>
  <colBreaks count="3" manualBreakCount="3">
    <brk id="7" max="1048575" man="1"/>
    <brk id="16" max="55" man="1"/>
    <brk id="2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2B049-6894-45E6-83F8-CD2C832E0C84}">
  <sheetPr>
    <pageSetUpPr fitToPage="1"/>
  </sheetPr>
  <dimension ref="A1:AR56"/>
  <sheetViews>
    <sheetView view="pageBreakPreview" zoomScaleNormal="100" zoomScaleSheetLayoutView="100" workbookViewId="0">
      <selection activeCell="A8" sqref="A8"/>
    </sheetView>
  </sheetViews>
  <sheetFormatPr defaultColWidth="9" defaultRowHeight="16.2" x14ac:dyDescent="0.3"/>
  <cols>
    <col min="1" max="1" width="28.6640625" style="20" customWidth="1"/>
    <col min="2" max="2" width="12.6640625" style="20" customWidth="1"/>
    <col min="3" max="3" width="12.33203125" style="20" customWidth="1"/>
    <col min="4" max="4" width="9.77734375" style="20" customWidth="1"/>
    <col min="5" max="5" width="10" style="20" customWidth="1"/>
    <col min="6" max="6" width="9.6640625" style="20" customWidth="1"/>
    <col min="7" max="7" width="9.77734375" style="20" customWidth="1"/>
    <col min="8" max="8" width="10.21875" style="20" customWidth="1"/>
    <col min="9" max="9" width="10" style="20" customWidth="1"/>
    <col min="10" max="10" width="9.77734375" style="20" customWidth="1"/>
    <col min="11" max="11" width="10.77734375" style="20" customWidth="1"/>
    <col min="12" max="12" width="9.88671875" style="20" customWidth="1"/>
    <col min="13" max="13" width="10.109375" style="20" customWidth="1"/>
    <col min="14" max="14" width="10.21875" style="20" customWidth="1"/>
    <col min="15" max="15" width="10.77734375" style="20" customWidth="1"/>
    <col min="16" max="16" width="10.109375" style="20" customWidth="1"/>
    <col min="17" max="17" width="28.21875" style="20" customWidth="1"/>
    <col min="18" max="18" width="11.44140625" style="20" customWidth="1"/>
    <col min="19" max="19" width="11.109375" style="20" customWidth="1"/>
    <col min="20" max="20" width="9.88671875" style="20" customWidth="1"/>
    <col min="21" max="21" width="10.44140625" style="20" customWidth="1"/>
    <col min="22" max="22" width="10.21875" style="20" customWidth="1"/>
    <col min="23" max="23" width="10.33203125" style="20" customWidth="1"/>
    <col min="24" max="26" width="8.21875" style="20" customWidth="1"/>
    <col min="27" max="27" width="8.44140625" style="20" customWidth="1"/>
    <col min="28" max="30" width="9.6640625" style="20" customWidth="1"/>
    <col min="31" max="31" width="10" style="20" customWidth="1"/>
    <col min="32" max="33" width="9.88671875" style="20" customWidth="1"/>
    <col min="34" max="34" width="9.109375" style="20" customWidth="1"/>
    <col min="35" max="16384" width="9" style="20"/>
  </cols>
  <sheetData>
    <row r="1" spans="1:44" s="45" customFormat="1" ht="38.1" customHeight="1" x14ac:dyDescent="0.3">
      <c r="A1" s="271" t="s">
        <v>214</v>
      </c>
      <c r="B1" s="271"/>
      <c r="C1" s="271"/>
      <c r="D1" s="271"/>
      <c r="E1" s="271"/>
      <c r="F1" s="271"/>
      <c r="G1" s="271"/>
      <c r="H1" s="303" t="s">
        <v>215</v>
      </c>
      <c r="I1" s="303"/>
      <c r="J1" s="303"/>
      <c r="K1" s="303"/>
      <c r="L1" s="303"/>
      <c r="M1" s="303"/>
      <c r="N1" s="303"/>
      <c r="O1" s="303"/>
      <c r="P1" s="303"/>
      <c r="Q1" s="271" t="s">
        <v>214</v>
      </c>
      <c r="R1" s="271"/>
      <c r="S1" s="271"/>
      <c r="T1" s="271"/>
      <c r="U1" s="271"/>
      <c r="V1" s="271"/>
      <c r="W1" s="271"/>
      <c r="X1" s="303" t="s">
        <v>619</v>
      </c>
      <c r="Y1" s="303"/>
      <c r="Z1" s="303"/>
      <c r="AA1" s="303"/>
      <c r="AB1" s="303"/>
      <c r="AC1" s="303"/>
      <c r="AD1" s="303"/>
      <c r="AE1" s="303"/>
      <c r="AF1" s="303"/>
      <c r="AG1" s="303"/>
    </row>
    <row r="2" spans="1:44" s="46" customFormat="1" ht="12.75" customHeight="1" thickBot="1" x14ac:dyDescent="0.3">
      <c r="A2" s="290" t="s">
        <v>157</v>
      </c>
      <c r="B2" s="290"/>
      <c r="C2" s="290"/>
      <c r="D2" s="290"/>
      <c r="E2" s="290"/>
      <c r="F2" s="290"/>
      <c r="G2" s="290"/>
      <c r="H2" s="291" t="s">
        <v>53</v>
      </c>
      <c r="I2" s="291"/>
      <c r="J2" s="291"/>
      <c r="K2" s="291"/>
      <c r="L2" s="291"/>
      <c r="M2" s="291"/>
      <c r="N2" s="291"/>
      <c r="O2" s="65"/>
      <c r="P2" s="66" t="s">
        <v>216</v>
      </c>
      <c r="Q2" s="290" t="s">
        <v>157</v>
      </c>
      <c r="R2" s="290"/>
      <c r="S2" s="290"/>
      <c r="T2" s="290"/>
      <c r="U2" s="290"/>
      <c r="V2" s="290"/>
      <c r="W2" s="290"/>
      <c r="X2" s="291" t="s">
        <v>217</v>
      </c>
      <c r="Y2" s="291"/>
      <c r="Z2" s="291"/>
      <c r="AA2" s="291"/>
      <c r="AB2" s="291"/>
      <c r="AC2" s="291"/>
      <c r="AD2" s="291"/>
      <c r="AE2" s="291"/>
      <c r="AF2" s="305" t="s">
        <v>216</v>
      </c>
      <c r="AG2" s="305"/>
    </row>
    <row r="3" spans="1:44" s="67" customFormat="1" ht="20.25" customHeight="1" x14ac:dyDescent="0.3">
      <c r="A3" s="292" t="s">
        <v>159</v>
      </c>
      <c r="B3" s="319" t="s">
        <v>218</v>
      </c>
      <c r="C3" s="321" t="s">
        <v>161</v>
      </c>
      <c r="D3" s="323" t="s">
        <v>162</v>
      </c>
      <c r="E3" s="324"/>
      <c r="F3" s="324"/>
      <c r="G3" s="324"/>
      <c r="H3" s="325" t="s">
        <v>219</v>
      </c>
      <c r="I3" s="325"/>
      <c r="J3" s="325"/>
      <c r="K3" s="325"/>
      <c r="L3" s="325"/>
      <c r="M3" s="325"/>
      <c r="N3" s="325"/>
      <c r="O3" s="325"/>
      <c r="P3" s="325"/>
      <c r="Q3" s="292" t="s">
        <v>159</v>
      </c>
      <c r="R3" s="330" t="s">
        <v>220</v>
      </c>
      <c r="S3" s="325"/>
      <c r="T3" s="325"/>
      <c r="U3" s="325"/>
      <c r="V3" s="325"/>
      <c r="W3" s="325"/>
      <c r="X3" s="325" t="s">
        <v>165</v>
      </c>
      <c r="Y3" s="325"/>
      <c r="Z3" s="331"/>
      <c r="AA3" s="326" t="s">
        <v>88</v>
      </c>
      <c r="AB3" s="326" t="s">
        <v>166</v>
      </c>
      <c r="AC3" s="326" t="s">
        <v>167</v>
      </c>
      <c r="AD3" s="326" t="s">
        <v>168</v>
      </c>
      <c r="AE3" s="326" t="s">
        <v>92</v>
      </c>
      <c r="AF3" s="326" t="s">
        <v>93</v>
      </c>
      <c r="AG3" s="328" t="s">
        <v>94</v>
      </c>
    </row>
    <row r="4" spans="1:44" s="3" customFormat="1" ht="39" customHeight="1" thickBot="1" x14ac:dyDescent="0.3">
      <c r="A4" s="293"/>
      <c r="B4" s="320"/>
      <c r="C4" s="322"/>
      <c r="D4" s="29" t="s">
        <v>66</v>
      </c>
      <c r="E4" s="29" t="s">
        <v>67</v>
      </c>
      <c r="F4" s="29" t="s">
        <v>68</v>
      </c>
      <c r="G4" s="29" t="s">
        <v>69</v>
      </c>
      <c r="H4" s="29" t="s">
        <v>70</v>
      </c>
      <c r="I4" s="29" t="s">
        <v>71</v>
      </c>
      <c r="J4" s="29" t="s">
        <v>72</v>
      </c>
      <c r="K4" s="29" t="s">
        <v>73</v>
      </c>
      <c r="L4" s="29" t="s">
        <v>74</v>
      </c>
      <c r="M4" s="29" t="s">
        <v>75</v>
      </c>
      <c r="N4" s="29" t="s">
        <v>76</v>
      </c>
      <c r="O4" s="29" t="s">
        <v>77</v>
      </c>
      <c r="P4" s="29" t="s">
        <v>78</v>
      </c>
      <c r="Q4" s="293"/>
      <c r="R4" s="29" t="s">
        <v>221</v>
      </c>
      <c r="S4" s="29" t="s">
        <v>222</v>
      </c>
      <c r="T4" s="29" t="s">
        <v>223</v>
      </c>
      <c r="U4" s="29" t="s">
        <v>224</v>
      </c>
      <c r="V4" s="29" t="s">
        <v>225</v>
      </c>
      <c r="W4" s="29" t="s">
        <v>226</v>
      </c>
      <c r="X4" s="29" t="s">
        <v>227</v>
      </c>
      <c r="Y4" s="29" t="s">
        <v>228</v>
      </c>
      <c r="Z4" s="29" t="s">
        <v>229</v>
      </c>
      <c r="AA4" s="327"/>
      <c r="AB4" s="327"/>
      <c r="AC4" s="327"/>
      <c r="AD4" s="327"/>
      <c r="AE4" s="327"/>
      <c r="AF4" s="327"/>
      <c r="AG4" s="329"/>
    </row>
    <row r="5" spans="1:44" s="3" customFormat="1" ht="17.100000000000001" customHeight="1" x14ac:dyDescent="0.3">
      <c r="A5" s="9" t="s">
        <v>15</v>
      </c>
      <c r="B5" s="52">
        <v>83294</v>
      </c>
      <c r="C5" s="52"/>
      <c r="D5" s="52">
        <v>10857</v>
      </c>
      <c r="E5" s="52">
        <v>6461</v>
      </c>
      <c r="F5" s="52">
        <v>8143</v>
      </c>
      <c r="G5" s="52">
        <v>8204</v>
      </c>
      <c r="H5" s="52">
        <v>3734</v>
      </c>
      <c r="I5" s="52">
        <v>9657</v>
      </c>
      <c r="J5" s="52">
        <v>471</v>
      </c>
      <c r="K5" s="52">
        <v>612</v>
      </c>
      <c r="L5" s="52">
        <v>582</v>
      </c>
      <c r="M5" s="52">
        <v>1475</v>
      </c>
      <c r="N5" s="52">
        <v>226</v>
      </c>
      <c r="O5" s="52">
        <v>490</v>
      </c>
      <c r="P5" s="52">
        <v>516</v>
      </c>
      <c r="Q5" s="9" t="s">
        <v>15</v>
      </c>
      <c r="R5" s="52">
        <v>684</v>
      </c>
      <c r="S5" s="52">
        <v>71</v>
      </c>
      <c r="T5" s="52">
        <v>179</v>
      </c>
      <c r="U5" s="52">
        <v>166</v>
      </c>
      <c r="V5" s="52">
        <v>232</v>
      </c>
      <c r="W5" s="52">
        <v>295</v>
      </c>
      <c r="X5" s="52">
        <v>408</v>
      </c>
      <c r="Y5" s="52">
        <v>103</v>
      </c>
      <c r="Z5" s="52">
        <v>114</v>
      </c>
      <c r="AA5" s="52">
        <v>918</v>
      </c>
      <c r="AB5" s="52">
        <v>592</v>
      </c>
      <c r="AC5" s="52">
        <v>261</v>
      </c>
      <c r="AD5" s="52">
        <v>558</v>
      </c>
      <c r="AE5" s="52">
        <v>6792</v>
      </c>
      <c r="AF5" s="52">
        <v>8334</v>
      </c>
      <c r="AG5" s="52">
        <v>12159</v>
      </c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</row>
    <row r="6" spans="1:44" s="3" customFormat="1" ht="13.8" customHeight="1" x14ac:dyDescent="0.3">
      <c r="A6" s="41" t="s">
        <v>230</v>
      </c>
      <c r="B6" s="57"/>
      <c r="C6" s="57">
        <v>100</v>
      </c>
      <c r="D6" s="57">
        <v>13.034552308689701</v>
      </c>
      <c r="E6" s="57">
        <v>7.7568612385045741</v>
      </c>
      <c r="F6" s="57">
        <v>9.7762143731841427</v>
      </c>
      <c r="G6" s="57">
        <v>9.8494489398996325</v>
      </c>
      <c r="H6" s="57">
        <v>4.4829159363219437</v>
      </c>
      <c r="I6" s="57">
        <v>11.593872307729249</v>
      </c>
      <c r="J6" s="57">
        <v>0.56546690037697789</v>
      </c>
      <c r="K6" s="57">
        <v>0.73474680048983121</v>
      </c>
      <c r="L6" s="57">
        <v>0.69872980046581989</v>
      </c>
      <c r="M6" s="57">
        <v>1.7708358345138904</v>
      </c>
      <c r="N6" s="57">
        <v>0.27132806684755206</v>
      </c>
      <c r="O6" s="57">
        <v>0.58827766705885176</v>
      </c>
      <c r="P6" s="57">
        <v>0.61949240041299491</v>
      </c>
      <c r="Q6" s="41" t="s">
        <v>230</v>
      </c>
      <c r="R6" s="57">
        <v>0.82118760054745843</v>
      </c>
      <c r="S6" s="57">
        <v>8.5240233390160153E-2</v>
      </c>
      <c r="T6" s="57">
        <v>0.21490143347660096</v>
      </c>
      <c r="U6" s="57">
        <v>0.19929406679952941</v>
      </c>
      <c r="V6" s="57">
        <v>0.2785314668523543</v>
      </c>
      <c r="W6" s="57">
        <v>0.35416716690277811</v>
      </c>
      <c r="X6" s="57">
        <v>0.48983120032655414</v>
      </c>
      <c r="Y6" s="57">
        <v>0.12365836674910557</v>
      </c>
      <c r="Z6" s="57">
        <v>0.13686460009124304</v>
      </c>
      <c r="AA6" s="57">
        <v>1.1021202007347468</v>
      </c>
      <c r="AB6" s="57">
        <v>0.7107354671404903</v>
      </c>
      <c r="AC6" s="57">
        <v>0.31334790020889858</v>
      </c>
      <c r="AD6" s="57">
        <v>0.66991620044661082</v>
      </c>
      <c r="AE6" s="57">
        <v>8.1542488054361666</v>
      </c>
      <c r="AF6" s="57">
        <v>10.005522606670349</v>
      </c>
      <c r="AG6" s="57">
        <v>14.597690109731792</v>
      </c>
    </row>
    <row r="7" spans="1:44" s="3" customFormat="1" ht="13.8" customHeight="1" x14ac:dyDescent="0.3">
      <c r="A7" s="41" t="s">
        <v>231</v>
      </c>
      <c r="B7" s="52">
        <v>422</v>
      </c>
      <c r="C7" s="60">
        <v>0.5066391336710927</v>
      </c>
      <c r="D7" s="52">
        <v>8</v>
      </c>
      <c r="E7" s="52">
        <v>31</v>
      </c>
      <c r="F7" s="52">
        <v>23</v>
      </c>
      <c r="G7" s="52">
        <v>29</v>
      </c>
      <c r="H7" s="52">
        <v>11</v>
      </c>
      <c r="I7" s="52">
        <v>45</v>
      </c>
      <c r="J7" s="52">
        <v>4</v>
      </c>
      <c r="K7" s="52">
        <v>1</v>
      </c>
      <c r="L7" s="52">
        <v>3</v>
      </c>
      <c r="M7" s="52">
        <v>7</v>
      </c>
      <c r="N7" s="52">
        <v>6</v>
      </c>
      <c r="O7" s="52">
        <v>6</v>
      </c>
      <c r="P7" s="52">
        <v>14</v>
      </c>
      <c r="Q7" s="41" t="s">
        <v>231</v>
      </c>
      <c r="R7" s="52">
        <v>22</v>
      </c>
      <c r="S7" s="52">
        <v>1</v>
      </c>
      <c r="T7" s="52">
        <v>0</v>
      </c>
      <c r="U7" s="52">
        <v>0</v>
      </c>
      <c r="V7" s="52">
        <v>2</v>
      </c>
      <c r="W7" s="52">
        <v>0</v>
      </c>
      <c r="X7" s="52">
        <v>0</v>
      </c>
      <c r="Y7" s="52">
        <v>0</v>
      </c>
      <c r="Z7" s="52">
        <v>0</v>
      </c>
      <c r="AA7" s="52">
        <v>1</v>
      </c>
      <c r="AB7" s="52">
        <v>1</v>
      </c>
      <c r="AC7" s="52">
        <v>1</v>
      </c>
      <c r="AD7" s="52">
        <v>0</v>
      </c>
      <c r="AE7" s="52">
        <v>56</v>
      </c>
      <c r="AF7" s="52">
        <v>72</v>
      </c>
      <c r="AG7" s="52">
        <v>78</v>
      </c>
    </row>
    <row r="8" spans="1:44" s="3" customFormat="1" ht="13.8" customHeight="1" x14ac:dyDescent="0.3">
      <c r="A8" s="41" t="s">
        <v>103</v>
      </c>
      <c r="B8" s="52">
        <v>58</v>
      </c>
      <c r="C8" s="59">
        <v>6.9632866713088576E-2</v>
      </c>
      <c r="D8" s="52">
        <v>1</v>
      </c>
      <c r="E8" s="52">
        <v>2</v>
      </c>
      <c r="F8" s="52">
        <v>3</v>
      </c>
      <c r="G8" s="52">
        <v>4</v>
      </c>
      <c r="H8" s="52">
        <v>0</v>
      </c>
      <c r="I8" s="52">
        <v>5</v>
      </c>
      <c r="J8" s="52">
        <v>0</v>
      </c>
      <c r="K8" s="52">
        <v>0</v>
      </c>
      <c r="L8" s="52">
        <v>1</v>
      </c>
      <c r="M8" s="52">
        <v>0</v>
      </c>
      <c r="N8" s="52">
        <v>0</v>
      </c>
      <c r="O8" s="52">
        <v>1</v>
      </c>
      <c r="P8" s="52">
        <v>1</v>
      </c>
      <c r="Q8" s="41" t="s">
        <v>103</v>
      </c>
      <c r="R8" s="52">
        <v>0</v>
      </c>
      <c r="S8" s="52">
        <v>0</v>
      </c>
      <c r="T8" s="52">
        <v>0</v>
      </c>
      <c r="U8" s="52">
        <v>0</v>
      </c>
      <c r="V8" s="52">
        <v>0</v>
      </c>
      <c r="W8" s="52">
        <v>0</v>
      </c>
      <c r="X8" s="52">
        <v>0</v>
      </c>
      <c r="Y8" s="52">
        <v>0</v>
      </c>
      <c r="Z8" s="52">
        <v>0</v>
      </c>
      <c r="AA8" s="52">
        <v>1</v>
      </c>
      <c r="AB8" s="52">
        <v>0</v>
      </c>
      <c r="AC8" s="52">
        <v>0</v>
      </c>
      <c r="AD8" s="52">
        <v>0</v>
      </c>
      <c r="AE8" s="52">
        <v>8</v>
      </c>
      <c r="AF8" s="52">
        <v>17</v>
      </c>
      <c r="AG8" s="52">
        <v>14</v>
      </c>
    </row>
    <row r="9" spans="1:44" s="3" customFormat="1" ht="13.8" customHeight="1" x14ac:dyDescent="0.3">
      <c r="A9" s="41" t="s">
        <v>232</v>
      </c>
      <c r="B9" s="52">
        <v>21692</v>
      </c>
      <c r="C9" s="60">
        <v>26.042692150695128</v>
      </c>
      <c r="D9" s="52">
        <v>604</v>
      </c>
      <c r="E9" s="52">
        <v>1569</v>
      </c>
      <c r="F9" s="52">
        <v>2444</v>
      </c>
      <c r="G9" s="52">
        <v>2837</v>
      </c>
      <c r="H9" s="52">
        <v>1483</v>
      </c>
      <c r="I9" s="52">
        <v>2903</v>
      </c>
      <c r="J9" s="52">
        <v>59</v>
      </c>
      <c r="K9" s="52">
        <v>108</v>
      </c>
      <c r="L9" s="52">
        <v>72</v>
      </c>
      <c r="M9" s="52">
        <v>706</v>
      </c>
      <c r="N9" s="52">
        <v>81</v>
      </c>
      <c r="O9" s="52">
        <v>196</v>
      </c>
      <c r="P9" s="52">
        <v>160</v>
      </c>
      <c r="Q9" s="41" t="s">
        <v>232</v>
      </c>
      <c r="R9" s="52">
        <v>97</v>
      </c>
      <c r="S9" s="52">
        <v>4</v>
      </c>
      <c r="T9" s="52">
        <v>12</v>
      </c>
      <c r="U9" s="52">
        <v>0</v>
      </c>
      <c r="V9" s="52">
        <v>17</v>
      </c>
      <c r="W9" s="52">
        <v>31</v>
      </c>
      <c r="X9" s="52">
        <v>9</v>
      </c>
      <c r="Y9" s="52">
        <v>20</v>
      </c>
      <c r="Z9" s="52">
        <v>2</v>
      </c>
      <c r="AA9" s="52">
        <v>438</v>
      </c>
      <c r="AB9" s="52">
        <v>317</v>
      </c>
      <c r="AC9" s="52">
        <v>133</v>
      </c>
      <c r="AD9" s="52">
        <v>230</v>
      </c>
      <c r="AE9" s="52">
        <v>1906</v>
      </c>
      <c r="AF9" s="52">
        <v>2228</v>
      </c>
      <c r="AG9" s="52">
        <v>3026</v>
      </c>
    </row>
    <row r="10" spans="1:44" s="3" customFormat="1" ht="12.6" customHeight="1" x14ac:dyDescent="0.3">
      <c r="A10" s="68" t="s">
        <v>233</v>
      </c>
      <c r="B10" s="52">
        <v>1815</v>
      </c>
      <c r="C10" s="60">
        <v>2.1790285014526858</v>
      </c>
      <c r="D10" s="52">
        <v>51</v>
      </c>
      <c r="E10" s="52">
        <v>224</v>
      </c>
      <c r="F10" s="52">
        <v>169</v>
      </c>
      <c r="G10" s="52">
        <v>134</v>
      </c>
      <c r="H10" s="52">
        <v>105</v>
      </c>
      <c r="I10" s="52">
        <v>266</v>
      </c>
      <c r="J10" s="52">
        <v>15</v>
      </c>
      <c r="K10" s="52">
        <v>6</v>
      </c>
      <c r="L10" s="52">
        <v>9</v>
      </c>
      <c r="M10" s="52">
        <v>73</v>
      </c>
      <c r="N10" s="52">
        <v>12</v>
      </c>
      <c r="O10" s="52">
        <v>27</v>
      </c>
      <c r="P10" s="52">
        <v>23</v>
      </c>
      <c r="Q10" s="68" t="s">
        <v>105</v>
      </c>
      <c r="R10" s="52">
        <v>45</v>
      </c>
      <c r="S10" s="52">
        <v>1</v>
      </c>
      <c r="T10" s="52">
        <v>2</v>
      </c>
      <c r="U10" s="52">
        <v>0</v>
      </c>
      <c r="V10" s="52">
        <v>2</v>
      </c>
      <c r="W10" s="52">
        <v>3</v>
      </c>
      <c r="X10" s="52">
        <v>2</v>
      </c>
      <c r="Y10" s="52">
        <v>10</v>
      </c>
      <c r="Z10" s="52">
        <v>1</v>
      </c>
      <c r="AA10" s="52">
        <v>3</v>
      </c>
      <c r="AB10" s="52">
        <v>1</v>
      </c>
      <c r="AC10" s="52">
        <v>1</v>
      </c>
      <c r="AD10" s="52">
        <v>4</v>
      </c>
      <c r="AE10" s="52">
        <v>126</v>
      </c>
      <c r="AF10" s="52">
        <v>129</v>
      </c>
      <c r="AG10" s="52">
        <v>371</v>
      </c>
    </row>
    <row r="11" spans="1:44" s="3" customFormat="1" ht="12.6" customHeight="1" x14ac:dyDescent="0.3">
      <c r="A11" s="42" t="s">
        <v>106</v>
      </c>
      <c r="B11" s="52">
        <v>123</v>
      </c>
      <c r="C11" s="59">
        <v>0.14766970009844646</v>
      </c>
      <c r="D11" s="52">
        <v>2</v>
      </c>
      <c r="E11" s="52">
        <v>3</v>
      </c>
      <c r="F11" s="52">
        <v>12</v>
      </c>
      <c r="G11" s="52">
        <v>5</v>
      </c>
      <c r="H11" s="52">
        <v>1</v>
      </c>
      <c r="I11" s="52">
        <v>19</v>
      </c>
      <c r="J11" s="52">
        <v>4</v>
      </c>
      <c r="K11" s="52">
        <v>0</v>
      </c>
      <c r="L11" s="52">
        <v>1</v>
      </c>
      <c r="M11" s="52">
        <v>0</v>
      </c>
      <c r="N11" s="52">
        <v>0</v>
      </c>
      <c r="O11" s="52">
        <v>0</v>
      </c>
      <c r="P11" s="52">
        <v>1</v>
      </c>
      <c r="Q11" s="42" t="s">
        <v>106</v>
      </c>
      <c r="R11" s="52">
        <v>1</v>
      </c>
      <c r="S11" s="52">
        <v>0</v>
      </c>
      <c r="T11" s="52">
        <v>0</v>
      </c>
      <c r="U11" s="52">
        <v>0</v>
      </c>
      <c r="V11" s="52">
        <v>0</v>
      </c>
      <c r="W11" s="52">
        <v>0</v>
      </c>
      <c r="X11" s="52">
        <v>0</v>
      </c>
      <c r="Y11" s="52">
        <v>1</v>
      </c>
      <c r="Z11" s="52">
        <v>0</v>
      </c>
      <c r="AA11" s="52">
        <v>3</v>
      </c>
      <c r="AB11" s="52">
        <v>0</v>
      </c>
      <c r="AC11" s="52">
        <v>0</v>
      </c>
      <c r="AD11" s="52">
        <v>0</v>
      </c>
      <c r="AE11" s="52">
        <v>19</v>
      </c>
      <c r="AF11" s="52">
        <v>19</v>
      </c>
      <c r="AG11" s="52">
        <v>32</v>
      </c>
    </row>
    <row r="12" spans="1:44" s="3" customFormat="1" ht="12.6" customHeight="1" x14ac:dyDescent="0.3">
      <c r="A12" s="42" t="s">
        <v>107</v>
      </c>
      <c r="B12" s="52">
        <v>9</v>
      </c>
      <c r="C12" s="59">
        <v>1.0805100007203399E-2</v>
      </c>
      <c r="D12" s="52">
        <v>1</v>
      </c>
      <c r="E12" s="52">
        <v>1</v>
      </c>
      <c r="F12" s="52">
        <v>0</v>
      </c>
      <c r="G12" s="52">
        <v>1</v>
      </c>
      <c r="H12" s="52">
        <v>2</v>
      </c>
      <c r="I12" s="52">
        <v>0</v>
      </c>
      <c r="J12" s="52">
        <v>0</v>
      </c>
      <c r="K12" s="52">
        <v>0</v>
      </c>
      <c r="L12" s="52">
        <v>1</v>
      </c>
      <c r="M12" s="52">
        <v>0</v>
      </c>
      <c r="N12" s="52">
        <v>0</v>
      </c>
      <c r="O12" s="52">
        <v>0</v>
      </c>
      <c r="P12" s="52">
        <v>0</v>
      </c>
      <c r="Q12" s="42" t="s">
        <v>107</v>
      </c>
      <c r="R12" s="52">
        <v>0</v>
      </c>
      <c r="S12" s="52">
        <v>0</v>
      </c>
      <c r="T12" s="52">
        <v>0</v>
      </c>
      <c r="U12" s="52">
        <v>0</v>
      </c>
      <c r="V12" s="52">
        <v>0</v>
      </c>
      <c r="W12" s="52">
        <v>0</v>
      </c>
      <c r="X12" s="52">
        <v>0</v>
      </c>
      <c r="Y12" s="52">
        <v>0</v>
      </c>
      <c r="Z12" s="52">
        <v>0</v>
      </c>
      <c r="AA12" s="52">
        <v>0</v>
      </c>
      <c r="AB12" s="52">
        <v>0</v>
      </c>
      <c r="AC12" s="52">
        <v>0</v>
      </c>
      <c r="AD12" s="52">
        <v>0</v>
      </c>
      <c r="AE12" s="52">
        <v>0</v>
      </c>
      <c r="AF12" s="52">
        <v>1</v>
      </c>
      <c r="AG12" s="52">
        <v>2</v>
      </c>
    </row>
    <row r="13" spans="1:44" s="3" customFormat="1" ht="12.6" customHeight="1" x14ac:dyDescent="0.3">
      <c r="A13" s="42" t="s">
        <v>108</v>
      </c>
      <c r="B13" s="52">
        <v>591</v>
      </c>
      <c r="C13" s="60">
        <v>0.70953490047302326</v>
      </c>
      <c r="D13" s="52">
        <v>12</v>
      </c>
      <c r="E13" s="52">
        <v>30</v>
      </c>
      <c r="F13" s="52">
        <v>172</v>
      </c>
      <c r="G13" s="52">
        <v>28</v>
      </c>
      <c r="H13" s="52">
        <v>37</v>
      </c>
      <c r="I13" s="52">
        <v>23</v>
      </c>
      <c r="J13" s="52">
        <v>0</v>
      </c>
      <c r="K13" s="52">
        <v>0</v>
      </c>
      <c r="L13" s="52">
        <v>1</v>
      </c>
      <c r="M13" s="52">
        <v>43</v>
      </c>
      <c r="N13" s="52">
        <v>2</v>
      </c>
      <c r="O13" s="52">
        <v>10</v>
      </c>
      <c r="P13" s="52">
        <v>4</v>
      </c>
      <c r="Q13" s="42" t="s">
        <v>108</v>
      </c>
      <c r="R13" s="52">
        <v>2</v>
      </c>
      <c r="S13" s="52">
        <v>0</v>
      </c>
      <c r="T13" s="52">
        <v>0</v>
      </c>
      <c r="U13" s="52">
        <v>0</v>
      </c>
      <c r="V13" s="52">
        <v>0</v>
      </c>
      <c r="W13" s="52">
        <v>0</v>
      </c>
      <c r="X13" s="52">
        <v>0</v>
      </c>
      <c r="Y13" s="52">
        <v>0</v>
      </c>
      <c r="Z13" s="52">
        <v>0</v>
      </c>
      <c r="AA13" s="52">
        <v>5</v>
      </c>
      <c r="AB13" s="52">
        <v>1</v>
      </c>
      <c r="AC13" s="52">
        <v>0</v>
      </c>
      <c r="AD13" s="52">
        <v>0</v>
      </c>
      <c r="AE13" s="52">
        <v>22</v>
      </c>
      <c r="AF13" s="52">
        <v>129</v>
      </c>
      <c r="AG13" s="52">
        <v>70</v>
      </c>
    </row>
    <row r="14" spans="1:44" s="3" customFormat="1" ht="12.6" customHeight="1" x14ac:dyDescent="0.3">
      <c r="A14" s="42" t="s">
        <v>109</v>
      </c>
      <c r="B14" s="52">
        <v>129</v>
      </c>
      <c r="C14" s="59">
        <v>0.15487310010324873</v>
      </c>
      <c r="D14" s="52">
        <v>23</v>
      </c>
      <c r="E14" s="52">
        <v>21</v>
      </c>
      <c r="F14" s="52">
        <v>31</v>
      </c>
      <c r="G14" s="52">
        <v>3</v>
      </c>
      <c r="H14" s="52">
        <v>9</v>
      </c>
      <c r="I14" s="52">
        <v>7</v>
      </c>
      <c r="J14" s="52">
        <v>0</v>
      </c>
      <c r="K14" s="52">
        <v>0</v>
      </c>
      <c r="L14" s="52">
        <v>1</v>
      </c>
      <c r="M14" s="52">
        <v>14</v>
      </c>
      <c r="N14" s="52">
        <v>0</v>
      </c>
      <c r="O14" s="52">
        <v>0</v>
      </c>
      <c r="P14" s="52">
        <v>1</v>
      </c>
      <c r="Q14" s="42" t="s">
        <v>109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52">
        <v>3</v>
      </c>
      <c r="AF14" s="52">
        <v>8</v>
      </c>
      <c r="AG14" s="52">
        <v>8</v>
      </c>
    </row>
    <row r="15" spans="1:44" s="3" customFormat="1" ht="12.6" customHeight="1" x14ac:dyDescent="0.3">
      <c r="A15" s="42" t="s">
        <v>110</v>
      </c>
      <c r="B15" s="52">
        <v>82</v>
      </c>
      <c r="C15" s="59">
        <v>9.8446466732297636E-2</v>
      </c>
      <c r="D15" s="52">
        <v>1</v>
      </c>
      <c r="E15" s="52">
        <v>0</v>
      </c>
      <c r="F15" s="52">
        <v>2</v>
      </c>
      <c r="G15" s="52">
        <v>25</v>
      </c>
      <c r="H15" s="52">
        <v>4</v>
      </c>
      <c r="I15" s="52">
        <v>5</v>
      </c>
      <c r="J15" s="52">
        <v>0</v>
      </c>
      <c r="K15" s="52">
        <v>1</v>
      </c>
      <c r="L15" s="52">
        <v>0</v>
      </c>
      <c r="M15" s="52">
        <v>11</v>
      </c>
      <c r="N15" s="52">
        <v>2</v>
      </c>
      <c r="O15" s="52">
        <v>1</v>
      </c>
      <c r="P15" s="52">
        <v>3</v>
      </c>
      <c r="Q15" s="42" t="s">
        <v>110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52">
        <v>1</v>
      </c>
      <c r="AF15" s="52">
        <v>14</v>
      </c>
      <c r="AG15" s="52">
        <v>12</v>
      </c>
    </row>
    <row r="16" spans="1:44" s="3" customFormat="1" ht="12.6" customHeight="1" x14ac:dyDescent="0.3">
      <c r="A16" s="42" t="s">
        <v>111</v>
      </c>
      <c r="B16" s="52">
        <v>203</v>
      </c>
      <c r="C16" s="59">
        <v>0.24371503349581003</v>
      </c>
      <c r="D16" s="52">
        <v>6</v>
      </c>
      <c r="E16" s="52">
        <v>7</v>
      </c>
      <c r="F16" s="52">
        <v>17</v>
      </c>
      <c r="G16" s="52">
        <v>25</v>
      </c>
      <c r="H16" s="52">
        <v>9</v>
      </c>
      <c r="I16" s="52">
        <v>32</v>
      </c>
      <c r="J16" s="52">
        <v>2</v>
      </c>
      <c r="K16" s="52">
        <v>0</v>
      </c>
      <c r="L16" s="52">
        <v>1</v>
      </c>
      <c r="M16" s="52">
        <v>10</v>
      </c>
      <c r="N16" s="52">
        <v>2</v>
      </c>
      <c r="O16" s="52">
        <v>1</v>
      </c>
      <c r="P16" s="52">
        <v>4</v>
      </c>
      <c r="Q16" s="42" t="s">
        <v>111</v>
      </c>
      <c r="R16" s="52">
        <v>2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1</v>
      </c>
      <c r="Y16" s="52">
        <v>0</v>
      </c>
      <c r="Z16" s="52">
        <v>0</v>
      </c>
      <c r="AA16" s="52">
        <v>4</v>
      </c>
      <c r="AB16" s="52">
        <v>0</v>
      </c>
      <c r="AC16" s="52">
        <v>0</v>
      </c>
      <c r="AD16" s="52">
        <v>0</v>
      </c>
      <c r="AE16" s="52">
        <v>43</v>
      </c>
      <c r="AF16" s="52">
        <v>13</v>
      </c>
      <c r="AG16" s="52">
        <v>24</v>
      </c>
    </row>
    <row r="17" spans="1:33" s="3" customFormat="1" ht="12.6" customHeight="1" x14ac:dyDescent="0.3">
      <c r="A17" s="42" t="s">
        <v>112</v>
      </c>
      <c r="B17" s="52">
        <v>416</v>
      </c>
      <c r="C17" s="59">
        <v>0.49943573366629046</v>
      </c>
      <c r="D17" s="52">
        <v>18</v>
      </c>
      <c r="E17" s="52">
        <v>22</v>
      </c>
      <c r="F17" s="52">
        <v>44</v>
      </c>
      <c r="G17" s="52">
        <v>48</v>
      </c>
      <c r="H17" s="52">
        <v>30</v>
      </c>
      <c r="I17" s="52">
        <v>39</v>
      </c>
      <c r="J17" s="52">
        <v>5</v>
      </c>
      <c r="K17" s="52">
        <v>3</v>
      </c>
      <c r="L17" s="52">
        <v>4</v>
      </c>
      <c r="M17" s="52">
        <v>45</v>
      </c>
      <c r="N17" s="52">
        <v>3</v>
      </c>
      <c r="O17" s="52">
        <v>2</v>
      </c>
      <c r="P17" s="52">
        <v>5</v>
      </c>
      <c r="Q17" s="42" t="s">
        <v>112</v>
      </c>
      <c r="R17" s="52">
        <v>2</v>
      </c>
      <c r="S17" s="52">
        <v>1</v>
      </c>
      <c r="T17" s="52">
        <v>0</v>
      </c>
      <c r="U17" s="52">
        <v>0</v>
      </c>
      <c r="V17" s="52">
        <v>0</v>
      </c>
      <c r="W17" s="52">
        <v>1</v>
      </c>
      <c r="X17" s="52">
        <v>0</v>
      </c>
      <c r="Y17" s="52">
        <v>0</v>
      </c>
      <c r="Z17" s="52">
        <v>0</v>
      </c>
      <c r="AA17" s="52">
        <v>1</v>
      </c>
      <c r="AB17" s="52">
        <v>0</v>
      </c>
      <c r="AC17" s="52">
        <v>0</v>
      </c>
      <c r="AD17" s="52">
        <v>0</v>
      </c>
      <c r="AE17" s="52">
        <v>40</v>
      </c>
      <c r="AF17" s="52">
        <v>45</v>
      </c>
      <c r="AG17" s="52">
        <v>58</v>
      </c>
    </row>
    <row r="18" spans="1:33" s="3" customFormat="1" ht="12.6" customHeight="1" x14ac:dyDescent="0.3">
      <c r="A18" s="42" t="s">
        <v>113</v>
      </c>
      <c r="B18" s="52">
        <v>277</v>
      </c>
      <c r="C18" s="59">
        <v>0.33255696688837133</v>
      </c>
      <c r="D18" s="52">
        <v>31</v>
      </c>
      <c r="E18" s="52">
        <v>73</v>
      </c>
      <c r="F18" s="52">
        <v>18</v>
      </c>
      <c r="G18" s="52">
        <v>38</v>
      </c>
      <c r="H18" s="52">
        <v>38</v>
      </c>
      <c r="I18" s="52">
        <v>38</v>
      </c>
      <c r="J18" s="52">
        <v>0</v>
      </c>
      <c r="K18" s="52">
        <v>0</v>
      </c>
      <c r="L18" s="52">
        <v>1</v>
      </c>
      <c r="M18" s="52">
        <v>0</v>
      </c>
      <c r="N18" s="52">
        <v>0</v>
      </c>
      <c r="O18" s="52">
        <v>0</v>
      </c>
      <c r="P18" s="52">
        <v>0</v>
      </c>
      <c r="Q18" s="42" t="s">
        <v>113</v>
      </c>
      <c r="R18" s="52">
        <v>0</v>
      </c>
      <c r="S18" s="52">
        <v>1</v>
      </c>
      <c r="T18" s="52">
        <v>1</v>
      </c>
      <c r="U18" s="52">
        <v>0</v>
      </c>
      <c r="V18" s="52">
        <v>0</v>
      </c>
      <c r="W18" s="52">
        <v>0</v>
      </c>
      <c r="X18" s="52">
        <v>2</v>
      </c>
      <c r="Y18" s="52">
        <v>0</v>
      </c>
      <c r="Z18" s="52">
        <v>1</v>
      </c>
      <c r="AA18" s="52">
        <v>4</v>
      </c>
      <c r="AB18" s="52">
        <v>0</v>
      </c>
      <c r="AC18" s="52">
        <v>0</v>
      </c>
      <c r="AD18" s="52">
        <v>0</v>
      </c>
      <c r="AE18" s="52">
        <v>9</v>
      </c>
      <c r="AF18" s="52">
        <v>8</v>
      </c>
      <c r="AG18" s="52">
        <v>14</v>
      </c>
    </row>
    <row r="19" spans="1:33" s="3" customFormat="1" ht="12.6" customHeight="1" x14ac:dyDescent="0.3">
      <c r="A19" s="42" t="s">
        <v>114</v>
      </c>
      <c r="B19" s="52">
        <v>87</v>
      </c>
      <c r="C19" s="59">
        <v>0.10444930006963286</v>
      </c>
      <c r="D19" s="52">
        <v>1</v>
      </c>
      <c r="E19" s="52">
        <v>1</v>
      </c>
      <c r="F19" s="52">
        <v>4</v>
      </c>
      <c r="G19" s="52">
        <v>4</v>
      </c>
      <c r="H19" s="52">
        <v>3</v>
      </c>
      <c r="I19" s="52">
        <v>11</v>
      </c>
      <c r="J19" s="52">
        <v>0</v>
      </c>
      <c r="K19" s="52">
        <v>0</v>
      </c>
      <c r="L19" s="52">
        <v>1</v>
      </c>
      <c r="M19" s="52">
        <v>1</v>
      </c>
      <c r="N19" s="52">
        <v>1</v>
      </c>
      <c r="O19" s="52">
        <v>9</v>
      </c>
      <c r="P19" s="52">
        <v>1</v>
      </c>
      <c r="Q19" s="42" t="s">
        <v>114</v>
      </c>
      <c r="R19" s="52">
        <v>1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2</v>
      </c>
      <c r="Y19" s="52">
        <v>0</v>
      </c>
      <c r="Z19" s="52">
        <v>0</v>
      </c>
      <c r="AA19" s="52">
        <v>0</v>
      </c>
      <c r="AB19" s="52">
        <v>0</v>
      </c>
      <c r="AC19" s="52">
        <v>1</v>
      </c>
      <c r="AD19" s="52">
        <v>0</v>
      </c>
      <c r="AE19" s="52">
        <v>13</v>
      </c>
      <c r="AF19" s="52">
        <v>27</v>
      </c>
      <c r="AG19" s="52">
        <v>6</v>
      </c>
    </row>
    <row r="20" spans="1:33" s="3" customFormat="1" ht="12.6" customHeight="1" x14ac:dyDescent="0.3">
      <c r="A20" s="42" t="s">
        <v>115</v>
      </c>
      <c r="B20" s="52">
        <v>709</v>
      </c>
      <c r="C20" s="60">
        <v>0.85120176723413443</v>
      </c>
      <c r="D20" s="52">
        <v>12</v>
      </c>
      <c r="E20" s="52">
        <v>10</v>
      </c>
      <c r="F20" s="52">
        <v>57</v>
      </c>
      <c r="G20" s="52">
        <v>35</v>
      </c>
      <c r="H20" s="52">
        <v>31</v>
      </c>
      <c r="I20" s="52">
        <v>109</v>
      </c>
      <c r="J20" s="52">
        <v>1</v>
      </c>
      <c r="K20" s="52">
        <v>3</v>
      </c>
      <c r="L20" s="52">
        <v>2</v>
      </c>
      <c r="M20" s="52">
        <v>9</v>
      </c>
      <c r="N20" s="52">
        <v>4</v>
      </c>
      <c r="O20" s="52">
        <v>62</v>
      </c>
      <c r="P20" s="52">
        <v>6</v>
      </c>
      <c r="Q20" s="42" t="s">
        <v>115</v>
      </c>
      <c r="R20" s="52">
        <v>4</v>
      </c>
      <c r="S20" s="52">
        <v>0</v>
      </c>
      <c r="T20" s="52">
        <v>0</v>
      </c>
      <c r="U20" s="52">
        <v>0</v>
      </c>
      <c r="V20" s="52">
        <v>1</v>
      </c>
      <c r="W20" s="52">
        <v>0</v>
      </c>
      <c r="X20" s="52">
        <v>0</v>
      </c>
      <c r="Y20" s="52">
        <v>0</v>
      </c>
      <c r="Z20" s="52">
        <v>0</v>
      </c>
      <c r="AA20" s="52">
        <v>18</v>
      </c>
      <c r="AB20" s="52">
        <v>6</v>
      </c>
      <c r="AC20" s="52">
        <v>7</v>
      </c>
      <c r="AD20" s="52">
        <v>8</v>
      </c>
      <c r="AE20" s="52">
        <v>75</v>
      </c>
      <c r="AF20" s="52">
        <v>167</v>
      </c>
      <c r="AG20" s="52">
        <v>82</v>
      </c>
    </row>
    <row r="21" spans="1:33" s="3" customFormat="1" ht="12.6" customHeight="1" x14ac:dyDescent="0.3">
      <c r="A21" s="42" t="s">
        <v>116</v>
      </c>
      <c r="B21" s="52">
        <v>904</v>
      </c>
      <c r="C21" s="60">
        <v>1.0853122673902083</v>
      </c>
      <c r="D21" s="52">
        <v>17</v>
      </c>
      <c r="E21" s="52">
        <v>54</v>
      </c>
      <c r="F21" s="52">
        <v>160</v>
      </c>
      <c r="G21" s="52">
        <v>71</v>
      </c>
      <c r="H21" s="52">
        <v>75</v>
      </c>
      <c r="I21" s="52">
        <v>128</v>
      </c>
      <c r="J21" s="52">
        <v>1</v>
      </c>
      <c r="K21" s="52">
        <v>0</v>
      </c>
      <c r="L21" s="52">
        <v>1</v>
      </c>
      <c r="M21" s="52">
        <v>6</v>
      </c>
      <c r="N21" s="52">
        <v>3</v>
      </c>
      <c r="O21" s="52">
        <v>16</v>
      </c>
      <c r="P21" s="52">
        <v>6</v>
      </c>
      <c r="Q21" s="42" t="s">
        <v>116</v>
      </c>
      <c r="R21" s="52">
        <v>6</v>
      </c>
      <c r="S21" s="52">
        <v>0</v>
      </c>
      <c r="T21" s="52">
        <v>0</v>
      </c>
      <c r="U21" s="52">
        <v>0</v>
      </c>
      <c r="V21" s="52">
        <v>0</v>
      </c>
      <c r="W21" s="52">
        <v>1</v>
      </c>
      <c r="X21" s="52">
        <v>0</v>
      </c>
      <c r="Y21" s="52">
        <v>0</v>
      </c>
      <c r="Z21" s="52">
        <v>0</v>
      </c>
      <c r="AA21" s="52">
        <v>22</v>
      </c>
      <c r="AB21" s="52">
        <v>15</v>
      </c>
      <c r="AC21" s="52">
        <v>6</v>
      </c>
      <c r="AD21" s="52">
        <v>15</v>
      </c>
      <c r="AE21" s="52">
        <v>93</v>
      </c>
      <c r="AF21" s="52">
        <v>111</v>
      </c>
      <c r="AG21" s="52">
        <v>97</v>
      </c>
    </row>
    <row r="22" spans="1:33" s="3" customFormat="1" ht="12.6" customHeight="1" x14ac:dyDescent="0.3">
      <c r="A22" s="42" t="s">
        <v>117</v>
      </c>
      <c r="B22" s="52">
        <v>248</v>
      </c>
      <c r="C22" s="59">
        <v>0.29774053353182706</v>
      </c>
      <c r="D22" s="52">
        <v>19</v>
      </c>
      <c r="E22" s="52">
        <v>15</v>
      </c>
      <c r="F22" s="52">
        <v>23</v>
      </c>
      <c r="G22" s="52">
        <v>23</v>
      </c>
      <c r="H22" s="52">
        <v>35</v>
      </c>
      <c r="I22" s="52">
        <v>21</v>
      </c>
      <c r="J22" s="52">
        <v>2</v>
      </c>
      <c r="K22" s="52">
        <v>7</v>
      </c>
      <c r="L22" s="52">
        <v>0</v>
      </c>
      <c r="M22" s="52">
        <v>0</v>
      </c>
      <c r="N22" s="52">
        <v>2</v>
      </c>
      <c r="O22" s="52">
        <v>2</v>
      </c>
      <c r="P22" s="52">
        <v>1</v>
      </c>
      <c r="Q22" s="42" t="s">
        <v>117</v>
      </c>
      <c r="R22" s="52">
        <v>1</v>
      </c>
      <c r="S22" s="52">
        <v>0</v>
      </c>
      <c r="T22" s="52">
        <v>0</v>
      </c>
      <c r="U22" s="52">
        <v>0</v>
      </c>
      <c r="V22" s="52">
        <v>0</v>
      </c>
      <c r="W22" s="52">
        <v>1</v>
      </c>
      <c r="X22" s="52">
        <v>0</v>
      </c>
      <c r="Y22" s="52">
        <v>0</v>
      </c>
      <c r="Z22" s="52">
        <v>0</v>
      </c>
      <c r="AA22" s="52">
        <v>1</v>
      </c>
      <c r="AB22" s="52">
        <v>16</v>
      </c>
      <c r="AC22" s="52">
        <v>7</v>
      </c>
      <c r="AD22" s="52">
        <v>13</v>
      </c>
      <c r="AE22" s="52">
        <v>21</v>
      </c>
      <c r="AF22" s="52">
        <v>15</v>
      </c>
      <c r="AG22" s="52">
        <v>23</v>
      </c>
    </row>
    <row r="23" spans="1:33" s="3" customFormat="1" ht="12.6" customHeight="1" x14ac:dyDescent="0.3">
      <c r="A23" s="42" t="s">
        <v>118</v>
      </c>
      <c r="B23" s="52">
        <v>329</v>
      </c>
      <c r="C23" s="59">
        <v>0.39498643359665764</v>
      </c>
      <c r="D23" s="52">
        <v>2</v>
      </c>
      <c r="E23" s="52">
        <v>26</v>
      </c>
      <c r="F23" s="52">
        <v>35</v>
      </c>
      <c r="G23" s="52">
        <v>39</v>
      </c>
      <c r="H23" s="52">
        <v>14</v>
      </c>
      <c r="I23" s="52">
        <v>37</v>
      </c>
      <c r="J23" s="52">
        <v>0</v>
      </c>
      <c r="K23" s="52">
        <v>2</v>
      </c>
      <c r="L23" s="52">
        <v>0</v>
      </c>
      <c r="M23" s="52">
        <v>30</v>
      </c>
      <c r="N23" s="52">
        <v>3</v>
      </c>
      <c r="O23" s="52">
        <v>2</v>
      </c>
      <c r="P23" s="52">
        <v>4</v>
      </c>
      <c r="Q23" s="42" t="s">
        <v>118</v>
      </c>
      <c r="R23" s="52">
        <v>2</v>
      </c>
      <c r="S23" s="52">
        <v>0</v>
      </c>
      <c r="T23" s="52">
        <v>0</v>
      </c>
      <c r="U23" s="52">
        <v>0</v>
      </c>
      <c r="V23" s="52">
        <v>0</v>
      </c>
      <c r="W23" s="52">
        <v>2</v>
      </c>
      <c r="X23" s="52">
        <v>0</v>
      </c>
      <c r="Y23" s="52">
        <v>0</v>
      </c>
      <c r="Z23" s="52">
        <v>0</v>
      </c>
      <c r="AA23" s="52">
        <v>1</v>
      </c>
      <c r="AB23" s="52">
        <v>0</v>
      </c>
      <c r="AC23" s="52">
        <v>0</v>
      </c>
      <c r="AD23" s="52">
        <v>1</v>
      </c>
      <c r="AE23" s="52">
        <v>30</v>
      </c>
      <c r="AF23" s="52">
        <v>67</v>
      </c>
      <c r="AG23" s="52">
        <v>32</v>
      </c>
    </row>
    <row r="24" spans="1:33" s="3" customFormat="1" ht="12.6" customHeight="1" x14ac:dyDescent="0.3">
      <c r="A24" s="42" t="s">
        <v>119</v>
      </c>
      <c r="B24" s="52">
        <v>1421</v>
      </c>
      <c r="C24" s="60">
        <v>1.70600523447067</v>
      </c>
      <c r="D24" s="52">
        <v>17</v>
      </c>
      <c r="E24" s="52">
        <v>89</v>
      </c>
      <c r="F24" s="52">
        <v>168</v>
      </c>
      <c r="G24" s="52">
        <v>184</v>
      </c>
      <c r="H24" s="52">
        <v>163</v>
      </c>
      <c r="I24" s="52">
        <v>143</v>
      </c>
      <c r="J24" s="52">
        <v>2</v>
      </c>
      <c r="K24" s="52">
        <v>4</v>
      </c>
      <c r="L24" s="52">
        <v>2</v>
      </c>
      <c r="M24" s="52">
        <v>75</v>
      </c>
      <c r="N24" s="52">
        <v>9</v>
      </c>
      <c r="O24" s="52">
        <v>7</v>
      </c>
      <c r="P24" s="52">
        <v>21</v>
      </c>
      <c r="Q24" s="42" t="s">
        <v>119</v>
      </c>
      <c r="R24" s="52">
        <v>4</v>
      </c>
      <c r="S24" s="52">
        <v>0</v>
      </c>
      <c r="T24" s="52">
        <v>0</v>
      </c>
      <c r="U24" s="52">
        <v>0</v>
      </c>
      <c r="V24" s="52">
        <v>0</v>
      </c>
      <c r="W24" s="52">
        <v>3</v>
      </c>
      <c r="X24" s="52">
        <v>0</v>
      </c>
      <c r="Y24" s="52">
        <v>0</v>
      </c>
      <c r="Z24" s="52">
        <v>0</v>
      </c>
      <c r="AA24" s="52">
        <v>21</v>
      </c>
      <c r="AB24" s="52">
        <v>3</v>
      </c>
      <c r="AC24" s="52">
        <v>2</v>
      </c>
      <c r="AD24" s="52">
        <v>3</v>
      </c>
      <c r="AE24" s="52">
        <v>80</v>
      </c>
      <c r="AF24" s="52">
        <v>133</v>
      </c>
      <c r="AG24" s="52">
        <v>288</v>
      </c>
    </row>
    <row r="25" spans="1:33" s="3" customFormat="1" ht="12.6" customHeight="1" x14ac:dyDescent="0.3">
      <c r="A25" s="42" t="s">
        <v>120</v>
      </c>
      <c r="B25" s="52">
        <v>922</v>
      </c>
      <c r="C25" s="60">
        <v>1.106922467404615</v>
      </c>
      <c r="D25" s="52">
        <v>22</v>
      </c>
      <c r="E25" s="52">
        <v>64</v>
      </c>
      <c r="F25" s="52">
        <v>56</v>
      </c>
      <c r="G25" s="52">
        <v>53</v>
      </c>
      <c r="H25" s="52">
        <v>36</v>
      </c>
      <c r="I25" s="52">
        <v>101</v>
      </c>
      <c r="J25" s="52">
        <v>3</v>
      </c>
      <c r="K25" s="52">
        <v>0</v>
      </c>
      <c r="L25" s="52">
        <v>7</v>
      </c>
      <c r="M25" s="52">
        <v>14</v>
      </c>
      <c r="N25" s="52">
        <v>0</v>
      </c>
      <c r="O25" s="52">
        <v>5</v>
      </c>
      <c r="P25" s="52">
        <v>6</v>
      </c>
      <c r="Q25" s="42" t="s">
        <v>120</v>
      </c>
      <c r="R25" s="52">
        <v>7</v>
      </c>
      <c r="S25" s="52">
        <v>0</v>
      </c>
      <c r="T25" s="52">
        <v>7</v>
      </c>
      <c r="U25" s="52">
        <v>0</v>
      </c>
      <c r="V25" s="52">
        <v>0</v>
      </c>
      <c r="W25" s="52">
        <v>3</v>
      </c>
      <c r="X25" s="52">
        <v>0</v>
      </c>
      <c r="Y25" s="52">
        <v>5</v>
      </c>
      <c r="Z25" s="52">
        <v>0</v>
      </c>
      <c r="AA25" s="52">
        <v>5</v>
      </c>
      <c r="AB25" s="52">
        <v>0</v>
      </c>
      <c r="AC25" s="52">
        <v>5</v>
      </c>
      <c r="AD25" s="52">
        <v>3</v>
      </c>
      <c r="AE25" s="52">
        <v>226</v>
      </c>
      <c r="AF25" s="52">
        <v>120</v>
      </c>
      <c r="AG25" s="52">
        <v>174</v>
      </c>
    </row>
    <row r="26" spans="1:33" s="3" customFormat="1" ht="12.6" customHeight="1" x14ac:dyDescent="0.3">
      <c r="A26" s="42" t="s">
        <v>121</v>
      </c>
      <c r="B26" s="52">
        <v>878</v>
      </c>
      <c r="C26" s="60">
        <v>1.054097534036065</v>
      </c>
      <c r="D26" s="52">
        <v>10</v>
      </c>
      <c r="E26" s="52">
        <v>43</v>
      </c>
      <c r="F26" s="52">
        <v>95</v>
      </c>
      <c r="G26" s="52">
        <v>114</v>
      </c>
      <c r="H26" s="52">
        <v>75</v>
      </c>
      <c r="I26" s="52">
        <v>186</v>
      </c>
      <c r="J26" s="52">
        <v>1</v>
      </c>
      <c r="K26" s="52">
        <v>3</v>
      </c>
      <c r="L26" s="52">
        <v>3</v>
      </c>
      <c r="M26" s="52">
        <v>10</v>
      </c>
      <c r="N26" s="52">
        <v>1</v>
      </c>
      <c r="O26" s="52">
        <v>1</v>
      </c>
      <c r="P26" s="52">
        <v>5</v>
      </c>
      <c r="Q26" s="42" t="s">
        <v>121</v>
      </c>
      <c r="R26" s="52">
        <v>4</v>
      </c>
      <c r="S26" s="52">
        <v>0</v>
      </c>
      <c r="T26" s="52">
        <v>0</v>
      </c>
      <c r="U26" s="52">
        <v>0</v>
      </c>
      <c r="V26" s="52">
        <v>0</v>
      </c>
      <c r="W26" s="52">
        <v>1</v>
      </c>
      <c r="X26" s="52">
        <v>0</v>
      </c>
      <c r="Y26" s="52">
        <v>1</v>
      </c>
      <c r="Z26" s="52">
        <v>0</v>
      </c>
      <c r="AA26" s="52">
        <v>8</v>
      </c>
      <c r="AB26" s="52">
        <v>0</v>
      </c>
      <c r="AC26" s="52">
        <v>0</v>
      </c>
      <c r="AD26" s="52">
        <v>9</v>
      </c>
      <c r="AE26" s="52">
        <v>68</v>
      </c>
      <c r="AF26" s="52">
        <v>93</v>
      </c>
      <c r="AG26" s="52">
        <v>147</v>
      </c>
    </row>
    <row r="27" spans="1:33" s="3" customFormat="1" ht="12.6" customHeight="1" x14ac:dyDescent="0.3">
      <c r="A27" s="42" t="s">
        <v>122</v>
      </c>
      <c r="B27" s="52">
        <v>4788</v>
      </c>
      <c r="C27" s="60">
        <v>5.7483132038322085</v>
      </c>
      <c r="D27" s="52">
        <v>129</v>
      </c>
      <c r="E27" s="52">
        <v>311</v>
      </c>
      <c r="F27" s="52">
        <v>367</v>
      </c>
      <c r="G27" s="52">
        <v>905</v>
      </c>
      <c r="H27" s="52">
        <v>310</v>
      </c>
      <c r="I27" s="52">
        <v>857</v>
      </c>
      <c r="J27" s="52">
        <v>4</v>
      </c>
      <c r="K27" s="52">
        <v>7</v>
      </c>
      <c r="L27" s="52">
        <v>6</v>
      </c>
      <c r="M27" s="52">
        <v>227</v>
      </c>
      <c r="N27" s="52">
        <v>15</v>
      </c>
      <c r="O27" s="52">
        <v>23</v>
      </c>
      <c r="P27" s="52">
        <v>26</v>
      </c>
      <c r="Q27" s="42" t="s">
        <v>122</v>
      </c>
      <c r="R27" s="52">
        <v>8</v>
      </c>
      <c r="S27" s="52">
        <v>0</v>
      </c>
      <c r="T27" s="52">
        <v>0</v>
      </c>
      <c r="U27" s="52">
        <v>0</v>
      </c>
      <c r="V27" s="52">
        <v>3</v>
      </c>
      <c r="W27" s="52">
        <v>1</v>
      </c>
      <c r="X27" s="52">
        <v>2</v>
      </c>
      <c r="Y27" s="52">
        <v>2</v>
      </c>
      <c r="Z27" s="52">
        <v>0</v>
      </c>
      <c r="AA27" s="52">
        <v>39</v>
      </c>
      <c r="AB27" s="52">
        <v>5</v>
      </c>
      <c r="AC27" s="52">
        <v>10</v>
      </c>
      <c r="AD27" s="52">
        <v>13</v>
      </c>
      <c r="AE27" s="52">
        <v>263</v>
      </c>
      <c r="AF27" s="52">
        <v>576</v>
      </c>
      <c r="AG27" s="52">
        <v>679</v>
      </c>
    </row>
    <row r="28" spans="1:33" s="3" customFormat="1" ht="12.6" customHeight="1" x14ac:dyDescent="0.3">
      <c r="A28" s="42" t="s">
        <v>123</v>
      </c>
      <c r="B28" s="52">
        <v>1663</v>
      </c>
      <c r="C28" s="60">
        <v>1.996542367997695</v>
      </c>
      <c r="D28" s="52">
        <v>49</v>
      </c>
      <c r="E28" s="52">
        <v>208</v>
      </c>
      <c r="F28" s="52">
        <v>308</v>
      </c>
      <c r="G28" s="52">
        <v>68</v>
      </c>
      <c r="H28" s="52">
        <v>58</v>
      </c>
      <c r="I28" s="52">
        <v>81</v>
      </c>
      <c r="J28" s="52">
        <v>5</v>
      </c>
      <c r="K28" s="52">
        <v>37</v>
      </c>
      <c r="L28" s="52">
        <v>14</v>
      </c>
      <c r="M28" s="52">
        <v>4</v>
      </c>
      <c r="N28" s="52">
        <v>3</v>
      </c>
      <c r="O28" s="52">
        <v>4</v>
      </c>
      <c r="P28" s="52">
        <v>4</v>
      </c>
      <c r="Q28" s="42" t="s">
        <v>123</v>
      </c>
      <c r="R28" s="52">
        <v>1</v>
      </c>
      <c r="S28" s="52">
        <v>0</v>
      </c>
      <c r="T28" s="52">
        <v>1</v>
      </c>
      <c r="U28" s="52">
        <v>0</v>
      </c>
      <c r="V28" s="52">
        <v>4</v>
      </c>
      <c r="W28" s="52">
        <v>7</v>
      </c>
      <c r="X28" s="52">
        <v>0</v>
      </c>
      <c r="Y28" s="52">
        <v>0</v>
      </c>
      <c r="Z28" s="52">
        <v>0</v>
      </c>
      <c r="AA28" s="52">
        <v>156</v>
      </c>
      <c r="AB28" s="52">
        <v>169</v>
      </c>
      <c r="AC28" s="52">
        <v>30</v>
      </c>
      <c r="AD28" s="52">
        <v>82</v>
      </c>
      <c r="AE28" s="52">
        <v>265</v>
      </c>
      <c r="AF28" s="52">
        <v>44</v>
      </c>
      <c r="AG28" s="52">
        <v>61</v>
      </c>
    </row>
    <row r="29" spans="1:33" s="3" customFormat="1" ht="12.6" customHeight="1" x14ac:dyDescent="0.3">
      <c r="A29" s="42" t="s">
        <v>124</v>
      </c>
      <c r="B29" s="52">
        <v>445</v>
      </c>
      <c r="C29" s="60">
        <v>0.53425216702283485</v>
      </c>
      <c r="D29" s="52">
        <v>29</v>
      </c>
      <c r="E29" s="52">
        <v>80</v>
      </c>
      <c r="F29" s="52">
        <v>74</v>
      </c>
      <c r="G29" s="52">
        <v>32</v>
      </c>
      <c r="H29" s="52">
        <v>16</v>
      </c>
      <c r="I29" s="52">
        <v>16</v>
      </c>
      <c r="J29" s="52">
        <v>1</v>
      </c>
      <c r="K29" s="52">
        <v>8</v>
      </c>
      <c r="L29" s="52">
        <v>5</v>
      </c>
      <c r="M29" s="52">
        <v>4</v>
      </c>
      <c r="N29" s="52">
        <v>1</v>
      </c>
      <c r="O29" s="52">
        <v>2</v>
      </c>
      <c r="P29" s="52">
        <v>2</v>
      </c>
      <c r="Q29" s="42" t="s">
        <v>124</v>
      </c>
      <c r="R29" s="52">
        <v>0</v>
      </c>
      <c r="S29" s="52">
        <v>0</v>
      </c>
      <c r="T29" s="52">
        <v>0</v>
      </c>
      <c r="U29" s="52">
        <v>0</v>
      </c>
      <c r="V29" s="52">
        <v>3</v>
      </c>
      <c r="W29" s="52">
        <v>1</v>
      </c>
      <c r="X29" s="52">
        <v>0</v>
      </c>
      <c r="Y29" s="52">
        <v>0</v>
      </c>
      <c r="Z29" s="52">
        <v>0</v>
      </c>
      <c r="AA29" s="52">
        <v>27</v>
      </c>
      <c r="AB29" s="52">
        <v>28</v>
      </c>
      <c r="AC29" s="52">
        <v>6</v>
      </c>
      <c r="AD29" s="52">
        <v>11</v>
      </c>
      <c r="AE29" s="52">
        <v>56</v>
      </c>
      <c r="AF29" s="52">
        <v>21</v>
      </c>
      <c r="AG29" s="52">
        <v>22</v>
      </c>
    </row>
    <row r="30" spans="1:33" s="3" customFormat="1" ht="12.6" customHeight="1" x14ac:dyDescent="0.3">
      <c r="A30" s="42" t="s">
        <v>125</v>
      </c>
      <c r="B30" s="52">
        <v>706</v>
      </c>
      <c r="C30" s="60">
        <v>0.84760006723173342</v>
      </c>
      <c r="D30" s="52">
        <v>51</v>
      </c>
      <c r="E30" s="52">
        <v>76</v>
      </c>
      <c r="F30" s="52">
        <v>99</v>
      </c>
      <c r="G30" s="52">
        <v>54</v>
      </c>
      <c r="H30" s="52">
        <v>52</v>
      </c>
      <c r="I30" s="52">
        <v>96</v>
      </c>
      <c r="J30" s="52">
        <v>2</v>
      </c>
      <c r="K30" s="52">
        <v>2</v>
      </c>
      <c r="L30" s="52">
        <v>2</v>
      </c>
      <c r="M30" s="52">
        <v>6</v>
      </c>
      <c r="N30" s="52">
        <v>2</v>
      </c>
      <c r="O30" s="52">
        <v>2</v>
      </c>
      <c r="P30" s="52">
        <v>4</v>
      </c>
      <c r="Q30" s="42" t="s">
        <v>125</v>
      </c>
      <c r="R30" s="52">
        <v>0</v>
      </c>
      <c r="S30" s="52">
        <v>0</v>
      </c>
      <c r="T30" s="52">
        <v>1</v>
      </c>
      <c r="U30" s="52">
        <v>0</v>
      </c>
      <c r="V30" s="52">
        <v>0</v>
      </c>
      <c r="W30" s="52">
        <v>1</v>
      </c>
      <c r="X30" s="52">
        <v>0</v>
      </c>
      <c r="Y30" s="52">
        <v>0</v>
      </c>
      <c r="Z30" s="52">
        <v>0</v>
      </c>
      <c r="AA30" s="52">
        <v>33</v>
      </c>
      <c r="AB30" s="52">
        <v>19</v>
      </c>
      <c r="AC30" s="52">
        <v>6</v>
      </c>
      <c r="AD30" s="52">
        <v>6</v>
      </c>
      <c r="AE30" s="52">
        <v>70</v>
      </c>
      <c r="AF30" s="52">
        <v>45</v>
      </c>
      <c r="AG30" s="52">
        <v>77</v>
      </c>
    </row>
    <row r="31" spans="1:33" s="3" customFormat="1" ht="12.6" customHeight="1" x14ac:dyDescent="0.3">
      <c r="A31" s="42" t="s">
        <v>126</v>
      </c>
      <c r="B31" s="52">
        <v>2752</v>
      </c>
      <c r="C31" s="60">
        <v>3.3039594688693068</v>
      </c>
      <c r="D31" s="52">
        <v>51</v>
      </c>
      <c r="E31" s="52">
        <v>126</v>
      </c>
      <c r="F31" s="52">
        <v>337</v>
      </c>
      <c r="G31" s="52">
        <v>685</v>
      </c>
      <c r="H31" s="52">
        <v>162</v>
      </c>
      <c r="I31" s="52">
        <v>379</v>
      </c>
      <c r="J31" s="52">
        <v>8</v>
      </c>
      <c r="K31" s="52">
        <v>10</v>
      </c>
      <c r="L31" s="52">
        <v>6</v>
      </c>
      <c r="M31" s="52">
        <v>29</v>
      </c>
      <c r="N31" s="52">
        <v>6</v>
      </c>
      <c r="O31" s="52">
        <v>9</v>
      </c>
      <c r="P31" s="52">
        <v>13</v>
      </c>
      <c r="Q31" s="42" t="s">
        <v>126</v>
      </c>
      <c r="R31" s="52">
        <v>4</v>
      </c>
      <c r="S31" s="52">
        <v>0</v>
      </c>
      <c r="T31" s="52">
        <v>0</v>
      </c>
      <c r="U31" s="52">
        <v>0</v>
      </c>
      <c r="V31" s="52">
        <v>2</v>
      </c>
      <c r="W31" s="52">
        <v>2</v>
      </c>
      <c r="X31" s="52">
        <v>0</v>
      </c>
      <c r="Y31" s="52">
        <v>0</v>
      </c>
      <c r="Z31" s="52">
        <v>0</v>
      </c>
      <c r="AA31" s="52">
        <v>44</v>
      </c>
      <c r="AB31" s="52">
        <v>18</v>
      </c>
      <c r="AC31" s="52">
        <v>38</v>
      </c>
      <c r="AD31" s="52">
        <v>40</v>
      </c>
      <c r="AE31" s="52">
        <v>228</v>
      </c>
      <c r="AF31" s="52">
        <v>222</v>
      </c>
      <c r="AG31" s="52">
        <v>333</v>
      </c>
    </row>
    <row r="32" spans="1:33" s="3" customFormat="1" ht="12.6" customHeight="1" x14ac:dyDescent="0.3">
      <c r="A32" s="42" t="s">
        <v>127</v>
      </c>
      <c r="B32" s="52">
        <v>523</v>
      </c>
      <c r="C32" s="60">
        <v>0.62789636708526431</v>
      </c>
      <c r="D32" s="52">
        <v>2</v>
      </c>
      <c r="E32" s="52">
        <v>19</v>
      </c>
      <c r="F32" s="52">
        <v>77</v>
      </c>
      <c r="G32" s="52">
        <v>44</v>
      </c>
      <c r="H32" s="52">
        <v>91</v>
      </c>
      <c r="I32" s="52">
        <v>42</v>
      </c>
      <c r="J32" s="52">
        <v>0</v>
      </c>
      <c r="K32" s="52">
        <v>6</v>
      </c>
      <c r="L32" s="52">
        <v>2</v>
      </c>
      <c r="M32" s="52">
        <v>9</v>
      </c>
      <c r="N32" s="52">
        <v>0</v>
      </c>
      <c r="O32" s="52">
        <v>1</v>
      </c>
      <c r="P32" s="52">
        <v>4</v>
      </c>
      <c r="Q32" s="42" t="s">
        <v>127</v>
      </c>
      <c r="R32" s="52">
        <v>1</v>
      </c>
      <c r="S32" s="52">
        <v>0</v>
      </c>
      <c r="T32" s="52">
        <v>0</v>
      </c>
      <c r="U32" s="52">
        <v>0</v>
      </c>
      <c r="V32" s="52">
        <v>0</v>
      </c>
      <c r="W32" s="52">
        <v>1</v>
      </c>
      <c r="X32" s="52">
        <v>0</v>
      </c>
      <c r="Y32" s="52">
        <v>0</v>
      </c>
      <c r="Z32" s="52">
        <v>0</v>
      </c>
      <c r="AA32" s="52">
        <v>7</v>
      </c>
      <c r="AB32" s="52">
        <v>0</v>
      </c>
      <c r="AC32" s="52">
        <v>1</v>
      </c>
      <c r="AD32" s="52">
        <v>1</v>
      </c>
      <c r="AE32" s="52">
        <v>33</v>
      </c>
      <c r="AF32" s="52">
        <v>41</v>
      </c>
      <c r="AG32" s="52">
        <v>141</v>
      </c>
    </row>
    <row r="33" spans="1:33" s="3" customFormat="1" ht="12.6" customHeight="1" x14ac:dyDescent="0.3">
      <c r="A33" s="42" t="s">
        <v>128</v>
      </c>
      <c r="B33" s="52">
        <v>530</v>
      </c>
      <c r="C33" s="60">
        <v>0.63630033375753359</v>
      </c>
      <c r="D33" s="52">
        <v>1</v>
      </c>
      <c r="E33" s="52">
        <v>12</v>
      </c>
      <c r="F33" s="52">
        <v>26</v>
      </c>
      <c r="G33" s="52">
        <v>88</v>
      </c>
      <c r="H33" s="52">
        <v>32</v>
      </c>
      <c r="I33" s="52">
        <v>120</v>
      </c>
      <c r="J33" s="52">
        <v>0</v>
      </c>
      <c r="K33" s="52">
        <v>0</v>
      </c>
      <c r="L33" s="52">
        <v>1</v>
      </c>
      <c r="M33" s="52">
        <v>58</v>
      </c>
      <c r="N33" s="52">
        <v>2</v>
      </c>
      <c r="O33" s="52">
        <v>0</v>
      </c>
      <c r="P33" s="52">
        <v>0</v>
      </c>
      <c r="Q33" s="42" t="s">
        <v>128</v>
      </c>
      <c r="R33" s="52">
        <v>1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2</v>
      </c>
      <c r="AB33" s="52">
        <v>0</v>
      </c>
      <c r="AC33" s="52">
        <v>1</v>
      </c>
      <c r="AD33" s="52">
        <v>2</v>
      </c>
      <c r="AE33" s="52">
        <v>34</v>
      </c>
      <c r="AF33" s="52">
        <v>66</v>
      </c>
      <c r="AG33" s="52">
        <v>84</v>
      </c>
    </row>
    <row r="34" spans="1:33" s="3" customFormat="1" ht="12.6" customHeight="1" x14ac:dyDescent="0.3">
      <c r="A34" s="42" t="s">
        <v>129</v>
      </c>
      <c r="B34" s="52">
        <v>268</v>
      </c>
      <c r="C34" s="59">
        <v>0.32175186688116791</v>
      </c>
      <c r="D34" s="52">
        <v>18</v>
      </c>
      <c r="E34" s="52">
        <v>15</v>
      </c>
      <c r="F34" s="52">
        <v>20</v>
      </c>
      <c r="G34" s="52">
        <v>53</v>
      </c>
      <c r="H34" s="52">
        <v>9</v>
      </c>
      <c r="I34" s="52">
        <v>30</v>
      </c>
      <c r="J34" s="52">
        <v>0</v>
      </c>
      <c r="K34" s="52">
        <v>0</v>
      </c>
      <c r="L34" s="52">
        <v>0</v>
      </c>
      <c r="M34" s="52">
        <v>13</v>
      </c>
      <c r="N34" s="52">
        <v>3</v>
      </c>
      <c r="O34" s="52">
        <v>2</v>
      </c>
      <c r="P34" s="52">
        <v>9</v>
      </c>
      <c r="Q34" s="42" t="s">
        <v>129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1</v>
      </c>
      <c r="X34" s="52">
        <v>0</v>
      </c>
      <c r="Y34" s="52">
        <v>0</v>
      </c>
      <c r="Z34" s="52">
        <v>0</v>
      </c>
      <c r="AA34" s="52">
        <v>4</v>
      </c>
      <c r="AB34" s="52">
        <v>0</v>
      </c>
      <c r="AC34" s="52">
        <v>0</v>
      </c>
      <c r="AD34" s="52">
        <v>0</v>
      </c>
      <c r="AE34" s="52">
        <v>9</v>
      </c>
      <c r="AF34" s="52">
        <v>28</v>
      </c>
      <c r="AG34" s="52">
        <v>54</v>
      </c>
    </row>
    <row r="35" spans="1:33" s="3" customFormat="1" ht="12.6" customHeight="1" x14ac:dyDescent="0.3">
      <c r="A35" s="42" t="s">
        <v>130</v>
      </c>
      <c r="B35" s="52">
        <v>557</v>
      </c>
      <c r="C35" s="60">
        <v>0.66871563377914378</v>
      </c>
      <c r="D35" s="52">
        <v>15</v>
      </c>
      <c r="E35" s="52">
        <v>28</v>
      </c>
      <c r="F35" s="52">
        <v>62</v>
      </c>
      <c r="G35" s="52">
        <v>61</v>
      </c>
      <c r="H35" s="52">
        <v>74</v>
      </c>
      <c r="I35" s="52">
        <v>42</v>
      </c>
      <c r="J35" s="52">
        <v>3</v>
      </c>
      <c r="K35" s="52">
        <v>6</v>
      </c>
      <c r="L35" s="52">
        <v>1</v>
      </c>
      <c r="M35" s="52">
        <v>15</v>
      </c>
      <c r="N35" s="52">
        <v>5</v>
      </c>
      <c r="O35" s="52">
        <v>7</v>
      </c>
      <c r="P35" s="52">
        <v>6</v>
      </c>
      <c r="Q35" s="42" t="s">
        <v>130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1</v>
      </c>
      <c r="X35" s="52">
        <v>0</v>
      </c>
      <c r="Y35" s="52">
        <v>1</v>
      </c>
      <c r="Z35" s="52">
        <v>0</v>
      </c>
      <c r="AA35" s="52">
        <v>21</v>
      </c>
      <c r="AB35" s="52">
        <v>20</v>
      </c>
      <c r="AC35" s="52">
        <v>10</v>
      </c>
      <c r="AD35" s="52">
        <v>11</v>
      </c>
      <c r="AE35" s="52">
        <v>36</v>
      </c>
      <c r="AF35" s="52">
        <v>39</v>
      </c>
      <c r="AG35" s="52">
        <v>93</v>
      </c>
    </row>
    <row r="36" spans="1:33" s="3" customFormat="1" ht="12.6" customHeight="1" x14ac:dyDescent="0.3">
      <c r="A36" s="42" t="s">
        <v>131</v>
      </c>
      <c r="B36" s="52">
        <v>317</v>
      </c>
      <c r="C36" s="59">
        <v>0.3805796335870531</v>
      </c>
      <c r="D36" s="52">
        <v>14</v>
      </c>
      <c r="E36" s="52">
        <v>11</v>
      </c>
      <c r="F36" s="52">
        <v>11</v>
      </c>
      <c r="G36" s="52">
        <v>17</v>
      </c>
      <c r="H36" s="52">
        <v>12</v>
      </c>
      <c r="I36" s="52">
        <v>75</v>
      </c>
      <c r="J36" s="52">
        <v>0</v>
      </c>
      <c r="K36" s="52">
        <v>3</v>
      </c>
      <c r="L36" s="52">
        <v>0</v>
      </c>
      <c r="M36" s="52">
        <v>0</v>
      </c>
      <c r="N36" s="52">
        <v>0</v>
      </c>
      <c r="O36" s="52">
        <v>1</v>
      </c>
      <c r="P36" s="52">
        <v>1</v>
      </c>
      <c r="Q36" s="42" t="s">
        <v>131</v>
      </c>
      <c r="R36" s="52">
        <v>1</v>
      </c>
      <c r="S36" s="52">
        <v>1</v>
      </c>
      <c r="T36" s="52">
        <v>0</v>
      </c>
      <c r="U36" s="52">
        <v>0</v>
      </c>
      <c r="V36" s="52">
        <v>2</v>
      </c>
      <c r="W36" s="52">
        <v>1</v>
      </c>
      <c r="X36" s="52">
        <v>0</v>
      </c>
      <c r="Y36" s="52">
        <v>0</v>
      </c>
      <c r="Z36" s="52">
        <v>0</v>
      </c>
      <c r="AA36" s="52">
        <v>9</v>
      </c>
      <c r="AB36" s="52">
        <v>16</v>
      </c>
      <c r="AC36" s="52">
        <v>2</v>
      </c>
      <c r="AD36" s="52">
        <v>8</v>
      </c>
      <c r="AE36" s="52">
        <v>43</v>
      </c>
      <c r="AF36" s="52">
        <v>47</v>
      </c>
      <c r="AG36" s="52">
        <v>42</v>
      </c>
    </row>
    <row r="37" spans="1:33" s="3" customFormat="1" ht="13.35" customHeight="1" x14ac:dyDescent="0.3">
      <c r="A37" s="41" t="s">
        <v>132</v>
      </c>
      <c r="B37" s="52">
        <v>566</v>
      </c>
      <c r="C37" s="60">
        <v>0.67952073378634714</v>
      </c>
      <c r="D37" s="52">
        <v>62</v>
      </c>
      <c r="E37" s="52">
        <v>12</v>
      </c>
      <c r="F37" s="52">
        <v>21</v>
      </c>
      <c r="G37" s="52">
        <v>18</v>
      </c>
      <c r="H37" s="52">
        <v>4</v>
      </c>
      <c r="I37" s="52">
        <v>49</v>
      </c>
      <c r="J37" s="52">
        <v>0</v>
      </c>
      <c r="K37" s="52">
        <v>1</v>
      </c>
      <c r="L37" s="52">
        <v>3</v>
      </c>
      <c r="M37" s="52">
        <v>1</v>
      </c>
      <c r="N37" s="52">
        <v>1</v>
      </c>
      <c r="O37" s="52">
        <v>4</v>
      </c>
      <c r="P37" s="52">
        <v>7</v>
      </c>
      <c r="Q37" s="41" t="s">
        <v>132</v>
      </c>
      <c r="R37" s="52">
        <v>1</v>
      </c>
      <c r="S37" s="52">
        <v>0</v>
      </c>
      <c r="T37" s="52">
        <v>0</v>
      </c>
      <c r="U37" s="52">
        <v>0</v>
      </c>
      <c r="V37" s="52">
        <v>1</v>
      </c>
      <c r="W37" s="52">
        <v>0</v>
      </c>
      <c r="X37" s="52">
        <v>1</v>
      </c>
      <c r="Y37" s="52">
        <v>0</v>
      </c>
      <c r="Z37" s="52">
        <v>0</v>
      </c>
      <c r="AA37" s="52">
        <v>4</v>
      </c>
      <c r="AB37" s="52">
        <v>3</v>
      </c>
      <c r="AC37" s="52">
        <v>2</v>
      </c>
      <c r="AD37" s="52">
        <v>1</v>
      </c>
      <c r="AE37" s="52">
        <v>124</v>
      </c>
      <c r="AF37" s="52">
        <v>167</v>
      </c>
      <c r="AG37" s="52">
        <v>79</v>
      </c>
    </row>
    <row r="38" spans="1:33" s="3" customFormat="1" ht="13.35" customHeight="1" x14ac:dyDescent="0.3">
      <c r="A38" s="41" t="s">
        <v>133</v>
      </c>
      <c r="B38" s="52">
        <v>753</v>
      </c>
      <c r="C38" s="60">
        <v>0.90402670060268453</v>
      </c>
      <c r="D38" s="52">
        <v>49</v>
      </c>
      <c r="E38" s="52">
        <v>23</v>
      </c>
      <c r="F38" s="52">
        <v>51</v>
      </c>
      <c r="G38" s="52">
        <v>25</v>
      </c>
      <c r="H38" s="52">
        <v>39</v>
      </c>
      <c r="I38" s="52">
        <v>106</v>
      </c>
      <c r="J38" s="52">
        <v>5</v>
      </c>
      <c r="K38" s="52">
        <v>0</v>
      </c>
      <c r="L38" s="52">
        <v>1</v>
      </c>
      <c r="M38" s="52">
        <v>5</v>
      </c>
      <c r="N38" s="52">
        <v>2</v>
      </c>
      <c r="O38" s="52">
        <v>7</v>
      </c>
      <c r="P38" s="52">
        <v>2</v>
      </c>
      <c r="Q38" s="41" t="s">
        <v>133</v>
      </c>
      <c r="R38" s="52">
        <v>2</v>
      </c>
      <c r="S38" s="52">
        <v>0</v>
      </c>
      <c r="T38" s="52">
        <v>2</v>
      </c>
      <c r="U38" s="52">
        <v>2</v>
      </c>
      <c r="V38" s="52">
        <v>1</v>
      </c>
      <c r="W38" s="52">
        <v>0</v>
      </c>
      <c r="X38" s="52">
        <v>2</v>
      </c>
      <c r="Y38" s="52">
        <v>1</v>
      </c>
      <c r="Z38" s="52">
        <v>1</v>
      </c>
      <c r="AA38" s="52">
        <v>12</v>
      </c>
      <c r="AB38" s="52">
        <v>5</v>
      </c>
      <c r="AC38" s="52">
        <v>7</v>
      </c>
      <c r="AD38" s="52">
        <v>8</v>
      </c>
      <c r="AE38" s="52">
        <v>121</v>
      </c>
      <c r="AF38" s="52">
        <v>102</v>
      </c>
      <c r="AG38" s="52">
        <v>172</v>
      </c>
    </row>
    <row r="39" spans="1:33" s="3" customFormat="1" ht="13.35" customHeight="1" x14ac:dyDescent="0.3">
      <c r="A39" s="41" t="s">
        <v>234</v>
      </c>
      <c r="B39" s="52">
        <v>27384</v>
      </c>
      <c r="C39" s="60">
        <v>32.876317621917543</v>
      </c>
      <c r="D39" s="52">
        <v>4965</v>
      </c>
      <c r="E39" s="52">
        <v>1545</v>
      </c>
      <c r="F39" s="52">
        <v>2389</v>
      </c>
      <c r="G39" s="52">
        <v>2264</v>
      </c>
      <c r="H39" s="52">
        <v>668</v>
      </c>
      <c r="I39" s="52">
        <v>3412</v>
      </c>
      <c r="J39" s="52">
        <v>5</v>
      </c>
      <c r="K39" s="52">
        <v>49</v>
      </c>
      <c r="L39" s="52">
        <v>38</v>
      </c>
      <c r="M39" s="52">
        <v>33</v>
      </c>
      <c r="N39" s="52">
        <v>6</v>
      </c>
      <c r="O39" s="52">
        <v>43</v>
      </c>
      <c r="P39" s="52">
        <v>20</v>
      </c>
      <c r="Q39" s="41" t="s">
        <v>234</v>
      </c>
      <c r="R39" s="52">
        <v>30</v>
      </c>
      <c r="S39" s="52">
        <v>2</v>
      </c>
      <c r="T39" s="52">
        <v>6</v>
      </c>
      <c r="U39" s="52">
        <v>1</v>
      </c>
      <c r="V39" s="52">
        <v>13</v>
      </c>
      <c r="W39" s="52">
        <v>7</v>
      </c>
      <c r="X39" s="52">
        <v>4</v>
      </c>
      <c r="Y39" s="52">
        <v>12</v>
      </c>
      <c r="Z39" s="52">
        <v>2</v>
      </c>
      <c r="AA39" s="52">
        <v>257</v>
      </c>
      <c r="AB39" s="52">
        <v>126</v>
      </c>
      <c r="AC39" s="52">
        <v>71</v>
      </c>
      <c r="AD39" s="52">
        <v>232</v>
      </c>
      <c r="AE39" s="52">
        <v>2873</v>
      </c>
      <c r="AF39" s="52">
        <v>3557</v>
      </c>
      <c r="AG39" s="52">
        <v>4754</v>
      </c>
    </row>
    <row r="40" spans="1:33" s="3" customFormat="1" ht="13.35" customHeight="1" x14ac:dyDescent="0.3">
      <c r="A40" s="41" t="s">
        <v>135</v>
      </c>
      <c r="B40" s="52">
        <v>8921</v>
      </c>
      <c r="C40" s="60">
        <v>10.710255240473504</v>
      </c>
      <c r="D40" s="52">
        <v>1269</v>
      </c>
      <c r="E40" s="52">
        <v>976</v>
      </c>
      <c r="F40" s="52">
        <v>932</v>
      </c>
      <c r="G40" s="52">
        <v>974</v>
      </c>
      <c r="H40" s="52">
        <v>371</v>
      </c>
      <c r="I40" s="52">
        <v>883</v>
      </c>
      <c r="J40" s="52">
        <v>107</v>
      </c>
      <c r="K40" s="52">
        <v>100</v>
      </c>
      <c r="L40" s="52">
        <v>62</v>
      </c>
      <c r="M40" s="52">
        <v>431</v>
      </c>
      <c r="N40" s="52">
        <v>35</v>
      </c>
      <c r="O40" s="52">
        <v>54</v>
      </c>
      <c r="P40" s="52">
        <v>63</v>
      </c>
      <c r="Q40" s="41" t="s">
        <v>135</v>
      </c>
      <c r="R40" s="52">
        <v>70</v>
      </c>
      <c r="S40" s="52">
        <v>13</v>
      </c>
      <c r="T40" s="52">
        <v>15</v>
      </c>
      <c r="U40" s="52">
        <v>11</v>
      </c>
      <c r="V40" s="52">
        <v>36</v>
      </c>
      <c r="W40" s="52">
        <v>62</v>
      </c>
      <c r="X40" s="52">
        <v>44</v>
      </c>
      <c r="Y40" s="52">
        <v>20</v>
      </c>
      <c r="Z40" s="52">
        <v>33</v>
      </c>
      <c r="AA40" s="52">
        <v>58</v>
      </c>
      <c r="AB40" s="52">
        <v>22</v>
      </c>
      <c r="AC40" s="52">
        <v>12</v>
      </c>
      <c r="AD40" s="52">
        <v>14</v>
      </c>
      <c r="AE40" s="52">
        <v>426</v>
      </c>
      <c r="AF40" s="52">
        <v>601</v>
      </c>
      <c r="AG40" s="52">
        <v>1227</v>
      </c>
    </row>
    <row r="41" spans="1:33" s="3" customFormat="1" ht="13.35" customHeight="1" x14ac:dyDescent="0.3">
      <c r="A41" s="41" t="s">
        <v>136</v>
      </c>
      <c r="B41" s="52">
        <v>3470</v>
      </c>
      <c r="C41" s="60">
        <v>4.1659663361106443</v>
      </c>
      <c r="D41" s="52">
        <v>256</v>
      </c>
      <c r="E41" s="52">
        <v>321</v>
      </c>
      <c r="F41" s="52">
        <v>505</v>
      </c>
      <c r="G41" s="52">
        <v>223</v>
      </c>
      <c r="H41" s="52">
        <v>93</v>
      </c>
      <c r="I41" s="52">
        <v>663</v>
      </c>
      <c r="J41" s="52">
        <v>17</v>
      </c>
      <c r="K41" s="52">
        <v>15</v>
      </c>
      <c r="L41" s="52">
        <v>11</v>
      </c>
      <c r="M41" s="52">
        <v>17</v>
      </c>
      <c r="N41" s="52">
        <v>8</v>
      </c>
      <c r="O41" s="52">
        <v>11</v>
      </c>
      <c r="P41" s="52">
        <v>22</v>
      </c>
      <c r="Q41" s="41" t="s">
        <v>136</v>
      </c>
      <c r="R41" s="52">
        <v>13</v>
      </c>
      <c r="S41" s="52">
        <v>4</v>
      </c>
      <c r="T41" s="52">
        <v>17</v>
      </c>
      <c r="U41" s="52">
        <v>1</v>
      </c>
      <c r="V41" s="52">
        <v>24</v>
      </c>
      <c r="W41" s="52">
        <v>5</v>
      </c>
      <c r="X41" s="52">
        <v>7</v>
      </c>
      <c r="Y41" s="52">
        <v>11</v>
      </c>
      <c r="Z41" s="52">
        <v>1</v>
      </c>
      <c r="AA41" s="52">
        <v>45</v>
      </c>
      <c r="AB41" s="52">
        <v>3</v>
      </c>
      <c r="AC41" s="52">
        <v>4</v>
      </c>
      <c r="AD41" s="52">
        <v>5</v>
      </c>
      <c r="AE41" s="52">
        <v>329</v>
      </c>
      <c r="AF41" s="52">
        <v>430</v>
      </c>
      <c r="AG41" s="52">
        <v>409</v>
      </c>
    </row>
    <row r="42" spans="1:33" s="3" customFormat="1" ht="13.35" customHeight="1" x14ac:dyDescent="0.3">
      <c r="A42" s="41" t="s">
        <v>137</v>
      </c>
      <c r="B42" s="52">
        <v>4873</v>
      </c>
      <c r="C42" s="60">
        <v>5.8503613705669073</v>
      </c>
      <c r="D42" s="52">
        <v>867</v>
      </c>
      <c r="E42" s="52">
        <v>599</v>
      </c>
      <c r="F42" s="52">
        <v>357</v>
      </c>
      <c r="G42" s="52">
        <v>653</v>
      </c>
      <c r="H42" s="52">
        <v>236</v>
      </c>
      <c r="I42" s="52">
        <v>313</v>
      </c>
      <c r="J42" s="52">
        <v>86</v>
      </c>
      <c r="K42" s="52">
        <v>56</v>
      </c>
      <c r="L42" s="52">
        <v>61</v>
      </c>
      <c r="M42" s="52">
        <v>60</v>
      </c>
      <c r="N42" s="52">
        <v>38</v>
      </c>
      <c r="O42" s="52">
        <v>52</v>
      </c>
      <c r="P42" s="52">
        <v>68</v>
      </c>
      <c r="Q42" s="41" t="s">
        <v>137</v>
      </c>
      <c r="R42" s="52">
        <v>92</v>
      </c>
      <c r="S42" s="52">
        <v>20</v>
      </c>
      <c r="T42" s="52">
        <v>24</v>
      </c>
      <c r="U42" s="52">
        <v>42</v>
      </c>
      <c r="V42" s="52">
        <v>45</v>
      </c>
      <c r="W42" s="52">
        <v>67</v>
      </c>
      <c r="X42" s="52">
        <v>59</v>
      </c>
      <c r="Y42" s="52">
        <v>10</v>
      </c>
      <c r="Z42" s="52">
        <v>68</v>
      </c>
      <c r="AA42" s="52">
        <v>2</v>
      </c>
      <c r="AB42" s="52">
        <v>8</v>
      </c>
      <c r="AC42" s="52">
        <v>0</v>
      </c>
      <c r="AD42" s="52">
        <v>6</v>
      </c>
      <c r="AE42" s="52">
        <v>191</v>
      </c>
      <c r="AF42" s="52">
        <v>230</v>
      </c>
      <c r="AG42" s="52">
        <v>563</v>
      </c>
    </row>
    <row r="43" spans="1:33" s="3" customFormat="1" ht="13.35" customHeight="1" x14ac:dyDescent="0.3">
      <c r="A43" s="41" t="s">
        <v>235</v>
      </c>
      <c r="B43" s="52">
        <v>899</v>
      </c>
      <c r="C43" s="60">
        <v>1.0793094340528731</v>
      </c>
      <c r="D43" s="52">
        <v>433</v>
      </c>
      <c r="E43" s="52">
        <v>112</v>
      </c>
      <c r="F43" s="52">
        <v>37</v>
      </c>
      <c r="G43" s="52">
        <v>60</v>
      </c>
      <c r="H43" s="52">
        <v>15</v>
      </c>
      <c r="I43" s="52">
        <v>46</v>
      </c>
      <c r="J43" s="52">
        <v>4</v>
      </c>
      <c r="K43" s="52">
        <v>10</v>
      </c>
      <c r="L43" s="52">
        <v>2</v>
      </c>
      <c r="M43" s="52">
        <v>1</v>
      </c>
      <c r="N43" s="52">
        <v>1</v>
      </c>
      <c r="O43" s="52">
        <v>4</v>
      </c>
      <c r="P43" s="52">
        <v>1</v>
      </c>
      <c r="Q43" s="41" t="s">
        <v>235</v>
      </c>
      <c r="R43" s="52">
        <v>2</v>
      </c>
      <c r="S43" s="52">
        <v>0</v>
      </c>
      <c r="T43" s="52">
        <v>2</v>
      </c>
      <c r="U43" s="52">
        <v>1</v>
      </c>
      <c r="V43" s="52">
        <v>1</v>
      </c>
      <c r="W43" s="52">
        <v>4</v>
      </c>
      <c r="X43" s="52">
        <v>0</v>
      </c>
      <c r="Y43" s="52">
        <v>1</v>
      </c>
      <c r="Z43" s="52">
        <v>0</v>
      </c>
      <c r="AA43" s="52">
        <v>13</v>
      </c>
      <c r="AB43" s="52">
        <v>11</v>
      </c>
      <c r="AC43" s="52">
        <v>4</v>
      </c>
      <c r="AD43" s="52">
        <v>2</v>
      </c>
      <c r="AE43" s="52">
        <v>41</v>
      </c>
      <c r="AF43" s="52">
        <v>46</v>
      </c>
      <c r="AG43" s="52">
        <v>45</v>
      </c>
    </row>
    <row r="44" spans="1:33" s="3" customFormat="1" ht="13.35" customHeight="1" x14ac:dyDescent="0.3">
      <c r="A44" s="41" t="s">
        <v>139</v>
      </c>
      <c r="B44" s="52">
        <v>431</v>
      </c>
      <c r="C44" s="60">
        <v>0.51744423367829617</v>
      </c>
      <c r="D44" s="52">
        <v>134</v>
      </c>
      <c r="E44" s="52">
        <v>30</v>
      </c>
      <c r="F44" s="52">
        <v>27</v>
      </c>
      <c r="G44" s="52">
        <v>40</v>
      </c>
      <c r="H44" s="52">
        <v>10</v>
      </c>
      <c r="I44" s="52">
        <v>37</v>
      </c>
      <c r="J44" s="52">
        <v>2</v>
      </c>
      <c r="K44" s="52">
        <v>3</v>
      </c>
      <c r="L44" s="52">
        <v>5</v>
      </c>
      <c r="M44" s="52">
        <v>5</v>
      </c>
      <c r="N44" s="52">
        <v>2</v>
      </c>
      <c r="O44" s="52">
        <v>2</v>
      </c>
      <c r="P44" s="52">
        <v>0</v>
      </c>
      <c r="Q44" s="41" t="s">
        <v>139</v>
      </c>
      <c r="R44" s="52">
        <v>3</v>
      </c>
      <c r="S44" s="52">
        <v>1</v>
      </c>
      <c r="T44" s="52">
        <v>2</v>
      </c>
      <c r="U44" s="52">
        <v>0</v>
      </c>
      <c r="V44" s="52">
        <v>2</v>
      </c>
      <c r="W44" s="52">
        <v>5</v>
      </c>
      <c r="X44" s="52">
        <v>1</v>
      </c>
      <c r="Y44" s="52">
        <v>0</v>
      </c>
      <c r="Z44" s="52">
        <v>0</v>
      </c>
      <c r="AA44" s="52">
        <v>2</v>
      </c>
      <c r="AB44" s="52">
        <v>0</v>
      </c>
      <c r="AC44" s="52">
        <v>0</v>
      </c>
      <c r="AD44" s="52">
        <v>1</v>
      </c>
      <c r="AE44" s="52">
        <v>35</v>
      </c>
      <c r="AF44" s="52">
        <v>26</v>
      </c>
      <c r="AG44" s="52">
        <v>56</v>
      </c>
    </row>
    <row r="45" spans="1:33" s="3" customFormat="1" ht="13.35" customHeight="1" x14ac:dyDescent="0.3">
      <c r="A45" s="43" t="s">
        <v>140</v>
      </c>
      <c r="B45" s="52">
        <v>590</v>
      </c>
      <c r="C45" s="60">
        <v>0.70833433380555622</v>
      </c>
      <c r="D45" s="52">
        <v>126</v>
      </c>
      <c r="E45" s="52">
        <v>70</v>
      </c>
      <c r="F45" s="52">
        <v>62</v>
      </c>
      <c r="G45" s="52">
        <v>54</v>
      </c>
      <c r="H45" s="52">
        <v>19</v>
      </c>
      <c r="I45" s="52">
        <v>58</v>
      </c>
      <c r="J45" s="52">
        <v>6</v>
      </c>
      <c r="K45" s="52">
        <v>9</v>
      </c>
      <c r="L45" s="52">
        <v>3</v>
      </c>
      <c r="M45" s="52">
        <v>4</v>
      </c>
      <c r="N45" s="52">
        <v>1</v>
      </c>
      <c r="O45" s="52">
        <v>1</v>
      </c>
      <c r="P45" s="52">
        <v>0</v>
      </c>
      <c r="Q45" s="43" t="s">
        <v>140</v>
      </c>
      <c r="R45" s="52">
        <v>3</v>
      </c>
      <c r="S45" s="52">
        <v>0</v>
      </c>
      <c r="T45" s="52">
        <v>3</v>
      </c>
      <c r="U45" s="52">
        <v>0</v>
      </c>
      <c r="V45" s="52">
        <v>4</v>
      </c>
      <c r="W45" s="52">
        <v>1</v>
      </c>
      <c r="X45" s="52">
        <v>0</v>
      </c>
      <c r="Y45" s="52">
        <v>0</v>
      </c>
      <c r="Z45" s="52">
        <v>0</v>
      </c>
      <c r="AA45" s="52">
        <v>2</v>
      </c>
      <c r="AB45" s="52">
        <v>0</v>
      </c>
      <c r="AC45" s="52">
        <v>0</v>
      </c>
      <c r="AD45" s="52">
        <v>0</v>
      </c>
      <c r="AE45" s="52">
        <v>33</v>
      </c>
      <c r="AF45" s="52">
        <v>21</v>
      </c>
      <c r="AG45" s="52">
        <v>110</v>
      </c>
    </row>
    <row r="46" spans="1:33" s="3" customFormat="1" ht="13.35" customHeight="1" x14ac:dyDescent="0.3">
      <c r="A46" s="43" t="s">
        <v>141</v>
      </c>
      <c r="B46" s="52">
        <v>2227</v>
      </c>
      <c r="C46" s="60">
        <v>2.6736619684491076</v>
      </c>
      <c r="D46" s="52">
        <v>599</v>
      </c>
      <c r="E46" s="52">
        <v>168</v>
      </c>
      <c r="F46" s="52">
        <v>141</v>
      </c>
      <c r="G46" s="52">
        <v>164</v>
      </c>
      <c r="H46" s="52">
        <v>64</v>
      </c>
      <c r="I46" s="52">
        <v>213</v>
      </c>
      <c r="J46" s="52">
        <v>5</v>
      </c>
      <c r="K46" s="52">
        <v>18</v>
      </c>
      <c r="L46" s="52">
        <v>3</v>
      </c>
      <c r="M46" s="52">
        <v>8</v>
      </c>
      <c r="N46" s="52">
        <v>0</v>
      </c>
      <c r="O46" s="52">
        <v>2</v>
      </c>
      <c r="P46" s="52">
        <v>5</v>
      </c>
      <c r="Q46" s="43" t="s">
        <v>141</v>
      </c>
      <c r="R46" s="52">
        <v>6</v>
      </c>
      <c r="S46" s="52">
        <v>1</v>
      </c>
      <c r="T46" s="52">
        <v>4</v>
      </c>
      <c r="U46" s="52">
        <v>0</v>
      </c>
      <c r="V46" s="52">
        <v>3</v>
      </c>
      <c r="W46" s="52">
        <v>7</v>
      </c>
      <c r="X46" s="52">
        <v>5</v>
      </c>
      <c r="Y46" s="52">
        <v>2</v>
      </c>
      <c r="Z46" s="52">
        <v>0</v>
      </c>
      <c r="AA46" s="52">
        <v>31</v>
      </c>
      <c r="AB46" s="52">
        <v>59</v>
      </c>
      <c r="AC46" s="52">
        <v>19</v>
      </c>
      <c r="AD46" s="52">
        <v>22</v>
      </c>
      <c r="AE46" s="52">
        <v>161</v>
      </c>
      <c r="AF46" s="52">
        <v>119</v>
      </c>
      <c r="AG46" s="52">
        <v>398</v>
      </c>
    </row>
    <row r="47" spans="1:33" s="3" customFormat="1" ht="13.35" customHeight="1" x14ac:dyDescent="0.3">
      <c r="A47" s="43" t="s">
        <v>142</v>
      </c>
      <c r="B47" s="52">
        <v>3067</v>
      </c>
      <c r="C47" s="60">
        <v>3.6821379691214253</v>
      </c>
      <c r="D47" s="52">
        <v>604</v>
      </c>
      <c r="E47" s="52">
        <v>311</v>
      </c>
      <c r="F47" s="52">
        <v>324</v>
      </c>
      <c r="G47" s="52">
        <v>261</v>
      </c>
      <c r="H47" s="52">
        <v>131</v>
      </c>
      <c r="I47" s="52">
        <v>298</v>
      </c>
      <c r="J47" s="52">
        <v>65</v>
      </c>
      <c r="K47" s="52">
        <v>53</v>
      </c>
      <c r="L47" s="52">
        <v>26</v>
      </c>
      <c r="M47" s="52">
        <v>18</v>
      </c>
      <c r="N47" s="52">
        <v>6</v>
      </c>
      <c r="O47" s="52">
        <v>13</v>
      </c>
      <c r="P47" s="52">
        <v>16</v>
      </c>
      <c r="Q47" s="43" t="s">
        <v>142</v>
      </c>
      <c r="R47" s="52">
        <v>24</v>
      </c>
      <c r="S47" s="52">
        <v>4</v>
      </c>
      <c r="T47" s="52">
        <v>9</v>
      </c>
      <c r="U47" s="52">
        <v>1</v>
      </c>
      <c r="V47" s="52">
        <v>13</v>
      </c>
      <c r="W47" s="52">
        <v>9</v>
      </c>
      <c r="X47" s="52">
        <v>9</v>
      </c>
      <c r="Y47" s="52">
        <v>12</v>
      </c>
      <c r="Z47" s="52">
        <v>0</v>
      </c>
      <c r="AA47" s="52">
        <v>46</v>
      </c>
      <c r="AB47" s="52">
        <v>25</v>
      </c>
      <c r="AC47" s="52">
        <v>6</v>
      </c>
      <c r="AD47" s="52">
        <v>33</v>
      </c>
      <c r="AE47" s="52">
        <v>176</v>
      </c>
      <c r="AF47" s="52">
        <v>212</v>
      </c>
      <c r="AG47" s="52">
        <v>362</v>
      </c>
    </row>
    <row r="48" spans="1:33" s="3" customFormat="1" ht="13.35" customHeight="1" x14ac:dyDescent="0.3">
      <c r="A48" s="43" t="s">
        <v>143</v>
      </c>
      <c r="B48" s="52">
        <v>379</v>
      </c>
      <c r="C48" s="59">
        <v>0.45501476697000987</v>
      </c>
      <c r="D48" s="52">
        <v>31</v>
      </c>
      <c r="E48" s="52">
        <v>23</v>
      </c>
      <c r="F48" s="52">
        <v>26</v>
      </c>
      <c r="G48" s="52">
        <v>20</v>
      </c>
      <c r="H48" s="52">
        <v>11</v>
      </c>
      <c r="I48" s="52">
        <v>33</v>
      </c>
      <c r="J48" s="52">
        <v>4</v>
      </c>
      <c r="K48" s="52">
        <v>1</v>
      </c>
      <c r="L48" s="52">
        <v>5</v>
      </c>
      <c r="M48" s="52">
        <v>2</v>
      </c>
      <c r="N48" s="52">
        <v>7</v>
      </c>
      <c r="O48" s="52">
        <v>1</v>
      </c>
      <c r="P48" s="52">
        <v>1</v>
      </c>
      <c r="Q48" s="43" t="s">
        <v>143</v>
      </c>
      <c r="R48" s="52">
        <v>6</v>
      </c>
      <c r="S48" s="52">
        <v>3</v>
      </c>
      <c r="T48" s="52">
        <v>2</v>
      </c>
      <c r="U48" s="52">
        <v>0</v>
      </c>
      <c r="V48" s="52">
        <v>7</v>
      </c>
      <c r="W48" s="52">
        <v>0</v>
      </c>
      <c r="X48" s="52">
        <v>0</v>
      </c>
      <c r="Y48" s="52">
        <v>1</v>
      </c>
      <c r="Z48" s="52">
        <v>0</v>
      </c>
      <c r="AA48" s="52">
        <v>0</v>
      </c>
      <c r="AB48" s="52">
        <v>0</v>
      </c>
      <c r="AC48" s="52">
        <v>1</v>
      </c>
      <c r="AD48" s="52">
        <v>0</v>
      </c>
      <c r="AE48" s="52">
        <v>50</v>
      </c>
      <c r="AF48" s="52">
        <v>85</v>
      </c>
      <c r="AG48" s="52">
        <v>59</v>
      </c>
    </row>
    <row r="49" spans="1:33" s="3" customFormat="1" ht="13.35" customHeight="1" x14ac:dyDescent="0.3">
      <c r="A49" s="43" t="s">
        <v>144</v>
      </c>
      <c r="B49" s="52">
        <v>1612</v>
      </c>
      <c r="C49" s="60">
        <v>1.9353134679568758</v>
      </c>
      <c r="D49" s="52">
        <v>146</v>
      </c>
      <c r="E49" s="52">
        <v>153</v>
      </c>
      <c r="F49" s="52">
        <v>81</v>
      </c>
      <c r="G49" s="52">
        <v>82</v>
      </c>
      <c r="H49" s="52">
        <v>78</v>
      </c>
      <c r="I49" s="52">
        <v>77</v>
      </c>
      <c r="J49" s="52">
        <v>43</v>
      </c>
      <c r="K49" s="52">
        <v>18</v>
      </c>
      <c r="L49" s="52">
        <v>41</v>
      </c>
      <c r="M49" s="52">
        <v>19</v>
      </c>
      <c r="N49" s="52">
        <v>3</v>
      </c>
      <c r="O49" s="52">
        <v>9</v>
      </c>
      <c r="P49" s="52">
        <v>11</v>
      </c>
      <c r="Q49" s="43" t="s">
        <v>144</v>
      </c>
      <c r="R49" s="52">
        <v>52</v>
      </c>
      <c r="S49" s="52">
        <v>3</v>
      </c>
      <c r="T49" s="52">
        <v>5</v>
      </c>
      <c r="U49" s="52">
        <v>39</v>
      </c>
      <c r="V49" s="52">
        <v>13</v>
      </c>
      <c r="W49" s="52">
        <v>11</v>
      </c>
      <c r="X49" s="52">
        <v>68</v>
      </c>
      <c r="Y49" s="52">
        <v>2</v>
      </c>
      <c r="Z49" s="52">
        <v>0</v>
      </c>
      <c r="AA49" s="52">
        <v>0</v>
      </c>
      <c r="AB49" s="52">
        <v>2</v>
      </c>
      <c r="AC49" s="52">
        <v>0</v>
      </c>
      <c r="AD49" s="52">
        <v>0</v>
      </c>
      <c r="AE49" s="52">
        <v>89</v>
      </c>
      <c r="AF49" s="52">
        <v>173</v>
      </c>
      <c r="AG49" s="52">
        <v>394</v>
      </c>
    </row>
    <row r="50" spans="1:33" s="3" customFormat="1" ht="13.35" customHeight="1" x14ac:dyDescent="0.3">
      <c r="A50" s="43" t="s">
        <v>145</v>
      </c>
      <c r="B50" s="52">
        <v>3631</v>
      </c>
      <c r="C50" s="60">
        <v>4.3592575695728382</v>
      </c>
      <c r="D50" s="52">
        <v>313</v>
      </c>
      <c r="E50" s="52">
        <v>220</v>
      </c>
      <c r="F50" s="52">
        <v>526</v>
      </c>
      <c r="G50" s="52">
        <v>289</v>
      </c>
      <c r="H50" s="52">
        <v>397</v>
      </c>
      <c r="I50" s="52">
        <v>379</v>
      </c>
      <c r="J50" s="52">
        <v>35</v>
      </c>
      <c r="K50" s="52">
        <v>84</v>
      </c>
      <c r="L50" s="52">
        <v>69</v>
      </c>
      <c r="M50" s="52">
        <v>132</v>
      </c>
      <c r="N50" s="52">
        <v>12</v>
      </c>
      <c r="O50" s="52">
        <v>70</v>
      </c>
      <c r="P50" s="52">
        <v>115</v>
      </c>
      <c r="Q50" s="43" t="s">
        <v>145</v>
      </c>
      <c r="R50" s="52">
        <v>148</v>
      </c>
      <c r="S50" s="52">
        <v>9</v>
      </c>
      <c r="T50" s="52">
        <v>70</v>
      </c>
      <c r="U50" s="52">
        <v>27</v>
      </c>
      <c r="V50" s="52">
        <v>33</v>
      </c>
      <c r="W50" s="52">
        <v>68</v>
      </c>
      <c r="X50" s="52">
        <v>112</v>
      </c>
      <c r="Y50" s="52">
        <v>8</v>
      </c>
      <c r="Z50" s="52">
        <v>0</v>
      </c>
      <c r="AA50" s="52">
        <v>1</v>
      </c>
      <c r="AB50" s="52">
        <v>3</v>
      </c>
      <c r="AC50" s="52">
        <v>0</v>
      </c>
      <c r="AD50" s="52">
        <v>3</v>
      </c>
      <c r="AE50" s="52">
        <v>100</v>
      </c>
      <c r="AF50" s="52">
        <v>147</v>
      </c>
      <c r="AG50" s="52">
        <v>261</v>
      </c>
    </row>
    <row r="51" spans="1:33" s="3" customFormat="1" ht="13.2" customHeight="1" x14ac:dyDescent="0.3">
      <c r="A51" s="43" t="s">
        <v>146</v>
      </c>
      <c r="B51" s="52">
        <v>1014</v>
      </c>
      <c r="C51" s="60">
        <v>1.2173746008115831</v>
      </c>
      <c r="D51" s="52">
        <v>171</v>
      </c>
      <c r="E51" s="52">
        <v>96</v>
      </c>
      <c r="F51" s="52">
        <v>89</v>
      </c>
      <c r="G51" s="52">
        <v>66</v>
      </c>
      <c r="H51" s="52">
        <v>32</v>
      </c>
      <c r="I51" s="52">
        <v>45</v>
      </c>
      <c r="J51" s="52">
        <v>6</v>
      </c>
      <c r="K51" s="52">
        <v>47</v>
      </c>
      <c r="L51" s="52">
        <v>166</v>
      </c>
      <c r="M51" s="52">
        <v>5</v>
      </c>
      <c r="N51" s="52">
        <v>3</v>
      </c>
      <c r="O51" s="52">
        <v>6</v>
      </c>
      <c r="P51" s="52">
        <v>2</v>
      </c>
      <c r="Q51" s="43" t="s">
        <v>146</v>
      </c>
      <c r="R51" s="52">
        <v>90</v>
      </c>
      <c r="S51" s="52">
        <v>2</v>
      </c>
      <c r="T51" s="52">
        <v>3</v>
      </c>
      <c r="U51" s="52">
        <v>34</v>
      </c>
      <c r="V51" s="52">
        <v>7</v>
      </c>
      <c r="W51" s="52">
        <v>2</v>
      </c>
      <c r="X51" s="52">
        <v>61</v>
      </c>
      <c r="Y51" s="52">
        <v>2</v>
      </c>
      <c r="Z51" s="52">
        <v>2</v>
      </c>
      <c r="AA51" s="52">
        <v>0</v>
      </c>
      <c r="AB51" s="52">
        <v>1</v>
      </c>
      <c r="AC51" s="52">
        <v>0</v>
      </c>
      <c r="AD51" s="52">
        <v>0</v>
      </c>
      <c r="AE51" s="52">
        <v>18</v>
      </c>
      <c r="AF51" s="52">
        <v>19</v>
      </c>
      <c r="AG51" s="52">
        <v>39</v>
      </c>
    </row>
    <row r="52" spans="1:33" s="3" customFormat="1" ht="13.35" customHeight="1" thickBot="1" x14ac:dyDescent="0.35">
      <c r="A52" s="41" t="s">
        <v>147</v>
      </c>
      <c r="B52" s="52">
        <v>1305</v>
      </c>
      <c r="C52" s="60">
        <v>1.5667395010444931</v>
      </c>
      <c r="D52" s="52">
        <v>219</v>
      </c>
      <c r="E52" s="52">
        <v>200</v>
      </c>
      <c r="F52" s="52">
        <v>105</v>
      </c>
      <c r="G52" s="52">
        <v>141</v>
      </c>
      <c r="H52" s="52">
        <v>72</v>
      </c>
      <c r="I52" s="52">
        <v>92</v>
      </c>
      <c r="J52" s="52">
        <v>18</v>
      </c>
      <c r="K52" s="52">
        <v>39</v>
      </c>
      <c r="L52" s="52">
        <v>10</v>
      </c>
      <c r="M52" s="52">
        <v>21</v>
      </c>
      <c r="N52" s="52">
        <v>14</v>
      </c>
      <c r="O52" s="52">
        <v>8</v>
      </c>
      <c r="P52" s="52">
        <v>8</v>
      </c>
      <c r="Q52" s="41" t="s">
        <v>147</v>
      </c>
      <c r="R52" s="52">
        <v>23</v>
      </c>
      <c r="S52" s="52">
        <v>4</v>
      </c>
      <c r="T52" s="52">
        <v>3</v>
      </c>
      <c r="U52" s="52">
        <v>7</v>
      </c>
      <c r="V52" s="52">
        <v>10</v>
      </c>
      <c r="W52" s="52">
        <v>16</v>
      </c>
      <c r="X52" s="52">
        <v>26</v>
      </c>
      <c r="Y52" s="52">
        <v>1</v>
      </c>
      <c r="Z52" s="52">
        <v>5</v>
      </c>
      <c r="AA52" s="52">
        <v>5</v>
      </c>
      <c r="AB52" s="52">
        <v>6</v>
      </c>
      <c r="AC52" s="52">
        <v>1</v>
      </c>
      <c r="AD52" s="52">
        <v>1</v>
      </c>
      <c r="AE52" s="52">
        <v>55</v>
      </c>
      <c r="AF52" s="52">
        <v>82</v>
      </c>
      <c r="AG52" s="52">
        <v>113</v>
      </c>
    </row>
    <row r="53" spans="1:33" s="3" customFormat="1" ht="12" customHeight="1" x14ac:dyDescent="0.25">
      <c r="A53" s="62" t="s">
        <v>623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2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</row>
    <row r="54" spans="1:33" s="3" customFormat="1" ht="12" customHeight="1" x14ac:dyDescent="0.25">
      <c r="A54" s="46" t="s">
        <v>236</v>
      </c>
      <c r="Q54" s="46"/>
    </row>
    <row r="55" spans="1:33" s="3" customFormat="1" ht="18.75" hidden="1" customHeight="1" x14ac:dyDescent="0.25"/>
    <row r="56" spans="1:33" s="64" customFormat="1" ht="43.2" customHeight="1" x14ac:dyDescent="0.25">
      <c r="A56" s="285" t="s">
        <v>237</v>
      </c>
      <c r="B56" s="285"/>
      <c r="C56" s="285"/>
      <c r="D56" s="285"/>
      <c r="E56" s="285"/>
      <c r="F56" s="285"/>
      <c r="G56" s="285"/>
      <c r="H56" s="285" t="s">
        <v>238</v>
      </c>
      <c r="I56" s="285"/>
      <c r="J56" s="285"/>
      <c r="K56" s="285"/>
      <c r="L56" s="285"/>
      <c r="M56" s="285"/>
      <c r="N56" s="285"/>
      <c r="O56" s="285"/>
      <c r="P56" s="285"/>
      <c r="Q56" s="285" t="s">
        <v>239</v>
      </c>
      <c r="R56" s="285"/>
      <c r="S56" s="285"/>
      <c r="T56" s="285"/>
      <c r="U56" s="285"/>
      <c r="V56" s="285"/>
      <c r="W56" s="285"/>
      <c r="X56" s="285" t="s">
        <v>240</v>
      </c>
      <c r="Y56" s="285"/>
      <c r="Z56" s="285"/>
      <c r="AA56" s="285"/>
      <c r="AB56" s="285"/>
      <c r="AC56" s="285"/>
      <c r="AD56" s="285"/>
      <c r="AE56" s="285"/>
      <c r="AF56" s="285"/>
      <c r="AG56" s="285"/>
    </row>
  </sheetData>
  <mergeCells count="28">
    <mergeCell ref="AE3:AE4"/>
    <mergeCell ref="AF3:AF4"/>
    <mergeCell ref="AG3:AG4"/>
    <mergeCell ref="A56:G56"/>
    <mergeCell ref="H56:P56"/>
    <mergeCell ref="Q56:W56"/>
    <mergeCell ref="X56:AG56"/>
    <mergeCell ref="R3:W3"/>
    <mergeCell ref="X3:Z3"/>
    <mergeCell ref="AA3:AA4"/>
    <mergeCell ref="AB3:AB4"/>
    <mergeCell ref="AC3:AC4"/>
    <mergeCell ref="AD3:AD4"/>
    <mergeCell ref="A3:A4"/>
    <mergeCell ref="B3:B4"/>
    <mergeCell ref="C3:C4"/>
    <mergeCell ref="D3:G3"/>
    <mergeCell ref="H3:P3"/>
    <mergeCell ref="Q3:Q4"/>
    <mergeCell ref="A1:G1"/>
    <mergeCell ref="H1:P1"/>
    <mergeCell ref="Q1:W1"/>
    <mergeCell ref="X1:AG1"/>
    <mergeCell ref="A2:G2"/>
    <mergeCell ref="H2:N2"/>
    <mergeCell ref="Q2:W2"/>
    <mergeCell ref="X2:AE2"/>
    <mergeCell ref="AF2:AG2"/>
  </mergeCells>
  <phoneticPr fontId="3" type="noConversion"/>
  <dataValidations count="1">
    <dataValidation type="whole" allowBlank="1" showInputMessage="1" showErrorMessage="1" errorTitle="嘿嘿！你粉混喔" error="數字必須素整數而且不得小於 0 也應該不會大於 50000000 吧" sqref="R10:AG52 E10:P52 E7:P8 R7:AG8 C8 C11:C12 C14:C19 C22:C23 C34 C36 C48" xr:uid="{A547EDF9-F83C-409A-8D7E-CF2F65246B80}">
      <formula1>0</formula1>
      <formula2>50000000</formula2>
    </dataValidation>
  </dataValidations>
  <printOptions horizontalCentered="1" verticalCentered="1"/>
  <pageMargins left="0.15748031496062992" right="0.15748031496062992" top="0.15748031496062992" bottom="0.15748031496062992" header="0.15748031496062992" footer="0.15748031496062992"/>
  <pageSetup paperSize="9" fitToWidth="0" orientation="portrait" r:id="rId1"/>
  <headerFooter alignWithMargins="0"/>
  <colBreaks count="3" manualBreakCount="3">
    <brk id="7" max="1048575" man="1"/>
    <brk id="16" max="1048575" man="1"/>
    <brk id="2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2E17B-3F29-447C-AA15-3D60C59E3A1D}">
  <sheetPr>
    <pageSetUpPr fitToPage="1"/>
  </sheetPr>
  <dimension ref="A1:AR56"/>
  <sheetViews>
    <sheetView view="pageBreakPreview" zoomScaleNormal="100" zoomScaleSheetLayoutView="100" workbookViewId="0">
      <selection activeCell="A8" sqref="A8"/>
    </sheetView>
  </sheetViews>
  <sheetFormatPr defaultColWidth="9" defaultRowHeight="16.2" x14ac:dyDescent="0.3"/>
  <cols>
    <col min="1" max="1" width="29" style="20" customWidth="1"/>
    <col min="2" max="2" width="12.44140625" style="20" customWidth="1"/>
    <col min="3" max="3" width="12.33203125" style="20" customWidth="1"/>
    <col min="4" max="5" width="9.6640625" style="20" customWidth="1"/>
    <col min="6" max="6" width="9.44140625" style="20" customWidth="1"/>
    <col min="7" max="7" width="9.6640625" style="20" customWidth="1"/>
    <col min="8" max="8" width="10.6640625" style="20" customWidth="1"/>
    <col min="9" max="11" width="10.33203125" style="20" customWidth="1"/>
    <col min="12" max="12" width="10.109375" style="20" customWidth="1"/>
    <col min="13" max="13" width="9.21875" style="20" customWidth="1"/>
    <col min="14" max="14" width="9.77734375" style="20" customWidth="1"/>
    <col min="15" max="15" width="10.21875" style="20" customWidth="1"/>
    <col min="16" max="16" width="10.109375" style="20" customWidth="1"/>
    <col min="17" max="17" width="29.44140625" style="20" customWidth="1"/>
    <col min="18" max="18" width="11.21875" style="20" customWidth="1"/>
    <col min="19" max="19" width="10.33203125" style="20" customWidth="1"/>
    <col min="20" max="20" width="10" style="20" customWidth="1"/>
    <col min="21" max="21" width="10.109375" style="20" customWidth="1"/>
    <col min="22" max="22" width="10.21875" style="20" customWidth="1"/>
    <col min="23" max="23" width="10" style="20" customWidth="1"/>
    <col min="24" max="25" width="8" style="20" customWidth="1"/>
    <col min="26" max="26" width="7.6640625" style="20" customWidth="1"/>
    <col min="27" max="27" width="8.44140625" style="20" customWidth="1"/>
    <col min="28" max="30" width="9.44140625" style="20" customWidth="1"/>
    <col min="31" max="33" width="11.77734375" style="20" customWidth="1"/>
    <col min="34" max="34" width="9.109375" style="20" customWidth="1"/>
    <col min="35" max="16384" width="9" style="20"/>
  </cols>
  <sheetData>
    <row r="1" spans="1:44" s="45" customFormat="1" ht="34.5" customHeight="1" x14ac:dyDescent="0.3">
      <c r="A1" s="271" t="s">
        <v>241</v>
      </c>
      <c r="B1" s="271"/>
      <c r="C1" s="271"/>
      <c r="D1" s="271"/>
      <c r="E1" s="271"/>
      <c r="F1" s="271"/>
      <c r="G1" s="271"/>
      <c r="H1" s="303" t="s">
        <v>242</v>
      </c>
      <c r="I1" s="303"/>
      <c r="J1" s="303"/>
      <c r="K1" s="303"/>
      <c r="L1" s="303"/>
      <c r="M1" s="303"/>
      <c r="N1" s="303"/>
      <c r="O1" s="303"/>
      <c r="P1" s="303"/>
      <c r="Q1" s="271" t="s">
        <v>241</v>
      </c>
      <c r="R1" s="271"/>
      <c r="S1" s="271"/>
      <c r="T1" s="271"/>
      <c r="U1" s="271"/>
      <c r="V1" s="271"/>
      <c r="W1" s="271"/>
      <c r="X1" s="303" t="s">
        <v>243</v>
      </c>
      <c r="Y1" s="303"/>
      <c r="Z1" s="303"/>
      <c r="AA1" s="303"/>
      <c r="AB1" s="303"/>
      <c r="AC1" s="303"/>
      <c r="AD1" s="303"/>
      <c r="AE1" s="303"/>
      <c r="AF1" s="303"/>
      <c r="AG1" s="303"/>
    </row>
    <row r="2" spans="1:44" s="46" customFormat="1" ht="12.75" customHeight="1" thickBot="1" x14ac:dyDescent="0.3">
      <c r="A2" s="332" t="s">
        <v>52</v>
      </c>
      <c r="B2" s="332"/>
      <c r="C2" s="332"/>
      <c r="D2" s="332"/>
      <c r="E2" s="332"/>
      <c r="F2" s="332"/>
      <c r="G2" s="332"/>
      <c r="H2" s="291" t="s">
        <v>217</v>
      </c>
      <c r="I2" s="291"/>
      <c r="J2" s="291"/>
      <c r="K2" s="291"/>
      <c r="L2" s="291"/>
      <c r="M2" s="291"/>
      <c r="N2" s="291"/>
      <c r="O2" s="305" t="s">
        <v>158</v>
      </c>
      <c r="P2" s="305"/>
      <c r="Q2" s="290" t="s">
        <v>157</v>
      </c>
      <c r="R2" s="290"/>
      <c r="S2" s="290"/>
      <c r="T2" s="290"/>
      <c r="U2" s="290"/>
      <c r="V2" s="290"/>
      <c r="W2" s="290"/>
      <c r="X2" s="291" t="s">
        <v>53</v>
      </c>
      <c r="Y2" s="291"/>
      <c r="Z2" s="291"/>
      <c r="AA2" s="291"/>
      <c r="AB2" s="291"/>
      <c r="AC2" s="291"/>
      <c r="AD2" s="291"/>
      <c r="AE2" s="291"/>
      <c r="AF2" s="305" t="s">
        <v>158</v>
      </c>
      <c r="AG2" s="305"/>
    </row>
    <row r="3" spans="1:44" s="67" customFormat="1" ht="20.25" customHeight="1" x14ac:dyDescent="0.3">
      <c r="A3" s="292" t="s">
        <v>159</v>
      </c>
      <c r="B3" s="319" t="s">
        <v>218</v>
      </c>
      <c r="C3" s="321" t="s">
        <v>161</v>
      </c>
      <c r="D3" s="338" t="s">
        <v>162</v>
      </c>
      <c r="E3" s="334"/>
      <c r="F3" s="334"/>
      <c r="G3" s="334"/>
      <c r="H3" s="334" t="s">
        <v>244</v>
      </c>
      <c r="I3" s="334"/>
      <c r="J3" s="334"/>
      <c r="K3" s="334"/>
      <c r="L3" s="334"/>
      <c r="M3" s="334"/>
      <c r="N3" s="334"/>
      <c r="O3" s="334"/>
      <c r="P3" s="334"/>
      <c r="Q3" s="292" t="s">
        <v>245</v>
      </c>
      <c r="R3" s="333" t="s">
        <v>246</v>
      </c>
      <c r="S3" s="334"/>
      <c r="T3" s="334"/>
      <c r="U3" s="334"/>
      <c r="V3" s="334"/>
      <c r="W3" s="334"/>
      <c r="X3" s="334" t="s">
        <v>247</v>
      </c>
      <c r="Y3" s="334"/>
      <c r="Z3" s="335"/>
      <c r="AA3" s="336" t="s">
        <v>88</v>
      </c>
      <c r="AB3" s="336" t="s">
        <v>166</v>
      </c>
      <c r="AC3" s="336" t="s">
        <v>167</v>
      </c>
      <c r="AD3" s="336" t="s">
        <v>168</v>
      </c>
      <c r="AE3" s="336" t="s">
        <v>92</v>
      </c>
      <c r="AF3" s="336" t="s">
        <v>93</v>
      </c>
      <c r="AG3" s="339" t="s">
        <v>94</v>
      </c>
    </row>
    <row r="4" spans="1:44" s="3" customFormat="1" ht="37.65" customHeight="1" thickBot="1" x14ac:dyDescent="0.3">
      <c r="A4" s="293"/>
      <c r="B4" s="320"/>
      <c r="C4" s="322"/>
      <c r="D4" s="29" t="s">
        <v>66</v>
      </c>
      <c r="E4" s="29" t="s">
        <v>67</v>
      </c>
      <c r="F4" s="29" t="s">
        <v>68</v>
      </c>
      <c r="G4" s="29" t="s">
        <v>69</v>
      </c>
      <c r="H4" s="29" t="s">
        <v>70</v>
      </c>
      <c r="I4" s="29" t="s">
        <v>71</v>
      </c>
      <c r="J4" s="29" t="s">
        <v>72</v>
      </c>
      <c r="K4" s="29" t="s">
        <v>73</v>
      </c>
      <c r="L4" s="29" t="s">
        <v>74</v>
      </c>
      <c r="M4" s="29" t="s">
        <v>75</v>
      </c>
      <c r="N4" s="29" t="s">
        <v>76</v>
      </c>
      <c r="O4" s="30" t="s">
        <v>77</v>
      </c>
      <c r="P4" s="29" t="s">
        <v>78</v>
      </c>
      <c r="Q4" s="293"/>
      <c r="R4" s="69" t="s">
        <v>79</v>
      </c>
      <c r="S4" s="70" t="s">
        <v>80</v>
      </c>
      <c r="T4" s="71" t="s">
        <v>81</v>
      </c>
      <c r="U4" s="71" t="s">
        <v>82</v>
      </c>
      <c r="V4" s="71" t="s">
        <v>83</v>
      </c>
      <c r="W4" s="71" t="s">
        <v>84</v>
      </c>
      <c r="X4" s="72" t="s">
        <v>85</v>
      </c>
      <c r="Y4" s="72" t="s">
        <v>86</v>
      </c>
      <c r="Z4" s="72" t="s">
        <v>87</v>
      </c>
      <c r="AA4" s="337"/>
      <c r="AB4" s="337"/>
      <c r="AC4" s="337"/>
      <c r="AD4" s="337"/>
      <c r="AE4" s="337"/>
      <c r="AF4" s="337"/>
      <c r="AG4" s="340"/>
    </row>
    <row r="5" spans="1:44" s="3" customFormat="1" ht="17.100000000000001" customHeight="1" x14ac:dyDescent="0.3">
      <c r="A5" s="9" t="s">
        <v>15</v>
      </c>
      <c r="B5" s="73">
        <f>SUM(B7,B8,B9,B37:B52)</f>
        <v>27605</v>
      </c>
      <c r="C5" s="73"/>
      <c r="D5" s="73">
        <f t="shared" ref="D5:P5" si="0">SUM(D7,D8,D9,D37:D52)</f>
        <v>4121</v>
      </c>
      <c r="E5" s="73">
        <f t="shared" si="0"/>
        <v>3200</v>
      </c>
      <c r="F5" s="73">
        <f t="shared" si="0"/>
        <v>3296</v>
      </c>
      <c r="G5" s="73">
        <f t="shared" si="0"/>
        <v>2531</v>
      </c>
      <c r="H5" s="73">
        <f t="shared" si="0"/>
        <v>1772</v>
      </c>
      <c r="I5" s="73">
        <f t="shared" si="0"/>
        <v>1580</v>
      </c>
      <c r="J5" s="73">
        <f t="shared" si="0"/>
        <v>517</v>
      </c>
      <c r="K5" s="73">
        <f t="shared" si="0"/>
        <v>802</v>
      </c>
      <c r="L5" s="73">
        <f t="shared" si="0"/>
        <v>817</v>
      </c>
      <c r="M5" s="73">
        <f t="shared" si="0"/>
        <v>1548</v>
      </c>
      <c r="N5" s="73">
        <f t="shared" si="0"/>
        <v>249</v>
      </c>
      <c r="O5" s="73">
        <f t="shared" si="0"/>
        <v>564</v>
      </c>
      <c r="P5" s="73">
        <f t="shared" si="0"/>
        <v>628</v>
      </c>
      <c r="Q5" s="9" t="s">
        <v>15</v>
      </c>
      <c r="R5" s="73">
        <f t="shared" ref="R5:AG5" si="1">SUM(R7,R8,R9,R37:R52)</f>
        <v>802</v>
      </c>
      <c r="S5" s="73">
        <f t="shared" si="1"/>
        <v>79</v>
      </c>
      <c r="T5" s="73">
        <f t="shared" si="1"/>
        <v>214</v>
      </c>
      <c r="U5" s="73">
        <f t="shared" si="1"/>
        <v>247</v>
      </c>
      <c r="V5" s="73">
        <f t="shared" si="1"/>
        <v>273</v>
      </c>
      <c r="W5" s="73">
        <f t="shared" si="1"/>
        <v>300</v>
      </c>
      <c r="X5" s="73">
        <f t="shared" si="1"/>
        <v>478</v>
      </c>
      <c r="Y5" s="73">
        <f t="shared" si="1"/>
        <v>128</v>
      </c>
      <c r="Z5" s="73">
        <f t="shared" si="1"/>
        <v>115</v>
      </c>
      <c r="AA5" s="73">
        <f t="shared" si="1"/>
        <v>160</v>
      </c>
      <c r="AB5" s="73">
        <f t="shared" si="1"/>
        <v>165</v>
      </c>
      <c r="AC5" s="73">
        <f t="shared" si="1"/>
        <v>81</v>
      </c>
      <c r="AD5" s="73">
        <f t="shared" si="1"/>
        <v>115</v>
      </c>
      <c r="AE5" s="73">
        <f t="shared" si="1"/>
        <v>827</v>
      </c>
      <c r="AF5" s="73">
        <f t="shared" si="1"/>
        <v>1054</v>
      </c>
      <c r="AG5" s="73">
        <f t="shared" si="1"/>
        <v>942</v>
      </c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</row>
    <row r="6" spans="1:44" s="3" customFormat="1" ht="13.35" customHeight="1" x14ac:dyDescent="0.3">
      <c r="A6" s="41" t="s">
        <v>230</v>
      </c>
      <c r="B6" s="73"/>
      <c r="C6" s="74">
        <v>100</v>
      </c>
      <c r="D6" s="74">
        <v>14.928454990038038</v>
      </c>
      <c r="E6" s="74">
        <v>11.592102879913059</v>
      </c>
      <c r="F6" s="74">
        <v>11.939865966310451</v>
      </c>
      <c r="G6" s="74">
        <v>9.1686288715812356</v>
      </c>
      <c r="H6" s="74">
        <v>6.4191269697518569</v>
      </c>
      <c r="I6" s="74">
        <v>5.723600796957073</v>
      </c>
      <c r="J6" s="74">
        <v>1.8728491215359535</v>
      </c>
      <c r="K6" s="74">
        <v>2.9052707842782106</v>
      </c>
      <c r="L6" s="74">
        <v>2.9596087665278032</v>
      </c>
      <c r="M6" s="74">
        <v>5.6076797681579427</v>
      </c>
      <c r="N6" s="74">
        <v>0.9020105053432349</v>
      </c>
      <c r="O6" s="74">
        <v>2.0431081325846767</v>
      </c>
      <c r="P6" s="74">
        <v>2.2749501901829379</v>
      </c>
      <c r="Q6" s="41" t="s">
        <v>230</v>
      </c>
      <c r="R6" s="74">
        <v>2.9052707842782106</v>
      </c>
      <c r="S6" s="74">
        <v>0.28618003984785367</v>
      </c>
      <c r="T6" s="74">
        <v>0.7752218800941858</v>
      </c>
      <c r="U6" s="74">
        <v>0.89476544104328914</v>
      </c>
      <c r="V6" s="74">
        <v>0.98895127694258278</v>
      </c>
      <c r="W6" s="74">
        <v>1.0867596449918493</v>
      </c>
      <c r="X6" s="74">
        <v>1.7315703676870131</v>
      </c>
      <c r="Y6" s="74">
        <v>0.46368411519652236</v>
      </c>
      <c r="Z6" s="74">
        <v>0.41659119724687554</v>
      </c>
      <c r="AA6" s="74">
        <v>0.57960514399565299</v>
      </c>
      <c r="AB6" s="74">
        <v>0.59771780474551717</v>
      </c>
      <c r="AC6" s="74">
        <v>0.29342510414779932</v>
      </c>
      <c r="AD6" s="74">
        <v>0.41659119724687554</v>
      </c>
      <c r="AE6" s="74">
        <v>2.9958340880275309</v>
      </c>
      <c r="AF6" s="74">
        <v>3.8181488860713637</v>
      </c>
      <c r="AG6" s="74">
        <v>3.412425285274407</v>
      </c>
    </row>
    <row r="7" spans="1:44" s="3" customFormat="1" ht="13.35" customHeight="1" x14ac:dyDescent="0.3">
      <c r="A7" s="41" t="s">
        <v>231</v>
      </c>
      <c r="B7" s="73">
        <v>184</v>
      </c>
      <c r="C7" s="74">
        <v>0.66654591559500098</v>
      </c>
      <c r="D7" s="73">
        <v>6</v>
      </c>
      <c r="E7" s="73">
        <v>11</v>
      </c>
      <c r="F7" s="73">
        <v>11</v>
      </c>
      <c r="G7" s="73">
        <v>8</v>
      </c>
      <c r="H7" s="73">
        <v>8</v>
      </c>
      <c r="I7" s="73">
        <v>21</v>
      </c>
      <c r="J7" s="73">
        <v>6</v>
      </c>
      <c r="K7" s="73">
        <v>1</v>
      </c>
      <c r="L7" s="73">
        <v>3</v>
      </c>
      <c r="M7" s="73">
        <v>7</v>
      </c>
      <c r="N7" s="73">
        <v>6</v>
      </c>
      <c r="O7" s="73">
        <v>6</v>
      </c>
      <c r="P7" s="73">
        <v>16</v>
      </c>
      <c r="Q7" s="41" t="s">
        <v>231</v>
      </c>
      <c r="R7" s="73">
        <v>25</v>
      </c>
      <c r="S7" s="73">
        <v>1</v>
      </c>
      <c r="T7" s="73">
        <v>0</v>
      </c>
      <c r="U7" s="73">
        <v>0</v>
      </c>
      <c r="V7" s="73">
        <v>2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1</v>
      </c>
      <c r="AD7" s="73">
        <v>0</v>
      </c>
      <c r="AE7" s="73">
        <v>28</v>
      </c>
      <c r="AF7" s="73">
        <v>4</v>
      </c>
      <c r="AG7" s="73">
        <v>13</v>
      </c>
    </row>
    <row r="8" spans="1:44" s="3" customFormat="1" ht="13.35" customHeight="1" x14ac:dyDescent="0.3">
      <c r="A8" s="41" t="s">
        <v>103</v>
      </c>
      <c r="B8" s="73">
        <v>5</v>
      </c>
      <c r="C8" s="74">
        <v>1.8112660749864156E-2</v>
      </c>
      <c r="D8" s="73">
        <v>0</v>
      </c>
      <c r="E8" s="73">
        <v>1</v>
      </c>
      <c r="F8" s="73">
        <v>1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1</v>
      </c>
      <c r="M8" s="73">
        <v>0</v>
      </c>
      <c r="N8" s="73">
        <v>0</v>
      </c>
      <c r="O8" s="73">
        <v>1</v>
      </c>
      <c r="P8" s="73">
        <v>1</v>
      </c>
      <c r="Q8" s="41" t="s">
        <v>103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</row>
    <row r="9" spans="1:44" s="19" customFormat="1" ht="13.35" customHeight="1" x14ac:dyDescent="0.3">
      <c r="A9" s="41" t="s">
        <v>232</v>
      </c>
      <c r="B9" s="73">
        <v>4778</v>
      </c>
      <c r="C9" s="74">
        <v>17.308458612570188</v>
      </c>
      <c r="D9" s="73">
        <v>205</v>
      </c>
      <c r="E9" s="73">
        <v>524</v>
      </c>
      <c r="F9" s="73">
        <v>728</v>
      </c>
      <c r="G9" s="73">
        <v>344</v>
      </c>
      <c r="H9" s="73">
        <v>293</v>
      </c>
      <c r="I9" s="73">
        <v>196</v>
      </c>
      <c r="J9" s="73">
        <v>71</v>
      </c>
      <c r="K9" s="73">
        <v>137</v>
      </c>
      <c r="L9" s="73">
        <v>92</v>
      </c>
      <c r="M9" s="73">
        <v>733</v>
      </c>
      <c r="N9" s="73">
        <v>89</v>
      </c>
      <c r="O9" s="73">
        <v>223</v>
      </c>
      <c r="P9" s="73">
        <v>184</v>
      </c>
      <c r="Q9" s="41" t="s">
        <v>232</v>
      </c>
      <c r="R9" s="73">
        <v>128</v>
      </c>
      <c r="S9" s="73">
        <v>4</v>
      </c>
      <c r="T9" s="73">
        <v>15</v>
      </c>
      <c r="U9" s="73">
        <v>0</v>
      </c>
      <c r="V9" s="73">
        <v>25</v>
      </c>
      <c r="W9" s="73">
        <v>31</v>
      </c>
      <c r="X9" s="73">
        <v>9</v>
      </c>
      <c r="Y9" s="73">
        <v>23</v>
      </c>
      <c r="Z9" s="73">
        <v>2</v>
      </c>
      <c r="AA9" s="73">
        <v>107</v>
      </c>
      <c r="AB9" s="73">
        <v>90</v>
      </c>
      <c r="AC9" s="73">
        <v>54</v>
      </c>
      <c r="AD9" s="73">
        <v>63</v>
      </c>
      <c r="AE9" s="73">
        <v>135</v>
      </c>
      <c r="AF9" s="73">
        <v>158</v>
      </c>
      <c r="AG9" s="73">
        <v>115</v>
      </c>
    </row>
    <row r="10" spans="1:44" s="3" customFormat="1" ht="12" customHeight="1" x14ac:dyDescent="0.3">
      <c r="A10" s="68" t="s">
        <v>233</v>
      </c>
      <c r="B10" s="73">
        <v>729</v>
      </c>
      <c r="C10" s="74">
        <v>2.6408259373301939</v>
      </c>
      <c r="D10" s="73">
        <v>41</v>
      </c>
      <c r="E10" s="73">
        <v>132</v>
      </c>
      <c r="F10" s="73">
        <v>115</v>
      </c>
      <c r="G10" s="73">
        <v>34</v>
      </c>
      <c r="H10" s="73">
        <v>30</v>
      </c>
      <c r="I10" s="73">
        <v>35</v>
      </c>
      <c r="J10" s="73">
        <v>20</v>
      </c>
      <c r="K10" s="73">
        <v>7</v>
      </c>
      <c r="L10" s="73">
        <v>11</v>
      </c>
      <c r="M10" s="73">
        <v>78</v>
      </c>
      <c r="N10" s="73">
        <v>13</v>
      </c>
      <c r="O10" s="73">
        <v>29</v>
      </c>
      <c r="P10" s="73">
        <v>26</v>
      </c>
      <c r="Q10" s="68" t="s">
        <v>105</v>
      </c>
      <c r="R10" s="73">
        <v>63</v>
      </c>
      <c r="S10" s="73">
        <v>1</v>
      </c>
      <c r="T10" s="73">
        <v>2</v>
      </c>
      <c r="U10" s="73">
        <v>0</v>
      </c>
      <c r="V10" s="73">
        <v>2</v>
      </c>
      <c r="W10" s="73">
        <v>3</v>
      </c>
      <c r="X10" s="73">
        <v>2</v>
      </c>
      <c r="Y10" s="73">
        <v>11</v>
      </c>
      <c r="Z10" s="73">
        <v>1</v>
      </c>
      <c r="AA10" s="73">
        <v>1</v>
      </c>
      <c r="AB10" s="73">
        <v>0</v>
      </c>
      <c r="AC10" s="73">
        <v>0</v>
      </c>
      <c r="AD10" s="73">
        <v>1</v>
      </c>
      <c r="AE10" s="73">
        <v>17</v>
      </c>
      <c r="AF10" s="73">
        <v>27</v>
      </c>
      <c r="AG10" s="73">
        <v>27</v>
      </c>
    </row>
    <row r="11" spans="1:44" s="3" customFormat="1" ht="12" customHeight="1" x14ac:dyDescent="0.3">
      <c r="A11" s="42" t="s">
        <v>106</v>
      </c>
      <c r="B11" s="73">
        <v>27</v>
      </c>
      <c r="C11" s="74">
        <v>9.7808368049266445E-2</v>
      </c>
      <c r="D11" s="73">
        <v>0</v>
      </c>
      <c r="E11" s="73">
        <v>1</v>
      </c>
      <c r="F11" s="73">
        <v>4</v>
      </c>
      <c r="G11" s="73">
        <v>1</v>
      </c>
      <c r="H11" s="73">
        <v>0</v>
      </c>
      <c r="I11" s="73">
        <v>3</v>
      </c>
      <c r="J11" s="73">
        <v>5</v>
      </c>
      <c r="K11" s="73">
        <v>0</v>
      </c>
      <c r="L11" s="73">
        <v>1</v>
      </c>
      <c r="M11" s="73">
        <v>0</v>
      </c>
      <c r="N11" s="73">
        <v>0</v>
      </c>
      <c r="O11" s="73">
        <v>0</v>
      </c>
      <c r="P11" s="73">
        <v>1</v>
      </c>
      <c r="Q11" s="42" t="s">
        <v>106</v>
      </c>
      <c r="R11" s="73">
        <v>1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2</v>
      </c>
      <c r="Z11" s="73">
        <v>0</v>
      </c>
      <c r="AA11" s="73">
        <v>4</v>
      </c>
      <c r="AB11" s="73">
        <v>0</v>
      </c>
      <c r="AC11" s="73">
        <v>0</v>
      </c>
      <c r="AD11" s="73">
        <v>0</v>
      </c>
      <c r="AE11" s="73">
        <v>1</v>
      </c>
      <c r="AF11" s="73">
        <v>3</v>
      </c>
      <c r="AG11" s="73">
        <v>0</v>
      </c>
    </row>
    <row r="12" spans="1:44" s="3" customFormat="1" ht="12" customHeight="1" x14ac:dyDescent="0.3">
      <c r="A12" s="42" t="s">
        <v>107</v>
      </c>
      <c r="B12" s="73">
        <v>3</v>
      </c>
      <c r="C12" s="74">
        <v>1.0867596449918493E-2</v>
      </c>
      <c r="D12" s="73">
        <v>1</v>
      </c>
      <c r="E12" s="73">
        <v>0</v>
      </c>
      <c r="F12" s="73">
        <v>0</v>
      </c>
      <c r="G12" s="73">
        <v>0</v>
      </c>
      <c r="H12" s="73">
        <v>1</v>
      </c>
      <c r="I12" s="73">
        <v>0</v>
      </c>
      <c r="J12" s="73">
        <v>0</v>
      </c>
      <c r="K12" s="73">
        <v>0</v>
      </c>
      <c r="L12" s="73">
        <v>1</v>
      </c>
      <c r="M12" s="73">
        <v>0</v>
      </c>
      <c r="N12" s="73">
        <v>0</v>
      </c>
      <c r="O12" s="73">
        <v>0</v>
      </c>
      <c r="P12" s="73">
        <v>0</v>
      </c>
      <c r="Q12" s="42" t="s">
        <v>107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</row>
    <row r="13" spans="1:44" s="3" customFormat="1" ht="12" customHeight="1" x14ac:dyDescent="0.3">
      <c r="A13" s="42" t="s">
        <v>108</v>
      </c>
      <c r="B13" s="73">
        <v>131</v>
      </c>
      <c r="C13" s="74">
        <v>0.47455171164644089</v>
      </c>
      <c r="D13" s="73">
        <v>7</v>
      </c>
      <c r="E13" s="73">
        <v>5</v>
      </c>
      <c r="F13" s="73">
        <v>33</v>
      </c>
      <c r="G13" s="73">
        <v>1</v>
      </c>
      <c r="H13" s="73">
        <v>7</v>
      </c>
      <c r="I13" s="73">
        <v>1</v>
      </c>
      <c r="J13" s="73">
        <v>0</v>
      </c>
      <c r="K13" s="73">
        <v>0</v>
      </c>
      <c r="L13" s="73">
        <v>1</v>
      </c>
      <c r="M13" s="73">
        <v>43</v>
      </c>
      <c r="N13" s="73">
        <v>2</v>
      </c>
      <c r="O13" s="73">
        <v>10</v>
      </c>
      <c r="P13" s="73">
        <v>4</v>
      </c>
      <c r="Q13" s="42" t="s">
        <v>108</v>
      </c>
      <c r="R13" s="73">
        <v>2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2</v>
      </c>
      <c r="AB13" s="73">
        <v>1</v>
      </c>
      <c r="AC13" s="73">
        <v>0</v>
      </c>
      <c r="AD13" s="73">
        <v>0</v>
      </c>
      <c r="AE13" s="73">
        <v>0</v>
      </c>
      <c r="AF13" s="73">
        <v>8</v>
      </c>
      <c r="AG13" s="73">
        <v>4</v>
      </c>
    </row>
    <row r="14" spans="1:44" s="3" customFormat="1" ht="12" customHeight="1" x14ac:dyDescent="0.3">
      <c r="A14" s="42" t="s">
        <v>109</v>
      </c>
      <c r="B14" s="73">
        <v>72</v>
      </c>
      <c r="C14" s="74">
        <v>0.26082231479804385</v>
      </c>
      <c r="D14" s="73">
        <v>14</v>
      </c>
      <c r="E14" s="73">
        <v>9</v>
      </c>
      <c r="F14" s="73">
        <v>26</v>
      </c>
      <c r="G14" s="73">
        <v>2</v>
      </c>
      <c r="H14" s="73">
        <v>2</v>
      </c>
      <c r="I14" s="73">
        <v>0</v>
      </c>
      <c r="J14" s="73">
        <v>0</v>
      </c>
      <c r="K14" s="73">
        <v>0</v>
      </c>
      <c r="L14" s="73">
        <v>1</v>
      </c>
      <c r="M14" s="73">
        <v>14</v>
      </c>
      <c r="N14" s="73">
        <v>0</v>
      </c>
      <c r="O14" s="73">
        <v>0</v>
      </c>
      <c r="P14" s="73">
        <v>2</v>
      </c>
      <c r="Q14" s="42" t="s">
        <v>109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2</v>
      </c>
    </row>
    <row r="15" spans="1:44" s="3" customFormat="1" ht="12" customHeight="1" x14ac:dyDescent="0.3">
      <c r="A15" s="42" t="s">
        <v>110</v>
      </c>
      <c r="B15" s="73">
        <v>26</v>
      </c>
      <c r="C15" s="74">
        <v>9.4185835899293607E-2</v>
      </c>
      <c r="D15" s="73">
        <v>1</v>
      </c>
      <c r="E15" s="73">
        <v>0</v>
      </c>
      <c r="F15" s="73">
        <v>0</v>
      </c>
      <c r="G15" s="73">
        <v>3</v>
      </c>
      <c r="H15" s="73">
        <v>0</v>
      </c>
      <c r="I15" s="73">
        <v>1</v>
      </c>
      <c r="J15" s="73">
        <v>0</v>
      </c>
      <c r="K15" s="73">
        <v>1</v>
      </c>
      <c r="L15" s="73">
        <v>0</v>
      </c>
      <c r="M15" s="73">
        <v>11</v>
      </c>
      <c r="N15" s="73">
        <v>2</v>
      </c>
      <c r="O15" s="73">
        <v>1</v>
      </c>
      <c r="P15" s="73">
        <v>4</v>
      </c>
      <c r="Q15" s="42" t="s">
        <v>110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1</v>
      </c>
      <c r="AG15" s="73">
        <v>1</v>
      </c>
    </row>
    <row r="16" spans="1:44" s="3" customFormat="1" ht="12" customHeight="1" x14ac:dyDescent="0.3">
      <c r="A16" s="42" t="s">
        <v>111</v>
      </c>
      <c r="B16" s="73">
        <v>30</v>
      </c>
      <c r="C16" s="74">
        <v>0.10867596449918493</v>
      </c>
      <c r="D16" s="73">
        <v>1</v>
      </c>
      <c r="E16" s="73">
        <v>1</v>
      </c>
      <c r="F16" s="73">
        <v>0</v>
      </c>
      <c r="G16" s="73">
        <v>0</v>
      </c>
      <c r="H16" s="73">
        <v>3</v>
      </c>
      <c r="I16" s="73">
        <v>0</v>
      </c>
      <c r="J16" s="73">
        <v>2</v>
      </c>
      <c r="K16" s="73">
        <v>0</v>
      </c>
      <c r="L16" s="73">
        <v>1</v>
      </c>
      <c r="M16" s="73">
        <v>10</v>
      </c>
      <c r="N16" s="73">
        <v>2</v>
      </c>
      <c r="O16" s="73">
        <v>1</v>
      </c>
      <c r="P16" s="73">
        <v>5</v>
      </c>
      <c r="Q16" s="42" t="s">
        <v>111</v>
      </c>
      <c r="R16" s="73">
        <v>2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1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1</v>
      </c>
    </row>
    <row r="17" spans="1:33" s="3" customFormat="1" ht="12" customHeight="1" x14ac:dyDescent="0.3">
      <c r="A17" s="42" t="s">
        <v>112</v>
      </c>
      <c r="B17" s="73">
        <v>128</v>
      </c>
      <c r="C17" s="74">
        <v>0.46368411519652236</v>
      </c>
      <c r="D17" s="73">
        <v>4</v>
      </c>
      <c r="E17" s="73">
        <v>4</v>
      </c>
      <c r="F17" s="73">
        <v>8</v>
      </c>
      <c r="G17" s="73">
        <v>8</v>
      </c>
      <c r="H17" s="73">
        <v>4</v>
      </c>
      <c r="I17" s="73">
        <v>3</v>
      </c>
      <c r="J17" s="73">
        <v>5</v>
      </c>
      <c r="K17" s="73">
        <v>3</v>
      </c>
      <c r="L17" s="73">
        <v>4</v>
      </c>
      <c r="M17" s="73">
        <v>47</v>
      </c>
      <c r="N17" s="73">
        <v>4</v>
      </c>
      <c r="O17" s="73">
        <v>2</v>
      </c>
      <c r="P17" s="73">
        <v>8</v>
      </c>
      <c r="Q17" s="42" t="s">
        <v>112</v>
      </c>
      <c r="R17" s="73">
        <v>8</v>
      </c>
      <c r="S17" s="73">
        <v>1</v>
      </c>
      <c r="T17" s="73">
        <v>0</v>
      </c>
      <c r="U17" s="73">
        <v>0</v>
      </c>
      <c r="V17" s="73">
        <v>0</v>
      </c>
      <c r="W17" s="73">
        <v>1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1</v>
      </c>
      <c r="AF17" s="73">
        <v>9</v>
      </c>
      <c r="AG17" s="73">
        <v>4</v>
      </c>
    </row>
    <row r="18" spans="1:33" s="3" customFormat="1" ht="12" customHeight="1" x14ac:dyDescent="0.3">
      <c r="A18" s="42" t="s">
        <v>113</v>
      </c>
      <c r="B18" s="73">
        <v>38</v>
      </c>
      <c r="C18" s="74">
        <v>0.13765622169896757</v>
      </c>
      <c r="D18" s="73">
        <v>5</v>
      </c>
      <c r="E18" s="73">
        <v>14</v>
      </c>
      <c r="F18" s="73">
        <v>4</v>
      </c>
      <c r="G18" s="73">
        <v>3</v>
      </c>
      <c r="H18" s="73">
        <v>2</v>
      </c>
      <c r="I18" s="73">
        <v>3</v>
      </c>
      <c r="J18" s="73">
        <v>0</v>
      </c>
      <c r="K18" s="73">
        <v>0</v>
      </c>
      <c r="L18" s="73">
        <v>1</v>
      </c>
      <c r="M18" s="73">
        <v>0</v>
      </c>
      <c r="N18" s="73">
        <v>0</v>
      </c>
      <c r="O18" s="73">
        <v>0</v>
      </c>
      <c r="P18" s="73">
        <v>0</v>
      </c>
      <c r="Q18" s="42" t="s">
        <v>113</v>
      </c>
      <c r="R18" s="73">
        <v>0</v>
      </c>
      <c r="S18" s="73">
        <v>1</v>
      </c>
      <c r="T18" s="73">
        <v>1</v>
      </c>
      <c r="U18" s="73">
        <v>0</v>
      </c>
      <c r="V18" s="73">
        <v>0</v>
      </c>
      <c r="W18" s="73">
        <v>0</v>
      </c>
      <c r="X18" s="73">
        <v>2</v>
      </c>
      <c r="Y18" s="73">
        <v>0</v>
      </c>
      <c r="Z18" s="73">
        <v>1</v>
      </c>
      <c r="AA18" s="73">
        <v>1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</row>
    <row r="19" spans="1:33" s="3" customFormat="1" ht="12" customHeight="1" x14ac:dyDescent="0.3">
      <c r="A19" s="42" t="s">
        <v>114</v>
      </c>
      <c r="B19" s="73">
        <v>21</v>
      </c>
      <c r="C19" s="74">
        <v>7.6073175149429448E-2</v>
      </c>
      <c r="D19" s="73">
        <v>2</v>
      </c>
      <c r="E19" s="73">
        <v>0</v>
      </c>
      <c r="F19" s="73">
        <v>0</v>
      </c>
      <c r="G19" s="73">
        <v>0</v>
      </c>
      <c r="H19" s="73">
        <v>0</v>
      </c>
      <c r="I19" s="73">
        <v>2</v>
      </c>
      <c r="J19" s="73">
        <v>0</v>
      </c>
      <c r="K19" s="73">
        <v>0</v>
      </c>
      <c r="L19" s="73">
        <v>1</v>
      </c>
      <c r="M19" s="73">
        <v>1</v>
      </c>
      <c r="N19" s="73">
        <v>1</v>
      </c>
      <c r="O19" s="73">
        <v>10</v>
      </c>
      <c r="P19" s="73">
        <v>1</v>
      </c>
      <c r="Q19" s="42" t="s">
        <v>114</v>
      </c>
      <c r="R19" s="73">
        <v>1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2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</row>
    <row r="20" spans="1:33" s="3" customFormat="1" ht="12" customHeight="1" x14ac:dyDescent="0.3">
      <c r="A20" s="42" t="s">
        <v>115</v>
      </c>
      <c r="B20" s="73">
        <v>143</v>
      </c>
      <c r="C20" s="74">
        <v>0.51802209744611483</v>
      </c>
      <c r="D20" s="73">
        <v>7</v>
      </c>
      <c r="E20" s="73">
        <v>3</v>
      </c>
      <c r="F20" s="73">
        <v>10</v>
      </c>
      <c r="G20" s="73">
        <v>3</v>
      </c>
      <c r="H20" s="73">
        <v>2</v>
      </c>
      <c r="I20" s="73">
        <v>8</v>
      </c>
      <c r="J20" s="73">
        <v>1</v>
      </c>
      <c r="K20" s="73">
        <v>3</v>
      </c>
      <c r="L20" s="73">
        <v>2</v>
      </c>
      <c r="M20" s="73">
        <v>9</v>
      </c>
      <c r="N20" s="73">
        <v>4</v>
      </c>
      <c r="O20" s="73">
        <v>65</v>
      </c>
      <c r="P20" s="73">
        <v>6</v>
      </c>
      <c r="Q20" s="42" t="s">
        <v>115</v>
      </c>
      <c r="R20" s="73">
        <v>4</v>
      </c>
      <c r="S20" s="73">
        <v>0</v>
      </c>
      <c r="T20" s="73">
        <v>0</v>
      </c>
      <c r="U20" s="73">
        <v>0</v>
      </c>
      <c r="V20" s="73">
        <v>2</v>
      </c>
      <c r="W20" s="73">
        <v>0</v>
      </c>
      <c r="X20" s="73">
        <v>0</v>
      </c>
      <c r="Y20" s="73">
        <v>0</v>
      </c>
      <c r="Z20" s="73">
        <v>0</v>
      </c>
      <c r="AA20" s="73">
        <v>3</v>
      </c>
      <c r="AB20" s="73">
        <v>2</v>
      </c>
      <c r="AC20" s="73">
        <v>1</v>
      </c>
      <c r="AD20" s="73">
        <v>2</v>
      </c>
      <c r="AE20" s="73">
        <v>2</v>
      </c>
      <c r="AF20" s="73">
        <v>4</v>
      </c>
      <c r="AG20" s="73">
        <v>0</v>
      </c>
    </row>
    <row r="21" spans="1:33" s="3" customFormat="1" ht="12" customHeight="1" x14ac:dyDescent="0.3">
      <c r="A21" s="42" t="s">
        <v>116</v>
      </c>
      <c r="B21" s="73">
        <v>136</v>
      </c>
      <c r="C21" s="74">
        <v>0.49266437239630495</v>
      </c>
      <c r="D21" s="73">
        <v>11</v>
      </c>
      <c r="E21" s="73">
        <v>5</v>
      </c>
      <c r="F21" s="73">
        <v>24</v>
      </c>
      <c r="G21" s="73">
        <v>9</v>
      </c>
      <c r="H21" s="73">
        <v>18</v>
      </c>
      <c r="I21" s="73">
        <v>6</v>
      </c>
      <c r="J21" s="73">
        <v>1</v>
      </c>
      <c r="K21" s="73">
        <v>0</v>
      </c>
      <c r="L21" s="73">
        <v>1</v>
      </c>
      <c r="M21" s="73">
        <v>7</v>
      </c>
      <c r="N21" s="73">
        <v>4</v>
      </c>
      <c r="O21" s="73">
        <v>20</v>
      </c>
      <c r="P21" s="73">
        <v>6</v>
      </c>
      <c r="Q21" s="42" t="s">
        <v>116</v>
      </c>
      <c r="R21" s="73">
        <v>7</v>
      </c>
      <c r="S21" s="73">
        <v>0</v>
      </c>
      <c r="T21" s="73">
        <v>0</v>
      </c>
      <c r="U21" s="73">
        <v>0</v>
      </c>
      <c r="V21" s="73">
        <v>0</v>
      </c>
      <c r="W21" s="73">
        <v>1</v>
      </c>
      <c r="X21" s="73">
        <v>0</v>
      </c>
      <c r="Y21" s="73">
        <v>0</v>
      </c>
      <c r="Z21" s="73">
        <v>0</v>
      </c>
      <c r="AA21" s="73">
        <v>0</v>
      </c>
      <c r="AB21" s="73">
        <v>4</v>
      </c>
      <c r="AC21" s="73">
        <v>1</v>
      </c>
      <c r="AD21" s="73">
        <v>6</v>
      </c>
      <c r="AE21" s="73">
        <v>2</v>
      </c>
      <c r="AF21" s="73">
        <v>3</v>
      </c>
      <c r="AG21" s="73">
        <v>0</v>
      </c>
    </row>
    <row r="22" spans="1:33" s="3" customFormat="1" ht="12" customHeight="1" x14ac:dyDescent="0.3">
      <c r="A22" s="42" t="s">
        <v>117</v>
      </c>
      <c r="B22" s="73">
        <v>57</v>
      </c>
      <c r="C22" s="74">
        <v>0.20648433254845136</v>
      </c>
      <c r="D22" s="73">
        <v>7</v>
      </c>
      <c r="E22" s="73">
        <v>3</v>
      </c>
      <c r="F22" s="73">
        <v>2</v>
      </c>
      <c r="G22" s="73">
        <v>2</v>
      </c>
      <c r="H22" s="73">
        <v>10</v>
      </c>
      <c r="I22" s="73">
        <v>3</v>
      </c>
      <c r="J22" s="73">
        <v>2</v>
      </c>
      <c r="K22" s="73">
        <v>8</v>
      </c>
      <c r="L22" s="73">
        <v>0</v>
      </c>
      <c r="M22" s="73">
        <v>0</v>
      </c>
      <c r="N22" s="73">
        <v>4</v>
      </c>
      <c r="O22" s="73">
        <v>2</v>
      </c>
      <c r="P22" s="73">
        <v>1</v>
      </c>
      <c r="Q22" s="42" t="s">
        <v>117</v>
      </c>
      <c r="R22" s="73">
        <v>1</v>
      </c>
      <c r="S22" s="73">
        <v>0</v>
      </c>
      <c r="T22" s="73">
        <v>0</v>
      </c>
      <c r="U22" s="73">
        <v>0</v>
      </c>
      <c r="V22" s="73">
        <v>0</v>
      </c>
      <c r="W22" s="73">
        <v>1</v>
      </c>
      <c r="X22" s="73">
        <v>0</v>
      </c>
      <c r="Y22" s="73">
        <v>0</v>
      </c>
      <c r="Z22" s="73">
        <v>0</v>
      </c>
      <c r="AA22" s="73">
        <v>0</v>
      </c>
      <c r="AB22" s="73">
        <v>6</v>
      </c>
      <c r="AC22" s="73">
        <v>1</v>
      </c>
      <c r="AD22" s="73">
        <v>3</v>
      </c>
      <c r="AE22" s="73">
        <v>1</v>
      </c>
      <c r="AF22" s="73">
        <v>0</v>
      </c>
      <c r="AG22" s="73">
        <v>0</v>
      </c>
    </row>
    <row r="23" spans="1:33" s="3" customFormat="1" ht="12" customHeight="1" x14ac:dyDescent="0.3">
      <c r="A23" s="42" t="s">
        <v>118</v>
      </c>
      <c r="B23" s="73">
        <v>104</v>
      </c>
      <c r="C23" s="74">
        <v>0.37674334359717443</v>
      </c>
      <c r="D23" s="73">
        <v>0</v>
      </c>
      <c r="E23" s="73">
        <v>8</v>
      </c>
      <c r="F23" s="73">
        <v>4</v>
      </c>
      <c r="G23" s="73">
        <v>4</v>
      </c>
      <c r="H23" s="73">
        <v>4</v>
      </c>
      <c r="I23" s="73">
        <v>3</v>
      </c>
      <c r="J23" s="73">
        <v>0</v>
      </c>
      <c r="K23" s="73">
        <v>3</v>
      </c>
      <c r="L23" s="73">
        <v>0</v>
      </c>
      <c r="M23" s="73">
        <v>37</v>
      </c>
      <c r="N23" s="73">
        <v>4</v>
      </c>
      <c r="O23" s="73">
        <v>5</v>
      </c>
      <c r="P23" s="73">
        <v>9</v>
      </c>
      <c r="Q23" s="42" t="s">
        <v>118</v>
      </c>
      <c r="R23" s="73">
        <v>2</v>
      </c>
      <c r="S23" s="73">
        <v>0</v>
      </c>
      <c r="T23" s="73">
        <v>0</v>
      </c>
      <c r="U23" s="73">
        <v>0</v>
      </c>
      <c r="V23" s="73">
        <v>0</v>
      </c>
      <c r="W23" s="73">
        <v>2</v>
      </c>
      <c r="X23" s="73">
        <v>0</v>
      </c>
      <c r="Y23" s="73">
        <v>0</v>
      </c>
      <c r="Z23" s="73">
        <v>0</v>
      </c>
      <c r="AA23" s="73">
        <v>1</v>
      </c>
      <c r="AB23" s="73">
        <v>0</v>
      </c>
      <c r="AC23" s="73">
        <v>0</v>
      </c>
      <c r="AD23" s="73">
        <v>1</v>
      </c>
      <c r="AE23" s="73">
        <v>4</v>
      </c>
      <c r="AF23" s="73">
        <v>12</v>
      </c>
      <c r="AG23" s="73">
        <v>1</v>
      </c>
    </row>
    <row r="24" spans="1:33" s="3" customFormat="1" ht="12" customHeight="1" x14ac:dyDescent="0.3">
      <c r="A24" s="42" t="s">
        <v>119</v>
      </c>
      <c r="B24" s="73">
        <v>288</v>
      </c>
      <c r="C24" s="74">
        <v>1.0432892591921754</v>
      </c>
      <c r="D24" s="73">
        <v>8</v>
      </c>
      <c r="E24" s="73">
        <v>23</v>
      </c>
      <c r="F24" s="73">
        <v>37</v>
      </c>
      <c r="G24" s="73">
        <v>22</v>
      </c>
      <c r="H24" s="73">
        <v>25</v>
      </c>
      <c r="I24" s="73">
        <v>12</v>
      </c>
      <c r="J24" s="73">
        <v>3</v>
      </c>
      <c r="K24" s="73">
        <v>4</v>
      </c>
      <c r="L24" s="73">
        <v>2</v>
      </c>
      <c r="M24" s="73">
        <v>76</v>
      </c>
      <c r="N24" s="73">
        <v>9</v>
      </c>
      <c r="O24" s="73">
        <v>7</v>
      </c>
      <c r="P24" s="73">
        <v>23</v>
      </c>
      <c r="Q24" s="42" t="s">
        <v>119</v>
      </c>
      <c r="R24" s="73">
        <v>4</v>
      </c>
      <c r="S24" s="73">
        <v>0</v>
      </c>
      <c r="T24" s="73">
        <v>0</v>
      </c>
      <c r="U24" s="73">
        <v>0</v>
      </c>
      <c r="V24" s="73">
        <v>0</v>
      </c>
      <c r="W24" s="73">
        <v>3</v>
      </c>
      <c r="X24" s="73">
        <v>0</v>
      </c>
      <c r="Y24" s="73">
        <v>0</v>
      </c>
      <c r="Z24" s="73">
        <v>0</v>
      </c>
      <c r="AA24" s="73">
        <v>4</v>
      </c>
      <c r="AB24" s="73">
        <v>2</v>
      </c>
      <c r="AC24" s="73">
        <v>0</v>
      </c>
      <c r="AD24" s="73">
        <v>0</v>
      </c>
      <c r="AE24" s="73">
        <v>5</v>
      </c>
      <c r="AF24" s="73">
        <v>8</v>
      </c>
      <c r="AG24" s="73">
        <v>11</v>
      </c>
    </row>
    <row r="25" spans="1:33" s="3" customFormat="1" ht="12" customHeight="1" x14ac:dyDescent="0.3">
      <c r="A25" s="42" t="s">
        <v>120</v>
      </c>
      <c r="B25" s="73">
        <v>145</v>
      </c>
      <c r="C25" s="74">
        <v>0.52526716174606047</v>
      </c>
      <c r="D25" s="73">
        <v>9</v>
      </c>
      <c r="E25" s="73">
        <v>8</v>
      </c>
      <c r="F25" s="73">
        <v>13</v>
      </c>
      <c r="G25" s="73">
        <v>9</v>
      </c>
      <c r="H25" s="73">
        <v>12</v>
      </c>
      <c r="I25" s="73">
        <v>3</v>
      </c>
      <c r="J25" s="73">
        <v>3</v>
      </c>
      <c r="K25" s="73">
        <v>0</v>
      </c>
      <c r="L25" s="73">
        <v>10</v>
      </c>
      <c r="M25" s="73">
        <v>14</v>
      </c>
      <c r="N25" s="73">
        <v>0</v>
      </c>
      <c r="O25" s="73">
        <v>9</v>
      </c>
      <c r="P25" s="73">
        <v>6</v>
      </c>
      <c r="Q25" s="42" t="s">
        <v>120</v>
      </c>
      <c r="R25" s="73">
        <v>8</v>
      </c>
      <c r="S25" s="73">
        <v>0</v>
      </c>
      <c r="T25" s="73">
        <v>10</v>
      </c>
      <c r="U25" s="73">
        <v>0</v>
      </c>
      <c r="V25" s="73">
        <v>0</v>
      </c>
      <c r="W25" s="73">
        <v>3</v>
      </c>
      <c r="X25" s="73">
        <v>0</v>
      </c>
      <c r="Y25" s="73">
        <v>5</v>
      </c>
      <c r="Z25" s="73">
        <v>0</v>
      </c>
      <c r="AA25" s="73">
        <v>1</v>
      </c>
      <c r="AB25" s="73">
        <v>0</v>
      </c>
      <c r="AC25" s="73">
        <v>1</v>
      </c>
      <c r="AD25" s="73">
        <v>2</v>
      </c>
      <c r="AE25" s="73">
        <v>9</v>
      </c>
      <c r="AF25" s="73">
        <v>7</v>
      </c>
      <c r="AG25" s="73">
        <v>3</v>
      </c>
    </row>
    <row r="26" spans="1:33" s="3" customFormat="1" ht="12" customHeight="1" x14ac:dyDescent="0.3">
      <c r="A26" s="42" t="s">
        <v>121</v>
      </c>
      <c r="B26" s="73">
        <v>117</v>
      </c>
      <c r="C26" s="74">
        <v>0.42383626154682125</v>
      </c>
      <c r="D26" s="73">
        <v>3</v>
      </c>
      <c r="E26" s="73">
        <v>12</v>
      </c>
      <c r="F26" s="73">
        <v>17</v>
      </c>
      <c r="G26" s="73">
        <v>11</v>
      </c>
      <c r="H26" s="73">
        <v>19</v>
      </c>
      <c r="I26" s="73">
        <v>10</v>
      </c>
      <c r="J26" s="73">
        <v>1</v>
      </c>
      <c r="K26" s="73">
        <v>3</v>
      </c>
      <c r="L26" s="73">
        <v>3</v>
      </c>
      <c r="M26" s="73">
        <v>14</v>
      </c>
      <c r="N26" s="73">
        <v>1</v>
      </c>
      <c r="O26" s="73">
        <v>1</v>
      </c>
      <c r="P26" s="73">
        <v>5</v>
      </c>
      <c r="Q26" s="42" t="s">
        <v>121</v>
      </c>
      <c r="R26" s="73">
        <v>4</v>
      </c>
      <c r="S26" s="73">
        <v>0</v>
      </c>
      <c r="T26" s="73">
        <v>0</v>
      </c>
      <c r="U26" s="73">
        <v>0</v>
      </c>
      <c r="V26" s="73">
        <v>0</v>
      </c>
      <c r="W26" s="73">
        <v>1</v>
      </c>
      <c r="X26" s="73">
        <v>0</v>
      </c>
      <c r="Y26" s="73">
        <v>1</v>
      </c>
      <c r="Z26" s="73">
        <v>0</v>
      </c>
      <c r="AA26" s="73">
        <v>0</v>
      </c>
      <c r="AB26" s="73">
        <v>0</v>
      </c>
      <c r="AC26" s="73">
        <v>0</v>
      </c>
      <c r="AD26" s="73">
        <v>2</v>
      </c>
      <c r="AE26" s="73">
        <v>3</v>
      </c>
      <c r="AF26" s="73">
        <v>3</v>
      </c>
      <c r="AG26" s="73">
        <v>3</v>
      </c>
    </row>
    <row r="27" spans="1:33" s="3" customFormat="1" ht="12" customHeight="1" x14ac:dyDescent="0.3">
      <c r="A27" s="42" t="s">
        <v>122</v>
      </c>
      <c r="B27" s="73">
        <v>675</v>
      </c>
      <c r="C27" s="74">
        <v>2.4452092012316609</v>
      </c>
      <c r="D27" s="73">
        <v>10</v>
      </c>
      <c r="E27" s="73">
        <v>58</v>
      </c>
      <c r="F27" s="73">
        <v>53</v>
      </c>
      <c r="G27" s="73">
        <v>65</v>
      </c>
      <c r="H27" s="73">
        <v>42</v>
      </c>
      <c r="I27" s="73">
        <v>43</v>
      </c>
      <c r="J27" s="73">
        <v>5</v>
      </c>
      <c r="K27" s="73">
        <v>7</v>
      </c>
      <c r="L27" s="73">
        <v>7</v>
      </c>
      <c r="M27" s="73">
        <v>232</v>
      </c>
      <c r="N27" s="73">
        <v>16</v>
      </c>
      <c r="O27" s="73">
        <v>24</v>
      </c>
      <c r="P27" s="73">
        <v>28</v>
      </c>
      <c r="Q27" s="42" t="s">
        <v>122</v>
      </c>
      <c r="R27" s="73">
        <v>11</v>
      </c>
      <c r="S27" s="73">
        <v>0</v>
      </c>
      <c r="T27" s="73">
        <v>0</v>
      </c>
      <c r="U27" s="73">
        <v>0</v>
      </c>
      <c r="V27" s="73">
        <v>5</v>
      </c>
      <c r="W27" s="73">
        <v>1</v>
      </c>
      <c r="X27" s="73">
        <v>2</v>
      </c>
      <c r="Y27" s="73">
        <v>3</v>
      </c>
      <c r="Z27" s="73">
        <v>0</v>
      </c>
      <c r="AA27" s="73">
        <v>8</v>
      </c>
      <c r="AB27" s="73">
        <v>0</v>
      </c>
      <c r="AC27" s="73">
        <v>3</v>
      </c>
      <c r="AD27" s="73">
        <v>3</v>
      </c>
      <c r="AE27" s="73">
        <v>3</v>
      </c>
      <c r="AF27" s="73">
        <v>28</v>
      </c>
      <c r="AG27" s="73">
        <v>18</v>
      </c>
    </row>
    <row r="28" spans="1:33" s="3" customFormat="1" ht="12" customHeight="1" x14ac:dyDescent="0.3">
      <c r="A28" s="42" t="s">
        <v>123</v>
      </c>
      <c r="B28" s="73">
        <v>762</v>
      </c>
      <c r="C28" s="74">
        <v>2.7603694982792972</v>
      </c>
      <c r="D28" s="73">
        <v>28</v>
      </c>
      <c r="E28" s="73">
        <v>125</v>
      </c>
      <c r="F28" s="73">
        <v>211</v>
      </c>
      <c r="G28" s="73">
        <v>47</v>
      </c>
      <c r="H28" s="73">
        <v>13</v>
      </c>
      <c r="I28" s="73">
        <v>11</v>
      </c>
      <c r="J28" s="73">
        <v>5</v>
      </c>
      <c r="K28" s="73">
        <v>42</v>
      </c>
      <c r="L28" s="73">
        <v>22</v>
      </c>
      <c r="M28" s="73">
        <v>4</v>
      </c>
      <c r="N28" s="73">
        <v>3</v>
      </c>
      <c r="O28" s="73">
        <v>7</v>
      </c>
      <c r="P28" s="73">
        <v>6</v>
      </c>
      <c r="Q28" s="42" t="s">
        <v>123</v>
      </c>
      <c r="R28" s="73">
        <v>2</v>
      </c>
      <c r="S28" s="73">
        <v>0</v>
      </c>
      <c r="T28" s="73">
        <v>1</v>
      </c>
      <c r="U28" s="73">
        <v>0</v>
      </c>
      <c r="V28" s="73">
        <v>5</v>
      </c>
      <c r="W28" s="73">
        <v>7</v>
      </c>
      <c r="X28" s="73">
        <v>0</v>
      </c>
      <c r="Y28" s="73">
        <v>0</v>
      </c>
      <c r="Z28" s="73">
        <v>0</v>
      </c>
      <c r="AA28" s="73">
        <v>44</v>
      </c>
      <c r="AB28" s="73">
        <v>50</v>
      </c>
      <c r="AC28" s="73">
        <v>13</v>
      </c>
      <c r="AD28" s="73">
        <v>22</v>
      </c>
      <c r="AE28" s="73">
        <v>70</v>
      </c>
      <c r="AF28" s="73">
        <v>16</v>
      </c>
      <c r="AG28" s="73">
        <v>8</v>
      </c>
    </row>
    <row r="29" spans="1:33" s="3" customFormat="1" ht="12" customHeight="1" x14ac:dyDescent="0.3">
      <c r="A29" s="42" t="s">
        <v>124</v>
      </c>
      <c r="B29" s="73">
        <v>207</v>
      </c>
      <c r="C29" s="74">
        <v>0.74986415504437609</v>
      </c>
      <c r="D29" s="73">
        <v>17</v>
      </c>
      <c r="E29" s="73">
        <v>47</v>
      </c>
      <c r="F29" s="73">
        <v>35</v>
      </c>
      <c r="G29" s="73">
        <v>8</v>
      </c>
      <c r="H29" s="73">
        <v>9</v>
      </c>
      <c r="I29" s="73">
        <v>1</v>
      </c>
      <c r="J29" s="73">
        <v>2</v>
      </c>
      <c r="K29" s="73">
        <v>21</v>
      </c>
      <c r="L29" s="73">
        <v>5</v>
      </c>
      <c r="M29" s="73">
        <v>4</v>
      </c>
      <c r="N29" s="73">
        <v>1</v>
      </c>
      <c r="O29" s="73">
        <v>3</v>
      </c>
      <c r="P29" s="73">
        <v>4</v>
      </c>
      <c r="Q29" s="42" t="s">
        <v>124</v>
      </c>
      <c r="R29" s="73">
        <v>0</v>
      </c>
      <c r="S29" s="73">
        <v>0</v>
      </c>
      <c r="T29" s="73">
        <v>0</v>
      </c>
      <c r="U29" s="73">
        <v>0</v>
      </c>
      <c r="V29" s="73">
        <v>7</v>
      </c>
      <c r="W29" s="73">
        <v>1</v>
      </c>
      <c r="X29" s="73">
        <v>0</v>
      </c>
      <c r="Y29" s="73">
        <v>0</v>
      </c>
      <c r="Z29" s="73">
        <v>0</v>
      </c>
      <c r="AA29" s="73">
        <v>12</v>
      </c>
      <c r="AB29" s="73">
        <v>12</v>
      </c>
      <c r="AC29" s="73">
        <v>9</v>
      </c>
      <c r="AD29" s="73">
        <v>2</v>
      </c>
      <c r="AE29" s="73">
        <v>4</v>
      </c>
      <c r="AF29" s="73">
        <v>2</v>
      </c>
      <c r="AG29" s="73">
        <v>1</v>
      </c>
    </row>
    <row r="30" spans="1:33" s="3" customFormat="1" ht="12" customHeight="1" x14ac:dyDescent="0.3">
      <c r="A30" s="42" t="s">
        <v>125</v>
      </c>
      <c r="B30" s="73">
        <v>131</v>
      </c>
      <c r="C30" s="74">
        <v>0.47455171164644089</v>
      </c>
      <c r="D30" s="73">
        <v>13</v>
      </c>
      <c r="E30" s="73">
        <v>14</v>
      </c>
      <c r="F30" s="73">
        <v>26</v>
      </c>
      <c r="G30" s="73">
        <v>6</v>
      </c>
      <c r="H30" s="73">
        <v>12</v>
      </c>
      <c r="I30" s="73">
        <v>13</v>
      </c>
      <c r="J30" s="73">
        <v>2</v>
      </c>
      <c r="K30" s="73">
        <v>2</v>
      </c>
      <c r="L30" s="73">
        <v>3</v>
      </c>
      <c r="M30" s="73">
        <v>6</v>
      </c>
      <c r="N30" s="73">
        <v>2</v>
      </c>
      <c r="O30" s="73">
        <v>3</v>
      </c>
      <c r="P30" s="73">
        <v>4</v>
      </c>
      <c r="Q30" s="42" t="s">
        <v>125</v>
      </c>
      <c r="R30" s="73">
        <v>0</v>
      </c>
      <c r="S30" s="73">
        <v>0</v>
      </c>
      <c r="T30" s="73">
        <v>1</v>
      </c>
      <c r="U30" s="73">
        <v>0</v>
      </c>
      <c r="V30" s="73">
        <v>0</v>
      </c>
      <c r="W30" s="73">
        <v>1</v>
      </c>
      <c r="X30" s="73">
        <v>0</v>
      </c>
      <c r="Y30" s="73">
        <v>0</v>
      </c>
      <c r="Z30" s="73">
        <v>0</v>
      </c>
      <c r="AA30" s="73">
        <v>6</v>
      </c>
      <c r="AB30" s="73">
        <v>2</v>
      </c>
      <c r="AC30" s="73">
        <v>2</v>
      </c>
      <c r="AD30" s="73">
        <v>1</v>
      </c>
      <c r="AE30" s="73">
        <v>3</v>
      </c>
      <c r="AF30" s="73">
        <v>6</v>
      </c>
      <c r="AG30" s="73">
        <v>3</v>
      </c>
    </row>
    <row r="31" spans="1:33" s="3" customFormat="1" ht="12" customHeight="1" x14ac:dyDescent="0.3">
      <c r="A31" s="42" t="s">
        <v>126</v>
      </c>
      <c r="B31" s="73">
        <v>356</v>
      </c>
      <c r="C31" s="74">
        <v>1.2896214453903279</v>
      </c>
      <c r="D31" s="73">
        <v>4</v>
      </c>
      <c r="E31" s="73">
        <v>27</v>
      </c>
      <c r="F31" s="73">
        <v>61</v>
      </c>
      <c r="G31" s="73">
        <v>69</v>
      </c>
      <c r="H31" s="73">
        <v>22</v>
      </c>
      <c r="I31" s="73">
        <v>17</v>
      </c>
      <c r="J31" s="73">
        <v>9</v>
      </c>
      <c r="K31" s="73">
        <v>12</v>
      </c>
      <c r="L31" s="73">
        <v>9</v>
      </c>
      <c r="M31" s="73">
        <v>29</v>
      </c>
      <c r="N31" s="73">
        <v>6</v>
      </c>
      <c r="O31" s="73">
        <v>11</v>
      </c>
      <c r="P31" s="73">
        <v>15</v>
      </c>
      <c r="Q31" s="42" t="s">
        <v>126</v>
      </c>
      <c r="R31" s="73">
        <v>5</v>
      </c>
      <c r="S31" s="73">
        <v>0</v>
      </c>
      <c r="T31" s="73">
        <v>0</v>
      </c>
      <c r="U31" s="73">
        <v>0</v>
      </c>
      <c r="V31" s="73">
        <v>2</v>
      </c>
      <c r="W31" s="73">
        <v>2</v>
      </c>
      <c r="X31" s="73">
        <v>0</v>
      </c>
      <c r="Y31" s="73">
        <v>0</v>
      </c>
      <c r="Z31" s="73">
        <v>0</v>
      </c>
      <c r="AA31" s="73">
        <v>6</v>
      </c>
      <c r="AB31" s="73">
        <v>3</v>
      </c>
      <c r="AC31" s="73">
        <v>15</v>
      </c>
      <c r="AD31" s="73">
        <v>8</v>
      </c>
      <c r="AE31" s="73">
        <v>6</v>
      </c>
      <c r="AF31" s="73">
        <v>7</v>
      </c>
      <c r="AG31" s="73">
        <v>11</v>
      </c>
    </row>
    <row r="32" spans="1:33" s="3" customFormat="1" ht="12" customHeight="1" x14ac:dyDescent="0.3">
      <c r="A32" s="42" t="s">
        <v>127</v>
      </c>
      <c r="B32" s="73">
        <v>104</v>
      </c>
      <c r="C32" s="74">
        <v>0.37674334359717443</v>
      </c>
      <c r="D32" s="73">
        <v>0</v>
      </c>
      <c r="E32" s="73">
        <v>4</v>
      </c>
      <c r="F32" s="73">
        <v>17</v>
      </c>
      <c r="G32" s="73">
        <v>4</v>
      </c>
      <c r="H32" s="73">
        <v>23</v>
      </c>
      <c r="I32" s="73">
        <v>2</v>
      </c>
      <c r="J32" s="73">
        <v>0</v>
      </c>
      <c r="K32" s="73">
        <v>12</v>
      </c>
      <c r="L32" s="73">
        <v>3</v>
      </c>
      <c r="M32" s="73">
        <v>10</v>
      </c>
      <c r="N32" s="73">
        <v>0</v>
      </c>
      <c r="O32" s="73">
        <v>2</v>
      </c>
      <c r="P32" s="73">
        <v>4</v>
      </c>
      <c r="Q32" s="42" t="s">
        <v>127</v>
      </c>
      <c r="R32" s="73">
        <v>1</v>
      </c>
      <c r="S32" s="73">
        <v>0</v>
      </c>
      <c r="T32" s="73">
        <v>0</v>
      </c>
      <c r="U32" s="73">
        <v>0</v>
      </c>
      <c r="V32" s="73">
        <v>0</v>
      </c>
      <c r="W32" s="73">
        <v>1</v>
      </c>
      <c r="X32" s="73">
        <v>0</v>
      </c>
      <c r="Y32" s="73">
        <v>0</v>
      </c>
      <c r="Z32" s="73">
        <v>0</v>
      </c>
      <c r="AA32" s="73">
        <v>5</v>
      </c>
      <c r="AB32" s="73">
        <v>0</v>
      </c>
      <c r="AC32" s="73">
        <v>3</v>
      </c>
      <c r="AD32" s="73">
        <v>0</v>
      </c>
      <c r="AE32" s="73">
        <v>0</v>
      </c>
      <c r="AF32" s="73">
        <v>7</v>
      </c>
      <c r="AG32" s="73">
        <v>6</v>
      </c>
    </row>
    <row r="33" spans="1:33" s="3" customFormat="1" ht="12" customHeight="1" x14ac:dyDescent="0.3">
      <c r="A33" s="42" t="s">
        <v>128</v>
      </c>
      <c r="B33" s="73">
        <v>113</v>
      </c>
      <c r="C33" s="74">
        <v>0.4093461329469299</v>
      </c>
      <c r="D33" s="73">
        <v>1</v>
      </c>
      <c r="E33" s="73">
        <v>2</v>
      </c>
      <c r="F33" s="73">
        <v>2</v>
      </c>
      <c r="G33" s="73">
        <v>12</v>
      </c>
      <c r="H33" s="73">
        <v>11</v>
      </c>
      <c r="I33" s="73">
        <v>7</v>
      </c>
      <c r="J33" s="73">
        <v>0</v>
      </c>
      <c r="K33" s="73">
        <v>0</v>
      </c>
      <c r="L33" s="73">
        <v>2</v>
      </c>
      <c r="M33" s="73">
        <v>59</v>
      </c>
      <c r="N33" s="73">
        <v>2</v>
      </c>
      <c r="O33" s="73">
        <v>0</v>
      </c>
      <c r="P33" s="73">
        <v>0</v>
      </c>
      <c r="Q33" s="42" t="s">
        <v>128</v>
      </c>
      <c r="R33" s="73">
        <v>1</v>
      </c>
      <c r="S33" s="73">
        <v>0</v>
      </c>
      <c r="T33" s="73">
        <v>0</v>
      </c>
      <c r="U33" s="73">
        <v>0</v>
      </c>
      <c r="V33" s="73">
        <v>0</v>
      </c>
      <c r="W33" s="73">
        <v>0</v>
      </c>
      <c r="X33" s="73">
        <v>0</v>
      </c>
      <c r="Y33" s="73">
        <v>0</v>
      </c>
      <c r="Z33" s="73">
        <v>0</v>
      </c>
      <c r="AA33" s="73">
        <v>2</v>
      </c>
      <c r="AB33" s="73">
        <v>0</v>
      </c>
      <c r="AC33" s="73">
        <v>1</v>
      </c>
      <c r="AD33" s="73">
        <v>5</v>
      </c>
      <c r="AE33" s="73">
        <v>1</v>
      </c>
      <c r="AF33" s="73">
        <v>2</v>
      </c>
      <c r="AG33" s="73">
        <v>3</v>
      </c>
    </row>
    <row r="34" spans="1:33" s="3" customFormat="1" ht="12" customHeight="1" x14ac:dyDescent="0.3">
      <c r="A34" s="42" t="s">
        <v>129</v>
      </c>
      <c r="B34" s="73">
        <v>55</v>
      </c>
      <c r="C34" s="74">
        <v>0.19923926824850571</v>
      </c>
      <c r="D34" s="73">
        <v>2</v>
      </c>
      <c r="E34" s="73">
        <v>5</v>
      </c>
      <c r="F34" s="73">
        <v>2</v>
      </c>
      <c r="G34" s="73">
        <v>3</v>
      </c>
      <c r="H34" s="73">
        <v>1</v>
      </c>
      <c r="I34" s="73">
        <v>2</v>
      </c>
      <c r="J34" s="73">
        <v>0</v>
      </c>
      <c r="K34" s="73">
        <v>0</v>
      </c>
      <c r="L34" s="73">
        <v>0</v>
      </c>
      <c r="M34" s="73">
        <v>13</v>
      </c>
      <c r="N34" s="73">
        <v>3</v>
      </c>
      <c r="O34" s="73">
        <v>3</v>
      </c>
      <c r="P34" s="73">
        <v>9</v>
      </c>
      <c r="Q34" s="42" t="s">
        <v>129</v>
      </c>
      <c r="R34" s="73">
        <v>0</v>
      </c>
      <c r="S34" s="73">
        <v>0</v>
      </c>
      <c r="T34" s="73">
        <v>0</v>
      </c>
      <c r="U34" s="73">
        <v>0</v>
      </c>
      <c r="V34" s="73">
        <v>0</v>
      </c>
      <c r="W34" s="73">
        <v>1</v>
      </c>
      <c r="X34" s="73">
        <v>0</v>
      </c>
      <c r="Y34" s="73">
        <v>0</v>
      </c>
      <c r="Z34" s="73">
        <v>0</v>
      </c>
      <c r="AA34" s="73">
        <v>2</v>
      </c>
      <c r="AB34" s="73">
        <v>0</v>
      </c>
      <c r="AC34" s="73">
        <v>0</v>
      </c>
      <c r="AD34" s="73">
        <v>0</v>
      </c>
      <c r="AE34" s="73">
        <v>0</v>
      </c>
      <c r="AF34" s="73">
        <v>4</v>
      </c>
      <c r="AG34" s="73">
        <v>5</v>
      </c>
    </row>
    <row r="35" spans="1:33" s="3" customFormat="1" ht="12" customHeight="1" x14ac:dyDescent="0.3">
      <c r="A35" s="42" t="s">
        <v>130</v>
      </c>
      <c r="B35" s="73">
        <v>136</v>
      </c>
      <c r="C35" s="74">
        <v>0.49266437239630495</v>
      </c>
      <c r="D35" s="73">
        <v>6</v>
      </c>
      <c r="E35" s="73">
        <v>9</v>
      </c>
      <c r="F35" s="73">
        <v>20</v>
      </c>
      <c r="G35" s="73">
        <v>9</v>
      </c>
      <c r="H35" s="73">
        <v>18</v>
      </c>
      <c r="I35" s="73">
        <v>2</v>
      </c>
      <c r="J35" s="73">
        <v>5</v>
      </c>
      <c r="K35" s="73">
        <v>6</v>
      </c>
      <c r="L35" s="73">
        <v>1</v>
      </c>
      <c r="M35" s="73">
        <v>15</v>
      </c>
      <c r="N35" s="73">
        <v>6</v>
      </c>
      <c r="O35" s="73">
        <v>7</v>
      </c>
      <c r="P35" s="73">
        <v>6</v>
      </c>
      <c r="Q35" s="42" t="s">
        <v>130</v>
      </c>
      <c r="R35" s="73">
        <v>0</v>
      </c>
      <c r="S35" s="73">
        <v>0</v>
      </c>
      <c r="T35" s="73">
        <v>0</v>
      </c>
      <c r="U35" s="73">
        <v>0</v>
      </c>
      <c r="V35" s="73">
        <v>0</v>
      </c>
      <c r="W35" s="73">
        <v>1</v>
      </c>
      <c r="X35" s="73">
        <v>0</v>
      </c>
      <c r="Y35" s="73">
        <v>1</v>
      </c>
      <c r="Z35" s="73">
        <v>0</v>
      </c>
      <c r="AA35" s="73">
        <v>4</v>
      </c>
      <c r="AB35" s="73">
        <v>8</v>
      </c>
      <c r="AC35" s="73">
        <v>3</v>
      </c>
      <c r="AD35" s="73">
        <v>2</v>
      </c>
      <c r="AE35" s="73">
        <v>3</v>
      </c>
      <c r="AF35" s="73">
        <v>1</v>
      </c>
      <c r="AG35" s="73">
        <v>3</v>
      </c>
    </row>
    <row r="36" spans="1:33" s="3" customFormat="1" ht="12" customHeight="1" x14ac:dyDescent="0.3">
      <c r="A36" s="42" t="s">
        <v>131</v>
      </c>
      <c r="B36" s="73">
        <v>44</v>
      </c>
      <c r="C36" s="74">
        <v>0.15939141459880457</v>
      </c>
      <c r="D36" s="73">
        <v>3</v>
      </c>
      <c r="E36" s="73">
        <v>5</v>
      </c>
      <c r="F36" s="73">
        <v>4</v>
      </c>
      <c r="G36" s="73">
        <v>9</v>
      </c>
      <c r="H36" s="73">
        <v>3</v>
      </c>
      <c r="I36" s="73">
        <v>5</v>
      </c>
      <c r="J36" s="73">
        <v>0</v>
      </c>
      <c r="K36" s="73">
        <v>3</v>
      </c>
      <c r="L36" s="73">
        <v>0</v>
      </c>
      <c r="M36" s="73">
        <v>0</v>
      </c>
      <c r="N36" s="73">
        <v>0</v>
      </c>
      <c r="O36" s="73">
        <v>1</v>
      </c>
      <c r="P36" s="73">
        <v>1</v>
      </c>
      <c r="Q36" s="42" t="s">
        <v>131</v>
      </c>
      <c r="R36" s="73">
        <v>1</v>
      </c>
      <c r="S36" s="73">
        <v>1</v>
      </c>
      <c r="T36" s="73">
        <v>0</v>
      </c>
      <c r="U36" s="73">
        <v>0</v>
      </c>
      <c r="V36" s="73">
        <v>2</v>
      </c>
      <c r="W36" s="73">
        <v>1</v>
      </c>
      <c r="X36" s="73">
        <v>0</v>
      </c>
      <c r="Y36" s="73">
        <v>0</v>
      </c>
      <c r="Z36" s="73">
        <v>0</v>
      </c>
      <c r="AA36" s="73">
        <v>1</v>
      </c>
      <c r="AB36" s="73">
        <v>0</v>
      </c>
      <c r="AC36" s="73">
        <v>1</v>
      </c>
      <c r="AD36" s="73">
        <v>3</v>
      </c>
      <c r="AE36" s="73">
        <v>0</v>
      </c>
      <c r="AF36" s="73">
        <v>0</v>
      </c>
      <c r="AG36" s="73">
        <v>0</v>
      </c>
    </row>
    <row r="37" spans="1:33" s="3" customFormat="1" ht="13.35" customHeight="1" x14ac:dyDescent="0.3">
      <c r="A37" s="41" t="s">
        <v>132</v>
      </c>
      <c r="B37" s="73">
        <v>72</v>
      </c>
      <c r="C37" s="74">
        <v>0.26082231479804385</v>
      </c>
      <c r="D37" s="73">
        <v>7</v>
      </c>
      <c r="E37" s="73">
        <v>6</v>
      </c>
      <c r="F37" s="73">
        <v>6</v>
      </c>
      <c r="G37" s="73">
        <v>4</v>
      </c>
      <c r="H37" s="73">
        <v>2</v>
      </c>
      <c r="I37" s="73">
        <v>8</v>
      </c>
      <c r="J37" s="73">
        <v>0</v>
      </c>
      <c r="K37" s="73">
        <v>1</v>
      </c>
      <c r="L37" s="73">
        <v>3</v>
      </c>
      <c r="M37" s="73">
        <v>1</v>
      </c>
      <c r="N37" s="73">
        <v>1</v>
      </c>
      <c r="O37" s="73">
        <v>5</v>
      </c>
      <c r="P37" s="73">
        <v>7</v>
      </c>
      <c r="Q37" s="41" t="s">
        <v>132</v>
      </c>
      <c r="R37" s="73">
        <v>1</v>
      </c>
      <c r="S37" s="73">
        <v>0</v>
      </c>
      <c r="T37" s="73">
        <v>0</v>
      </c>
      <c r="U37" s="73">
        <v>0</v>
      </c>
      <c r="V37" s="73">
        <v>1</v>
      </c>
      <c r="W37" s="73">
        <v>0</v>
      </c>
      <c r="X37" s="73">
        <v>2</v>
      </c>
      <c r="Y37" s="73">
        <v>0</v>
      </c>
      <c r="Z37" s="73">
        <v>0</v>
      </c>
      <c r="AA37" s="73">
        <v>0</v>
      </c>
      <c r="AB37" s="73">
        <v>0</v>
      </c>
      <c r="AC37" s="73">
        <v>0</v>
      </c>
      <c r="AD37" s="73">
        <v>0</v>
      </c>
      <c r="AE37" s="73">
        <v>5</v>
      </c>
      <c r="AF37" s="73">
        <v>7</v>
      </c>
      <c r="AG37" s="73">
        <v>5</v>
      </c>
    </row>
    <row r="38" spans="1:33" s="3" customFormat="1" ht="13.35" customHeight="1" x14ac:dyDescent="0.3">
      <c r="A38" s="41" t="s">
        <v>133</v>
      </c>
      <c r="B38" s="73">
        <v>110</v>
      </c>
      <c r="C38" s="74">
        <v>0.39847853649701143</v>
      </c>
      <c r="D38" s="73">
        <v>8</v>
      </c>
      <c r="E38" s="73">
        <v>12</v>
      </c>
      <c r="F38" s="73">
        <v>10</v>
      </c>
      <c r="G38" s="73">
        <v>10</v>
      </c>
      <c r="H38" s="73">
        <v>20</v>
      </c>
      <c r="I38" s="73">
        <v>3</v>
      </c>
      <c r="J38" s="73">
        <v>5</v>
      </c>
      <c r="K38" s="73">
        <v>0</v>
      </c>
      <c r="L38" s="73">
        <v>1</v>
      </c>
      <c r="M38" s="73">
        <v>6</v>
      </c>
      <c r="N38" s="73">
        <v>2</v>
      </c>
      <c r="O38" s="73">
        <v>7</v>
      </c>
      <c r="P38" s="73">
        <v>2</v>
      </c>
      <c r="Q38" s="41" t="s">
        <v>133</v>
      </c>
      <c r="R38" s="73">
        <v>2</v>
      </c>
      <c r="S38" s="73">
        <v>0</v>
      </c>
      <c r="T38" s="73">
        <v>3</v>
      </c>
      <c r="U38" s="73">
        <v>3</v>
      </c>
      <c r="V38" s="73">
        <v>1</v>
      </c>
      <c r="W38" s="73">
        <v>0</v>
      </c>
      <c r="X38" s="73">
        <v>2</v>
      </c>
      <c r="Y38" s="73">
        <v>1</v>
      </c>
      <c r="Z38" s="73">
        <v>1</v>
      </c>
      <c r="AA38" s="73">
        <v>0</v>
      </c>
      <c r="AB38" s="73">
        <v>3</v>
      </c>
      <c r="AC38" s="73">
        <v>0</v>
      </c>
      <c r="AD38" s="73">
        <v>3</v>
      </c>
      <c r="AE38" s="73">
        <v>2</v>
      </c>
      <c r="AF38" s="73">
        <v>2</v>
      </c>
      <c r="AG38" s="73">
        <v>1</v>
      </c>
    </row>
    <row r="39" spans="1:33" s="3" customFormat="1" ht="13.35" customHeight="1" x14ac:dyDescent="0.3">
      <c r="A39" s="41" t="s">
        <v>234</v>
      </c>
      <c r="B39" s="73">
        <v>1151</v>
      </c>
      <c r="C39" s="74">
        <v>4.1695345046187287</v>
      </c>
      <c r="D39" s="73">
        <v>211</v>
      </c>
      <c r="E39" s="73">
        <v>174</v>
      </c>
      <c r="F39" s="73">
        <v>95</v>
      </c>
      <c r="G39" s="73">
        <v>138</v>
      </c>
      <c r="H39" s="73">
        <v>90</v>
      </c>
      <c r="I39" s="73">
        <v>81</v>
      </c>
      <c r="J39" s="73">
        <v>6</v>
      </c>
      <c r="K39" s="73">
        <v>54</v>
      </c>
      <c r="L39" s="73">
        <v>40</v>
      </c>
      <c r="M39" s="73">
        <v>33</v>
      </c>
      <c r="N39" s="73">
        <v>7</v>
      </c>
      <c r="O39" s="73">
        <v>45</v>
      </c>
      <c r="P39" s="73">
        <v>24</v>
      </c>
      <c r="Q39" s="41" t="s">
        <v>234</v>
      </c>
      <c r="R39" s="73">
        <v>30</v>
      </c>
      <c r="S39" s="73">
        <v>3</v>
      </c>
      <c r="T39" s="73">
        <v>8</v>
      </c>
      <c r="U39" s="73">
        <v>1</v>
      </c>
      <c r="V39" s="73">
        <v>15</v>
      </c>
      <c r="W39" s="73">
        <v>7</v>
      </c>
      <c r="X39" s="73">
        <v>4</v>
      </c>
      <c r="Y39" s="73">
        <v>14</v>
      </c>
      <c r="Z39" s="73">
        <v>2</v>
      </c>
      <c r="AA39" s="73">
        <v>4</v>
      </c>
      <c r="AB39" s="73">
        <v>12</v>
      </c>
      <c r="AC39" s="73">
        <v>6</v>
      </c>
      <c r="AD39" s="73">
        <v>19</v>
      </c>
      <c r="AE39" s="73">
        <v>14</v>
      </c>
      <c r="AF39" s="73">
        <v>7</v>
      </c>
      <c r="AG39" s="73">
        <v>7</v>
      </c>
    </row>
    <row r="40" spans="1:33" s="3" customFormat="1" ht="13.35" customHeight="1" x14ac:dyDescent="0.3">
      <c r="A40" s="41" t="s">
        <v>135</v>
      </c>
      <c r="B40" s="73">
        <v>4475</v>
      </c>
      <c r="C40" s="74">
        <v>16.210831371128418</v>
      </c>
      <c r="D40" s="73">
        <v>851</v>
      </c>
      <c r="E40" s="73">
        <v>659</v>
      </c>
      <c r="F40" s="73">
        <v>505</v>
      </c>
      <c r="G40" s="73">
        <v>518</v>
      </c>
      <c r="H40" s="73">
        <v>231</v>
      </c>
      <c r="I40" s="73">
        <v>126</v>
      </c>
      <c r="J40" s="73">
        <v>112</v>
      </c>
      <c r="K40" s="73">
        <v>107</v>
      </c>
      <c r="L40" s="73">
        <v>71</v>
      </c>
      <c r="M40" s="73">
        <v>443</v>
      </c>
      <c r="N40" s="73">
        <v>36</v>
      </c>
      <c r="O40" s="73">
        <v>56</v>
      </c>
      <c r="P40" s="73">
        <v>76</v>
      </c>
      <c r="Q40" s="41" t="s">
        <v>135</v>
      </c>
      <c r="R40" s="73">
        <v>72</v>
      </c>
      <c r="S40" s="73">
        <v>14</v>
      </c>
      <c r="T40" s="73">
        <v>15</v>
      </c>
      <c r="U40" s="73">
        <v>16</v>
      </c>
      <c r="V40" s="73">
        <v>40</v>
      </c>
      <c r="W40" s="73">
        <v>63</v>
      </c>
      <c r="X40" s="73">
        <v>48</v>
      </c>
      <c r="Y40" s="73">
        <v>22</v>
      </c>
      <c r="Z40" s="73">
        <v>34</v>
      </c>
      <c r="AA40" s="73">
        <v>13</v>
      </c>
      <c r="AB40" s="73">
        <v>11</v>
      </c>
      <c r="AC40" s="73">
        <v>3</v>
      </c>
      <c r="AD40" s="73">
        <v>1</v>
      </c>
      <c r="AE40" s="73">
        <v>87</v>
      </c>
      <c r="AF40" s="73">
        <v>80</v>
      </c>
      <c r="AG40" s="73">
        <v>165</v>
      </c>
    </row>
    <row r="41" spans="1:33" s="3" customFormat="1" ht="13.35" customHeight="1" x14ac:dyDescent="0.3">
      <c r="A41" s="41" t="s">
        <v>136</v>
      </c>
      <c r="B41" s="73">
        <v>2471</v>
      </c>
      <c r="C41" s="74">
        <v>8.9512769425828651</v>
      </c>
      <c r="D41" s="73">
        <v>251</v>
      </c>
      <c r="E41" s="73">
        <v>229</v>
      </c>
      <c r="F41" s="73">
        <v>468</v>
      </c>
      <c r="G41" s="73">
        <v>120</v>
      </c>
      <c r="H41" s="73">
        <v>65</v>
      </c>
      <c r="I41" s="73">
        <v>298</v>
      </c>
      <c r="J41" s="73">
        <v>21</v>
      </c>
      <c r="K41" s="73">
        <v>22</v>
      </c>
      <c r="L41" s="73">
        <v>16</v>
      </c>
      <c r="M41" s="73">
        <v>24</v>
      </c>
      <c r="N41" s="73">
        <v>10</v>
      </c>
      <c r="O41" s="73">
        <v>18</v>
      </c>
      <c r="P41" s="73">
        <v>32</v>
      </c>
      <c r="Q41" s="41" t="s">
        <v>136</v>
      </c>
      <c r="R41" s="73">
        <v>15</v>
      </c>
      <c r="S41" s="73">
        <v>4</v>
      </c>
      <c r="T41" s="73">
        <v>30</v>
      </c>
      <c r="U41" s="73">
        <v>1</v>
      </c>
      <c r="V41" s="73">
        <v>31</v>
      </c>
      <c r="W41" s="73">
        <v>5</v>
      </c>
      <c r="X41" s="73">
        <v>21</v>
      </c>
      <c r="Y41" s="73">
        <v>14</v>
      </c>
      <c r="Z41" s="73">
        <v>1</v>
      </c>
      <c r="AA41" s="73">
        <v>8</v>
      </c>
      <c r="AB41" s="73">
        <v>2</v>
      </c>
      <c r="AC41" s="73">
        <v>3</v>
      </c>
      <c r="AD41" s="73">
        <v>1</v>
      </c>
      <c r="AE41" s="73">
        <v>175</v>
      </c>
      <c r="AF41" s="73">
        <v>399</v>
      </c>
      <c r="AG41" s="73">
        <v>187</v>
      </c>
    </row>
    <row r="42" spans="1:33" s="3" customFormat="1" ht="13.35" customHeight="1" x14ac:dyDescent="0.3">
      <c r="A42" s="41" t="s">
        <v>137</v>
      </c>
      <c r="B42" s="73">
        <v>3875</v>
      </c>
      <c r="C42" s="74">
        <v>14.037312081144721</v>
      </c>
      <c r="D42" s="73">
        <v>754</v>
      </c>
      <c r="E42" s="73">
        <v>519</v>
      </c>
      <c r="F42" s="73">
        <v>402</v>
      </c>
      <c r="G42" s="73">
        <v>357</v>
      </c>
      <c r="H42" s="73">
        <v>242</v>
      </c>
      <c r="I42" s="73">
        <v>209</v>
      </c>
      <c r="J42" s="73">
        <v>90</v>
      </c>
      <c r="K42" s="73">
        <v>75</v>
      </c>
      <c r="L42" s="73">
        <v>67</v>
      </c>
      <c r="M42" s="73">
        <v>63</v>
      </c>
      <c r="N42" s="73">
        <v>45</v>
      </c>
      <c r="O42" s="73">
        <v>55</v>
      </c>
      <c r="P42" s="73">
        <v>89</v>
      </c>
      <c r="Q42" s="41" t="s">
        <v>137</v>
      </c>
      <c r="R42" s="73">
        <v>101</v>
      </c>
      <c r="S42" s="73">
        <v>21</v>
      </c>
      <c r="T42" s="73">
        <v>28</v>
      </c>
      <c r="U42" s="73">
        <v>55</v>
      </c>
      <c r="V42" s="73">
        <v>48</v>
      </c>
      <c r="W42" s="73">
        <v>69</v>
      </c>
      <c r="X42" s="73">
        <v>63</v>
      </c>
      <c r="Y42" s="73">
        <v>11</v>
      </c>
      <c r="Z42" s="73">
        <v>68</v>
      </c>
      <c r="AA42" s="73">
        <v>3</v>
      </c>
      <c r="AB42" s="73">
        <v>7</v>
      </c>
      <c r="AC42" s="73">
        <v>0</v>
      </c>
      <c r="AD42" s="73">
        <v>5</v>
      </c>
      <c r="AE42" s="73">
        <v>148</v>
      </c>
      <c r="AF42" s="73">
        <v>97</v>
      </c>
      <c r="AG42" s="73">
        <v>184</v>
      </c>
    </row>
    <row r="43" spans="1:33" s="3" customFormat="1" ht="13.35" customHeight="1" x14ac:dyDescent="0.3">
      <c r="A43" s="41" t="s">
        <v>138</v>
      </c>
      <c r="B43" s="73">
        <v>619</v>
      </c>
      <c r="C43" s="74">
        <v>2.2423474008331823</v>
      </c>
      <c r="D43" s="73">
        <v>400</v>
      </c>
      <c r="E43" s="73">
        <v>77</v>
      </c>
      <c r="F43" s="73">
        <v>18</v>
      </c>
      <c r="G43" s="73">
        <v>45</v>
      </c>
      <c r="H43" s="73">
        <v>12</v>
      </c>
      <c r="I43" s="73">
        <v>7</v>
      </c>
      <c r="J43" s="73">
        <v>6</v>
      </c>
      <c r="K43" s="73">
        <v>10</v>
      </c>
      <c r="L43" s="73">
        <v>2</v>
      </c>
      <c r="M43" s="73">
        <v>1</v>
      </c>
      <c r="N43" s="73">
        <v>1</v>
      </c>
      <c r="O43" s="73">
        <v>5</v>
      </c>
      <c r="P43" s="73">
        <v>1</v>
      </c>
      <c r="Q43" s="41" t="s">
        <v>138</v>
      </c>
      <c r="R43" s="73">
        <v>5</v>
      </c>
      <c r="S43" s="73">
        <v>0</v>
      </c>
      <c r="T43" s="73">
        <v>2</v>
      </c>
      <c r="U43" s="73">
        <v>2</v>
      </c>
      <c r="V43" s="73">
        <v>2</v>
      </c>
      <c r="W43" s="73">
        <v>4</v>
      </c>
      <c r="X43" s="73">
        <v>0</v>
      </c>
      <c r="Y43" s="73">
        <v>1</v>
      </c>
      <c r="Z43" s="73">
        <v>0</v>
      </c>
      <c r="AA43" s="73">
        <v>3</v>
      </c>
      <c r="AB43" s="73">
        <v>2</v>
      </c>
      <c r="AC43" s="73">
        <v>3</v>
      </c>
      <c r="AD43" s="73">
        <v>1</v>
      </c>
      <c r="AE43" s="73">
        <v>4</v>
      </c>
      <c r="AF43" s="73">
        <v>3</v>
      </c>
      <c r="AG43" s="73">
        <v>2</v>
      </c>
    </row>
    <row r="44" spans="1:33" s="3" customFormat="1" ht="13.35" customHeight="1" x14ac:dyDescent="0.3">
      <c r="A44" s="41" t="s">
        <v>139</v>
      </c>
      <c r="B44" s="73">
        <v>334</v>
      </c>
      <c r="C44" s="74">
        <v>1.2099257380909256</v>
      </c>
      <c r="D44" s="73">
        <v>117</v>
      </c>
      <c r="E44" s="73">
        <v>25</v>
      </c>
      <c r="F44" s="73">
        <v>14</v>
      </c>
      <c r="G44" s="73">
        <v>28</v>
      </c>
      <c r="H44" s="73">
        <v>11</v>
      </c>
      <c r="I44" s="73">
        <v>19</v>
      </c>
      <c r="J44" s="73">
        <v>2</v>
      </c>
      <c r="K44" s="73">
        <v>3</v>
      </c>
      <c r="L44" s="73">
        <v>5</v>
      </c>
      <c r="M44" s="73">
        <v>5</v>
      </c>
      <c r="N44" s="73">
        <v>2</v>
      </c>
      <c r="O44" s="73">
        <v>2</v>
      </c>
      <c r="P44" s="73">
        <v>0</v>
      </c>
      <c r="Q44" s="41" t="s">
        <v>139</v>
      </c>
      <c r="R44" s="73">
        <v>3</v>
      </c>
      <c r="S44" s="73">
        <v>1</v>
      </c>
      <c r="T44" s="73">
        <v>2</v>
      </c>
      <c r="U44" s="73">
        <v>0</v>
      </c>
      <c r="V44" s="73">
        <v>2</v>
      </c>
      <c r="W44" s="73">
        <v>5</v>
      </c>
      <c r="X44" s="73">
        <v>1</v>
      </c>
      <c r="Y44" s="73">
        <v>0</v>
      </c>
      <c r="Z44" s="73">
        <v>0</v>
      </c>
      <c r="AA44" s="73">
        <v>1</v>
      </c>
      <c r="AB44" s="73">
        <v>0</v>
      </c>
      <c r="AC44" s="73">
        <v>0</v>
      </c>
      <c r="AD44" s="73">
        <v>0</v>
      </c>
      <c r="AE44" s="73">
        <v>31</v>
      </c>
      <c r="AF44" s="73">
        <v>24</v>
      </c>
      <c r="AG44" s="73">
        <v>31</v>
      </c>
    </row>
    <row r="45" spans="1:33" s="3" customFormat="1" ht="13.35" customHeight="1" x14ac:dyDescent="0.3">
      <c r="A45" s="43" t="s">
        <v>140</v>
      </c>
      <c r="B45" s="73">
        <v>272</v>
      </c>
      <c r="C45" s="74">
        <v>0.9853287447926099</v>
      </c>
      <c r="D45" s="73">
        <v>70</v>
      </c>
      <c r="E45" s="73">
        <v>52</v>
      </c>
      <c r="F45" s="73">
        <v>33</v>
      </c>
      <c r="G45" s="73">
        <v>43</v>
      </c>
      <c r="H45" s="73">
        <v>16</v>
      </c>
      <c r="I45" s="73">
        <v>13</v>
      </c>
      <c r="J45" s="73">
        <v>11</v>
      </c>
      <c r="K45" s="73">
        <v>11</v>
      </c>
      <c r="L45" s="73">
        <v>3</v>
      </c>
      <c r="M45" s="73">
        <v>4</v>
      </c>
      <c r="N45" s="73">
        <v>1</v>
      </c>
      <c r="O45" s="73">
        <v>1</v>
      </c>
      <c r="P45" s="73">
        <v>0</v>
      </c>
      <c r="Q45" s="43" t="s">
        <v>140</v>
      </c>
      <c r="R45" s="73">
        <v>3</v>
      </c>
      <c r="S45" s="73">
        <v>0</v>
      </c>
      <c r="T45" s="73">
        <v>3</v>
      </c>
      <c r="U45" s="73">
        <v>0</v>
      </c>
      <c r="V45" s="73">
        <v>4</v>
      </c>
      <c r="W45" s="73">
        <v>1</v>
      </c>
      <c r="X45" s="73">
        <v>0</v>
      </c>
      <c r="Y45" s="73">
        <v>0</v>
      </c>
      <c r="Z45" s="73">
        <v>0</v>
      </c>
      <c r="AA45" s="73">
        <v>1</v>
      </c>
      <c r="AB45" s="73">
        <v>0</v>
      </c>
      <c r="AC45" s="73">
        <v>0</v>
      </c>
      <c r="AD45" s="73">
        <v>0</v>
      </c>
      <c r="AE45" s="73">
        <v>1</v>
      </c>
      <c r="AF45" s="73">
        <v>0</v>
      </c>
      <c r="AG45" s="73">
        <v>1</v>
      </c>
    </row>
    <row r="46" spans="1:33" s="3" customFormat="1" ht="13.35" customHeight="1" x14ac:dyDescent="0.3">
      <c r="A46" s="43" t="s">
        <v>141</v>
      </c>
      <c r="B46" s="73">
        <v>667</v>
      </c>
      <c r="C46" s="74">
        <v>2.4162289440318783</v>
      </c>
      <c r="D46" s="73">
        <v>247</v>
      </c>
      <c r="E46" s="73">
        <v>102</v>
      </c>
      <c r="F46" s="73">
        <v>42</v>
      </c>
      <c r="G46" s="73">
        <v>95</v>
      </c>
      <c r="H46" s="73">
        <v>36</v>
      </c>
      <c r="I46" s="73">
        <v>33</v>
      </c>
      <c r="J46" s="73">
        <v>5</v>
      </c>
      <c r="K46" s="73">
        <v>22</v>
      </c>
      <c r="L46" s="73">
        <v>3</v>
      </c>
      <c r="M46" s="73">
        <v>8</v>
      </c>
      <c r="N46" s="73">
        <v>0</v>
      </c>
      <c r="O46" s="73">
        <v>2</v>
      </c>
      <c r="P46" s="73">
        <v>7</v>
      </c>
      <c r="Q46" s="43" t="s">
        <v>141</v>
      </c>
      <c r="R46" s="73">
        <v>7</v>
      </c>
      <c r="S46" s="73">
        <v>1</v>
      </c>
      <c r="T46" s="73">
        <v>4</v>
      </c>
      <c r="U46" s="73">
        <v>0</v>
      </c>
      <c r="V46" s="73">
        <v>3</v>
      </c>
      <c r="W46" s="73">
        <v>7</v>
      </c>
      <c r="X46" s="73">
        <v>6</v>
      </c>
      <c r="Y46" s="73">
        <v>2</v>
      </c>
      <c r="Z46" s="73">
        <v>0</v>
      </c>
      <c r="AA46" s="73">
        <v>4</v>
      </c>
      <c r="AB46" s="73">
        <v>12</v>
      </c>
      <c r="AC46" s="73">
        <v>5</v>
      </c>
      <c r="AD46" s="73">
        <v>2</v>
      </c>
      <c r="AE46" s="73">
        <v>3</v>
      </c>
      <c r="AF46" s="73">
        <v>2</v>
      </c>
      <c r="AG46" s="73">
        <v>7</v>
      </c>
    </row>
    <row r="47" spans="1:33" s="3" customFormat="1" ht="13.35" customHeight="1" x14ac:dyDescent="0.3">
      <c r="A47" s="43" t="s">
        <v>142</v>
      </c>
      <c r="B47" s="73">
        <v>1838</v>
      </c>
      <c r="C47" s="74">
        <v>6.6582140916500636</v>
      </c>
      <c r="D47" s="73">
        <v>373</v>
      </c>
      <c r="E47" s="73">
        <v>258</v>
      </c>
      <c r="F47" s="73">
        <v>260</v>
      </c>
      <c r="G47" s="73">
        <v>239</v>
      </c>
      <c r="H47" s="73">
        <v>104</v>
      </c>
      <c r="I47" s="73">
        <v>90</v>
      </c>
      <c r="J47" s="73">
        <v>66</v>
      </c>
      <c r="K47" s="73">
        <v>64</v>
      </c>
      <c r="L47" s="73">
        <v>30</v>
      </c>
      <c r="M47" s="73">
        <v>23</v>
      </c>
      <c r="N47" s="73">
        <v>6</v>
      </c>
      <c r="O47" s="73">
        <v>15</v>
      </c>
      <c r="P47" s="73">
        <v>17</v>
      </c>
      <c r="Q47" s="43" t="s">
        <v>142</v>
      </c>
      <c r="R47" s="73">
        <v>25</v>
      </c>
      <c r="S47" s="73">
        <v>5</v>
      </c>
      <c r="T47" s="73">
        <v>10</v>
      </c>
      <c r="U47" s="73">
        <v>2</v>
      </c>
      <c r="V47" s="73">
        <v>17</v>
      </c>
      <c r="W47" s="73">
        <v>9</v>
      </c>
      <c r="X47" s="73">
        <v>9</v>
      </c>
      <c r="Y47" s="73">
        <v>21</v>
      </c>
      <c r="Z47" s="73">
        <v>0</v>
      </c>
      <c r="AA47" s="73">
        <v>15</v>
      </c>
      <c r="AB47" s="73">
        <v>18</v>
      </c>
      <c r="AC47" s="73">
        <v>5</v>
      </c>
      <c r="AD47" s="73">
        <v>17</v>
      </c>
      <c r="AE47" s="73">
        <v>55</v>
      </c>
      <c r="AF47" s="73">
        <v>39</v>
      </c>
      <c r="AG47" s="73">
        <v>46</v>
      </c>
    </row>
    <row r="48" spans="1:33" s="3" customFormat="1" ht="13.35" customHeight="1" x14ac:dyDescent="0.3">
      <c r="A48" s="43" t="s">
        <v>143</v>
      </c>
      <c r="B48" s="73">
        <v>91</v>
      </c>
      <c r="C48" s="74">
        <v>0.32965042564752761</v>
      </c>
      <c r="D48" s="73">
        <v>11</v>
      </c>
      <c r="E48" s="73">
        <v>7</v>
      </c>
      <c r="F48" s="73">
        <v>3</v>
      </c>
      <c r="G48" s="73">
        <v>11</v>
      </c>
      <c r="H48" s="73">
        <v>9</v>
      </c>
      <c r="I48" s="73">
        <v>5</v>
      </c>
      <c r="J48" s="73">
        <v>4</v>
      </c>
      <c r="K48" s="73">
        <v>1</v>
      </c>
      <c r="L48" s="73">
        <v>5</v>
      </c>
      <c r="M48" s="73">
        <v>2</v>
      </c>
      <c r="N48" s="73">
        <v>7</v>
      </c>
      <c r="O48" s="73">
        <v>1</v>
      </c>
      <c r="P48" s="73">
        <v>1</v>
      </c>
      <c r="Q48" s="43" t="s">
        <v>143</v>
      </c>
      <c r="R48" s="73">
        <v>6</v>
      </c>
      <c r="S48" s="73">
        <v>3</v>
      </c>
      <c r="T48" s="73">
        <v>2</v>
      </c>
      <c r="U48" s="73">
        <v>0</v>
      </c>
      <c r="V48" s="73">
        <v>7</v>
      </c>
      <c r="W48" s="73">
        <v>0</v>
      </c>
      <c r="X48" s="73">
        <v>0</v>
      </c>
      <c r="Y48" s="73">
        <v>1</v>
      </c>
      <c r="Z48" s="73">
        <v>0</v>
      </c>
      <c r="AA48" s="73">
        <v>0</v>
      </c>
      <c r="AB48" s="73">
        <v>0</v>
      </c>
      <c r="AC48" s="73">
        <v>0</v>
      </c>
      <c r="AD48" s="73">
        <v>0</v>
      </c>
      <c r="AE48" s="73">
        <v>5</v>
      </c>
      <c r="AF48" s="73">
        <v>0</v>
      </c>
      <c r="AG48" s="73">
        <v>0</v>
      </c>
    </row>
    <row r="49" spans="1:33" s="3" customFormat="1" ht="13.35" customHeight="1" x14ac:dyDescent="0.3">
      <c r="A49" s="43" t="s">
        <v>144</v>
      </c>
      <c r="B49" s="73">
        <v>1032</v>
      </c>
      <c r="C49" s="74">
        <v>3.7384531787719619</v>
      </c>
      <c r="D49" s="73">
        <v>93</v>
      </c>
      <c r="E49" s="73">
        <v>102</v>
      </c>
      <c r="F49" s="73">
        <v>77</v>
      </c>
      <c r="G49" s="73">
        <v>72</v>
      </c>
      <c r="H49" s="73">
        <v>83</v>
      </c>
      <c r="I49" s="73">
        <v>55</v>
      </c>
      <c r="J49" s="73">
        <v>46</v>
      </c>
      <c r="K49" s="73">
        <v>21</v>
      </c>
      <c r="L49" s="73">
        <v>41</v>
      </c>
      <c r="M49" s="73">
        <v>21</v>
      </c>
      <c r="N49" s="73">
        <v>3</v>
      </c>
      <c r="O49" s="73">
        <v>10</v>
      </c>
      <c r="P49" s="73">
        <v>15</v>
      </c>
      <c r="Q49" s="43" t="s">
        <v>144</v>
      </c>
      <c r="R49" s="73">
        <v>54</v>
      </c>
      <c r="S49" s="73">
        <v>4</v>
      </c>
      <c r="T49" s="73">
        <v>6</v>
      </c>
      <c r="U49" s="73">
        <v>39</v>
      </c>
      <c r="V49" s="73">
        <v>14</v>
      </c>
      <c r="W49" s="73">
        <v>11</v>
      </c>
      <c r="X49" s="73">
        <v>89</v>
      </c>
      <c r="Y49" s="73">
        <v>2</v>
      </c>
      <c r="Z49" s="73">
        <v>0</v>
      </c>
      <c r="AA49" s="73">
        <v>0</v>
      </c>
      <c r="AB49" s="73">
        <v>3</v>
      </c>
      <c r="AC49" s="73">
        <v>0</v>
      </c>
      <c r="AD49" s="73">
        <v>0</v>
      </c>
      <c r="AE49" s="73">
        <v>33</v>
      </c>
      <c r="AF49" s="73">
        <v>71</v>
      </c>
      <c r="AG49" s="73">
        <v>67</v>
      </c>
    </row>
    <row r="50" spans="1:33" s="3" customFormat="1" ht="13.35" customHeight="1" x14ac:dyDescent="0.3">
      <c r="A50" s="43" t="s">
        <v>145</v>
      </c>
      <c r="B50" s="73">
        <v>3636</v>
      </c>
      <c r="C50" s="74">
        <v>13.171526897301215</v>
      </c>
      <c r="D50" s="73">
        <v>273</v>
      </c>
      <c r="E50" s="73">
        <v>202</v>
      </c>
      <c r="F50" s="73">
        <v>471</v>
      </c>
      <c r="G50" s="73">
        <v>318</v>
      </c>
      <c r="H50" s="73">
        <v>458</v>
      </c>
      <c r="I50" s="73">
        <v>367</v>
      </c>
      <c r="J50" s="73">
        <v>40</v>
      </c>
      <c r="K50" s="73">
        <v>95</v>
      </c>
      <c r="L50" s="73">
        <v>79</v>
      </c>
      <c r="M50" s="73">
        <v>148</v>
      </c>
      <c r="N50" s="73">
        <v>16</v>
      </c>
      <c r="O50" s="73">
        <v>97</v>
      </c>
      <c r="P50" s="73">
        <v>138</v>
      </c>
      <c r="Q50" s="43" t="s">
        <v>145</v>
      </c>
      <c r="R50" s="73">
        <v>192</v>
      </c>
      <c r="S50" s="73">
        <v>12</v>
      </c>
      <c r="T50" s="73">
        <v>78</v>
      </c>
      <c r="U50" s="73">
        <v>56</v>
      </c>
      <c r="V50" s="73">
        <v>43</v>
      </c>
      <c r="W50" s="73">
        <v>70</v>
      </c>
      <c r="X50" s="73">
        <v>131</v>
      </c>
      <c r="Y50" s="73">
        <v>12</v>
      </c>
      <c r="Z50" s="73">
        <v>0</v>
      </c>
      <c r="AA50" s="73">
        <v>0</v>
      </c>
      <c r="AB50" s="73">
        <v>2</v>
      </c>
      <c r="AC50" s="73">
        <v>0</v>
      </c>
      <c r="AD50" s="73">
        <v>2</v>
      </c>
      <c r="AE50" s="73">
        <v>91</v>
      </c>
      <c r="AF50" s="73">
        <v>147</v>
      </c>
      <c r="AG50" s="73">
        <v>98</v>
      </c>
    </row>
    <row r="51" spans="1:33" s="3" customFormat="1" ht="13.35" customHeight="1" x14ac:dyDescent="0.3">
      <c r="A51" s="43" t="s">
        <v>146</v>
      </c>
      <c r="B51" s="73">
        <v>1135</v>
      </c>
      <c r="C51" s="74">
        <v>4.1115739902191635</v>
      </c>
      <c r="D51" s="73">
        <v>96</v>
      </c>
      <c r="E51" s="73">
        <v>82</v>
      </c>
      <c r="F51" s="73">
        <v>83</v>
      </c>
      <c r="G51" s="73">
        <v>63</v>
      </c>
      <c r="H51" s="73">
        <v>31</v>
      </c>
      <c r="I51" s="73">
        <v>15</v>
      </c>
      <c r="J51" s="73">
        <v>8</v>
      </c>
      <c r="K51" s="73">
        <v>119</v>
      </c>
      <c r="L51" s="73">
        <v>345</v>
      </c>
      <c r="M51" s="73">
        <v>5</v>
      </c>
      <c r="N51" s="73">
        <v>3</v>
      </c>
      <c r="O51" s="73">
        <v>7</v>
      </c>
      <c r="P51" s="73">
        <v>2</v>
      </c>
      <c r="Q51" s="43" t="s">
        <v>146</v>
      </c>
      <c r="R51" s="73">
        <v>110</v>
      </c>
      <c r="S51" s="73">
        <v>2</v>
      </c>
      <c r="T51" s="73">
        <v>4</v>
      </c>
      <c r="U51" s="73">
        <v>63</v>
      </c>
      <c r="V51" s="73">
        <v>8</v>
      </c>
      <c r="W51" s="73">
        <v>2</v>
      </c>
      <c r="X51" s="73">
        <v>66</v>
      </c>
      <c r="Y51" s="73">
        <v>3</v>
      </c>
      <c r="Z51" s="73">
        <v>2</v>
      </c>
      <c r="AA51" s="73">
        <v>0</v>
      </c>
      <c r="AB51" s="73">
        <v>1</v>
      </c>
      <c r="AC51" s="73">
        <v>0</v>
      </c>
      <c r="AD51" s="73">
        <v>0</v>
      </c>
      <c r="AE51" s="73">
        <v>5</v>
      </c>
      <c r="AF51" s="73">
        <v>4</v>
      </c>
      <c r="AG51" s="73">
        <v>6</v>
      </c>
    </row>
    <row r="52" spans="1:33" s="3" customFormat="1" ht="13.35" customHeight="1" thickBot="1" x14ac:dyDescent="0.35">
      <c r="A52" s="41" t="s">
        <v>147</v>
      </c>
      <c r="B52" s="73">
        <v>860</v>
      </c>
      <c r="C52" s="74">
        <v>3.1153776489766347</v>
      </c>
      <c r="D52" s="73">
        <v>148</v>
      </c>
      <c r="E52" s="73">
        <v>158</v>
      </c>
      <c r="F52" s="73">
        <v>69</v>
      </c>
      <c r="G52" s="73">
        <v>118</v>
      </c>
      <c r="H52" s="73">
        <v>61</v>
      </c>
      <c r="I52" s="73">
        <v>34</v>
      </c>
      <c r="J52" s="73">
        <v>18</v>
      </c>
      <c r="K52" s="73">
        <v>59</v>
      </c>
      <c r="L52" s="73">
        <v>10</v>
      </c>
      <c r="M52" s="73">
        <v>21</v>
      </c>
      <c r="N52" s="73">
        <v>14</v>
      </c>
      <c r="O52" s="73">
        <v>8</v>
      </c>
      <c r="P52" s="73">
        <v>16</v>
      </c>
      <c r="Q52" s="41" t="s">
        <v>147</v>
      </c>
      <c r="R52" s="73">
        <v>23</v>
      </c>
      <c r="S52" s="73">
        <v>4</v>
      </c>
      <c r="T52" s="73">
        <v>4</v>
      </c>
      <c r="U52" s="73">
        <v>9</v>
      </c>
      <c r="V52" s="73">
        <v>10</v>
      </c>
      <c r="W52" s="73">
        <v>16</v>
      </c>
      <c r="X52" s="73">
        <v>27</v>
      </c>
      <c r="Y52" s="73">
        <v>1</v>
      </c>
      <c r="Z52" s="73">
        <v>5</v>
      </c>
      <c r="AA52" s="73">
        <v>1</v>
      </c>
      <c r="AB52" s="73">
        <v>2</v>
      </c>
      <c r="AC52" s="73">
        <v>1</v>
      </c>
      <c r="AD52" s="73">
        <v>1</v>
      </c>
      <c r="AE52" s="73">
        <v>5</v>
      </c>
      <c r="AF52" s="73">
        <v>10</v>
      </c>
      <c r="AG52" s="73">
        <v>7</v>
      </c>
    </row>
    <row r="53" spans="1:33" s="3" customFormat="1" ht="13.5" customHeight="1" x14ac:dyDescent="0.3">
      <c r="A53" s="341" t="s">
        <v>624</v>
      </c>
      <c r="B53" s="342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2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</row>
    <row r="54" spans="1:33" s="3" customFormat="1" ht="12" customHeight="1" x14ac:dyDescent="0.3">
      <c r="A54" s="343" t="s">
        <v>625</v>
      </c>
      <c r="B54" s="344"/>
      <c r="Q54" s="46"/>
    </row>
    <row r="55" spans="1:33" s="3" customFormat="1" ht="5.4" customHeight="1" x14ac:dyDescent="0.25"/>
    <row r="56" spans="1:33" s="64" customFormat="1" ht="46.2" customHeight="1" x14ac:dyDescent="0.25">
      <c r="A56" s="285" t="s">
        <v>248</v>
      </c>
      <c r="B56" s="285"/>
      <c r="C56" s="285"/>
      <c r="D56" s="285"/>
      <c r="E56" s="285"/>
      <c r="F56" s="285"/>
      <c r="G56" s="285"/>
      <c r="H56" s="285" t="s">
        <v>249</v>
      </c>
      <c r="I56" s="285"/>
      <c r="J56" s="285"/>
      <c r="K56" s="285"/>
      <c r="L56" s="285"/>
      <c r="M56" s="285"/>
      <c r="N56" s="285"/>
      <c r="O56" s="285"/>
      <c r="P56" s="285"/>
      <c r="Q56" s="285" t="s">
        <v>250</v>
      </c>
      <c r="R56" s="285"/>
      <c r="S56" s="285"/>
      <c r="T56" s="285"/>
      <c r="U56" s="285"/>
      <c r="V56" s="285"/>
      <c r="W56" s="285"/>
      <c r="X56" s="285" t="s">
        <v>251</v>
      </c>
      <c r="Y56" s="285"/>
      <c r="Z56" s="285"/>
      <c r="AA56" s="285"/>
      <c r="AB56" s="285"/>
      <c r="AC56" s="285"/>
      <c r="AD56" s="285"/>
      <c r="AE56" s="285"/>
      <c r="AF56" s="285"/>
      <c r="AG56" s="285"/>
    </row>
  </sheetData>
  <mergeCells count="31">
    <mergeCell ref="AE3:AE4"/>
    <mergeCell ref="AF3:AF4"/>
    <mergeCell ref="AG3:AG4"/>
    <mergeCell ref="A53:B53"/>
    <mergeCell ref="A54:B54"/>
    <mergeCell ref="A56:G56"/>
    <mergeCell ref="H56:P56"/>
    <mergeCell ref="Q56:W56"/>
    <mergeCell ref="X56:AG56"/>
    <mergeCell ref="R3:W3"/>
    <mergeCell ref="X3:Z3"/>
    <mergeCell ref="AA3:AA4"/>
    <mergeCell ref="AB3:AB4"/>
    <mergeCell ref="AC3:AC4"/>
    <mergeCell ref="AD3:AD4"/>
    <mergeCell ref="A3:A4"/>
    <mergeCell ref="B3:B4"/>
    <mergeCell ref="C3:C4"/>
    <mergeCell ref="D3:G3"/>
    <mergeCell ref="H3:P3"/>
    <mergeCell ref="Q3:Q4"/>
    <mergeCell ref="A1:G1"/>
    <mergeCell ref="H1:P1"/>
    <mergeCell ref="Q1:W1"/>
    <mergeCell ref="X1:AG1"/>
    <mergeCell ref="A2:G2"/>
    <mergeCell ref="H2:N2"/>
    <mergeCell ref="O2:P2"/>
    <mergeCell ref="Q2:W2"/>
    <mergeCell ref="X2:AE2"/>
    <mergeCell ref="AF2:AG2"/>
  </mergeCells>
  <phoneticPr fontId="3" type="noConversion"/>
  <dataValidations count="1">
    <dataValidation type="whole" allowBlank="1" showInputMessage="1" showErrorMessage="1" errorTitle="嘿嘿！你粉混喔" error="數字必須素整數而且不得小於 0 也應該不會大於 50000000 吧" sqref="R7:AG8 E10:P52 E7:P8 R10:AG52" xr:uid="{E836CF62-C203-4CA9-9889-A7165F7915E5}">
      <formula1>0</formula1>
      <formula2>50000000</formula2>
    </dataValidation>
  </dataValidations>
  <printOptions horizontalCentered="1" verticalCentered="1"/>
  <pageMargins left="0.17" right="0.15748031496062992" top="0.16" bottom="0.15748031496062992" header="0.16" footer="0.15748031496062992"/>
  <pageSetup paperSize="9" fitToWidth="0" orientation="portrait" r:id="rId1"/>
  <headerFooter alignWithMargins="0"/>
  <colBreaks count="3" manualBreakCount="3">
    <brk id="7" max="1048575" man="1"/>
    <brk id="16" max="55" man="1"/>
    <brk id="2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93914-6180-42BF-B112-CEC2257014F0}">
  <sheetPr>
    <pageSetUpPr fitToPage="1"/>
  </sheetPr>
  <dimension ref="A1:AR57"/>
  <sheetViews>
    <sheetView view="pageBreakPreview" zoomScaleNormal="100" zoomScaleSheetLayoutView="100" workbookViewId="0">
      <selection activeCell="A8" sqref="A8"/>
    </sheetView>
  </sheetViews>
  <sheetFormatPr defaultColWidth="9" defaultRowHeight="16.2" x14ac:dyDescent="0.3"/>
  <cols>
    <col min="1" max="1" width="29.6640625" style="20" customWidth="1"/>
    <col min="2" max="3" width="12.44140625" style="20" customWidth="1"/>
    <col min="4" max="7" width="11.21875" style="20" customWidth="1"/>
    <col min="8" max="16" width="11" style="20" customWidth="1"/>
    <col min="17" max="17" width="30.88671875" style="20" customWidth="1"/>
    <col min="18" max="18" width="10.6640625" style="20" customWidth="1"/>
    <col min="19" max="19" width="9.88671875" style="20" customWidth="1"/>
    <col min="20" max="20" width="10.109375" style="20" customWidth="1"/>
    <col min="21" max="21" width="10.77734375" style="20" customWidth="1"/>
    <col min="22" max="22" width="10.21875" style="20" customWidth="1"/>
    <col min="23" max="23" width="10.44140625" style="20" customWidth="1"/>
    <col min="24" max="26" width="6.5546875" style="20" customWidth="1"/>
    <col min="27" max="27" width="9.5546875" style="20" customWidth="1"/>
    <col min="28" max="28" width="11.33203125" style="20" customWidth="1"/>
    <col min="29" max="30" width="10.6640625" style="20" customWidth="1"/>
    <col min="31" max="33" width="11.44140625" style="20" customWidth="1"/>
    <col min="34" max="34" width="9.109375" style="20" customWidth="1"/>
    <col min="35" max="16384" width="9" style="20"/>
  </cols>
  <sheetData>
    <row r="1" spans="1:44" s="45" customFormat="1" ht="34.5" customHeight="1" x14ac:dyDescent="0.3">
      <c r="A1" s="271" t="s">
        <v>252</v>
      </c>
      <c r="B1" s="271"/>
      <c r="C1" s="271"/>
      <c r="D1" s="271"/>
      <c r="E1" s="271"/>
      <c r="F1" s="271"/>
      <c r="G1" s="271"/>
      <c r="H1" s="346" t="s">
        <v>253</v>
      </c>
      <c r="I1" s="346"/>
      <c r="J1" s="346"/>
      <c r="K1" s="346"/>
      <c r="L1" s="346"/>
      <c r="M1" s="346"/>
      <c r="N1" s="346"/>
      <c r="O1" s="346"/>
      <c r="P1" s="346"/>
      <c r="Q1" s="271" t="s">
        <v>254</v>
      </c>
      <c r="R1" s="271"/>
      <c r="S1" s="271"/>
      <c r="T1" s="271"/>
      <c r="U1" s="271"/>
      <c r="V1" s="271"/>
      <c r="W1" s="271"/>
      <c r="X1" s="303" t="s">
        <v>255</v>
      </c>
      <c r="Y1" s="303"/>
      <c r="Z1" s="303"/>
      <c r="AA1" s="303"/>
      <c r="AB1" s="303"/>
      <c r="AC1" s="303"/>
      <c r="AD1" s="303"/>
      <c r="AE1" s="303"/>
      <c r="AF1" s="303"/>
      <c r="AG1" s="303"/>
    </row>
    <row r="2" spans="1:44" s="46" customFormat="1" ht="12.75" customHeight="1" thickBot="1" x14ac:dyDescent="0.3">
      <c r="A2" s="290" t="s">
        <v>52</v>
      </c>
      <c r="B2" s="290"/>
      <c r="C2" s="290"/>
      <c r="D2" s="290"/>
      <c r="E2" s="290"/>
      <c r="F2" s="290"/>
      <c r="G2" s="290"/>
      <c r="H2" s="345" t="s">
        <v>3</v>
      </c>
      <c r="I2" s="345"/>
      <c r="J2" s="345"/>
      <c r="K2" s="345"/>
      <c r="L2" s="345"/>
      <c r="M2" s="345"/>
      <c r="N2" s="345"/>
      <c r="O2" s="65"/>
      <c r="P2" s="66" t="s">
        <v>256</v>
      </c>
      <c r="Q2" s="290" t="s">
        <v>157</v>
      </c>
      <c r="R2" s="290"/>
      <c r="S2" s="290"/>
      <c r="T2" s="290"/>
      <c r="U2" s="290"/>
      <c r="V2" s="290"/>
      <c r="W2" s="290"/>
      <c r="X2" s="291" t="s">
        <v>53</v>
      </c>
      <c r="Y2" s="291"/>
      <c r="Z2" s="291"/>
      <c r="AA2" s="291"/>
      <c r="AB2" s="291"/>
      <c r="AC2" s="291"/>
      <c r="AD2" s="291"/>
      <c r="AE2" s="291"/>
      <c r="AF2" s="305" t="s">
        <v>216</v>
      </c>
      <c r="AG2" s="305"/>
    </row>
    <row r="3" spans="1:44" s="67" customFormat="1" ht="18.75" customHeight="1" x14ac:dyDescent="0.3">
      <c r="A3" s="292" t="s">
        <v>159</v>
      </c>
      <c r="B3" s="319" t="s">
        <v>620</v>
      </c>
      <c r="C3" s="321" t="s">
        <v>161</v>
      </c>
      <c r="D3" s="338" t="s">
        <v>162</v>
      </c>
      <c r="E3" s="334"/>
      <c r="F3" s="334"/>
      <c r="G3" s="334"/>
      <c r="H3" s="334" t="s">
        <v>163</v>
      </c>
      <c r="I3" s="334"/>
      <c r="J3" s="334"/>
      <c r="K3" s="334"/>
      <c r="L3" s="334"/>
      <c r="M3" s="334"/>
      <c r="N3" s="334"/>
      <c r="O3" s="334"/>
      <c r="P3" s="334"/>
      <c r="Q3" s="292" t="s">
        <v>245</v>
      </c>
      <c r="R3" s="333" t="s">
        <v>257</v>
      </c>
      <c r="S3" s="334"/>
      <c r="T3" s="334"/>
      <c r="U3" s="334"/>
      <c r="V3" s="334"/>
      <c r="W3" s="334"/>
      <c r="X3" s="334" t="s">
        <v>258</v>
      </c>
      <c r="Y3" s="334"/>
      <c r="Z3" s="335"/>
      <c r="AA3" s="347" t="s">
        <v>88</v>
      </c>
      <c r="AB3" s="347" t="s">
        <v>89</v>
      </c>
      <c r="AC3" s="347" t="s">
        <v>167</v>
      </c>
      <c r="AD3" s="347" t="s">
        <v>168</v>
      </c>
      <c r="AE3" s="347" t="s">
        <v>92</v>
      </c>
      <c r="AF3" s="347" t="s">
        <v>93</v>
      </c>
      <c r="AG3" s="349" t="s">
        <v>94</v>
      </c>
    </row>
    <row r="4" spans="1:44" s="3" customFormat="1" ht="39" customHeight="1" thickBot="1" x14ac:dyDescent="0.3">
      <c r="A4" s="293"/>
      <c r="B4" s="320"/>
      <c r="C4" s="322"/>
      <c r="D4" s="29" t="s">
        <v>66</v>
      </c>
      <c r="E4" s="29" t="s">
        <v>67</v>
      </c>
      <c r="F4" s="29" t="s">
        <v>68</v>
      </c>
      <c r="G4" s="29" t="s">
        <v>69</v>
      </c>
      <c r="H4" s="29" t="s">
        <v>70</v>
      </c>
      <c r="I4" s="29" t="s">
        <v>71</v>
      </c>
      <c r="J4" s="29" t="s">
        <v>72</v>
      </c>
      <c r="K4" s="29" t="s">
        <v>73</v>
      </c>
      <c r="L4" s="29" t="s">
        <v>74</v>
      </c>
      <c r="M4" s="29" t="s">
        <v>75</v>
      </c>
      <c r="N4" s="29" t="s">
        <v>76</v>
      </c>
      <c r="O4" s="30" t="s">
        <v>77</v>
      </c>
      <c r="P4" s="29" t="s">
        <v>78</v>
      </c>
      <c r="Q4" s="293"/>
      <c r="R4" s="31" t="s">
        <v>79</v>
      </c>
      <c r="S4" s="30" t="s">
        <v>80</v>
      </c>
      <c r="T4" s="29" t="s">
        <v>81</v>
      </c>
      <c r="U4" s="29" t="s">
        <v>82</v>
      </c>
      <c r="V4" s="29" t="s">
        <v>83</v>
      </c>
      <c r="W4" s="29" t="s">
        <v>84</v>
      </c>
      <c r="X4" s="32" t="s">
        <v>85</v>
      </c>
      <c r="Y4" s="32" t="s">
        <v>86</v>
      </c>
      <c r="Z4" s="32" t="s">
        <v>87</v>
      </c>
      <c r="AA4" s="348"/>
      <c r="AB4" s="348"/>
      <c r="AC4" s="348"/>
      <c r="AD4" s="348"/>
      <c r="AE4" s="348"/>
      <c r="AF4" s="348"/>
      <c r="AG4" s="350"/>
    </row>
    <row r="5" spans="1:44" s="3" customFormat="1" ht="17.100000000000001" customHeight="1" x14ac:dyDescent="0.3">
      <c r="A5" s="9" t="s">
        <v>15</v>
      </c>
      <c r="B5" s="73">
        <f>SUM(B7,B8,B9,B37:B52)</f>
        <v>23487</v>
      </c>
      <c r="C5" s="73"/>
      <c r="D5" s="73">
        <f t="shared" ref="D5:P5" si="0">SUM(D7,D8,D9,D37:D52)</f>
        <v>3632</v>
      </c>
      <c r="E5" s="73">
        <f t="shared" si="0"/>
        <v>2859</v>
      </c>
      <c r="F5" s="73">
        <f t="shared" si="0"/>
        <v>2429</v>
      </c>
      <c r="G5" s="73">
        <f t="shared" si="0"/>
        <v>2183</v>
      </c>
      <c r="H5" s="73">
        <f t="shared" si="0"/>
        <v>1581</v>
      </c>
      <c r="I5" s="73">
        <f t="shared" si="0"/>
        <v>1441</v>
      </c>
      <c r="J5" s="73">
        <f t="shared" si="0"/>
        <v>471</v>
      </c>
      <c r="K5" s="73">
        <f t="shared" si="0"/>
        <v>612</v>
      </c>
      <c r="L5" s="73">
        <f t="shared" si="0"/>
        <v>582</v>
      </c>
      <c r="M5" s="73">
        <f t="shared" si="0"/>
        <v>1475</v>
      </c>
      <c r="N5" s="73">
        <f t="shared" si="0"/>
        <v>226</v>
      </c>
      <c r="O5" s="73">
        <f t="shared" si="0"/>
        <v>490</v>
      </c>
      <c r="P5" s="73">
        <f t="shared" si="0"/>
        <v>516</v>
      </c>
      <c r="Q5" s="9" t="s">
        <v>15</v>
      </c>
      <c r="R5" s="73">
        <f t="shared" ref="R5:AG5" si="1">SUM(R7,R8,R9,R37:R52)</f>
        <v>684</v>
      </c>
      <c r="S5" s="73">
        <f t="shared" si="1"/>
        <v>71</v>
      </c>
      <c r="T5" s="73">
        <f t="shared" si="1"/>
        <v>179</v>
      </c>
      <c r="U5" s="73">
        <f t="shared" si="1"/>
        <v>166</v>
      </c>
      <c r="V5" s="73">
        <f t="shared" si="1"/>
        <v>232</v>
      </c>
      <c r="W5" s="73">
        <f t="shared" si="1"/>
        <v>295</v>
      </c>
      <c r="X5" s="73">
        <f t="shared" si="1"/>
        <v>408</v>
      </c>
      <c r="Y5" s="73">
        <f t="shared" si="1"/>
        <v>103</v>
      </c>
      <c r="Z5" s="73">
        <f t="shared" si="1"/>
        <v>114</v>
      </c>
      <c r="AA5" s="73">
        <f t="shared" si="1"/>
        <v>117</v>
      </c>
      <c r="AB5" s="73">
        <f t="shared" si="1"/>
        <v>137</v>
      </c>
      <c r="AC5" s="73">
        <f t="shared" si="1"/>
        <v>61</v>
      </c>
      <c r="AD5" s="73">
        <f t="shared" si="1"/>
        <v>96</v>
      </c>
      <c r="AE5" s="73">
        <f t="shared" si="1"/>
        <v>636</v>
      </c>
      <c r="AF5" s="73">
        <f t="shared" si="1"/>
        <v>763</v>
      </c>
      <c r="AG5" s="73">
        <f t="shared" si="1"/>
        <v>928</v>
      </c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</row>
    <row r="6" spans="1:44" s="3" customFormat="1" ht="13.35" customHeight="1" x14ac:dyDescent="0.3">
      <c r="A6" s="41" t="s">
        <v>230</v>
      </c>
      <c r="B6" s="73"/>
      <c r="C6" s="74">
        <v>100</v>
      </c>
      <c r="D6" s="74">
        <v>15.46387363222208</v>
      </c>
      <c r="E6" s="74">
        <v>12.172691276025036</v>
      </c>
      <c r="F6" s="74">
        <v>10.341891258994337</v>
      </c>
      <c r="G6" s="74">
        <v>9.2945033422744494</v>
      </c>
      <c r="H6" s="74">
        <v>6.7313833184314733</v>
      </c>
      <c r="I6" s="74">
        <v>6.1353088942819429</v>
      </c>
      <c r="J6" s="74">
        <v>2.0053646698173457</v>
      </c>
      <c r="K6" s="74">
        <v>2.6056967684250862</v>
      </c>
      <c r="L6" s="74">
        <v>2.4779665346787585</v>
      </c>
      <c r="M6" s="74">
        <v>6.2800698258611147</v>
      </c>
      <c r="N6" s="74">
        <v>0.96223442755566913</v>
      </c>
      <c r="O6" s="74">
        <v>2.0862604845233532</v>
      </c>
      <c r="P6" s="74">
        <v>2.1969600204368374</v>
      </c>
      <c r="Q6" s="41" t="s">
        <v>230</v>
      </c>
      <c r="R6" s="74">
        <v>2.912249329416273</v>
      </c>
      <c r="S6" s="74">
        <v>0.30229488653297565</v>
      </c>
      <c r="T6" s="74">
        <v>0.7621237280197557</v>
      </c>
      <c r="U6" s="74">
        <v>0.70677396006301363</v>
      </c>
      <c r="V6" s="74">
        <v>0.98778047430493465</v>
      </c>
      <c r="W6" s="74">
        <v>1.2560139651722229</v>
      </c>
      <c r="X6" s="74">
        <v>1.7371311789500576</v>
      </c>
      <c r="Y6" s="74">
        <v>0.43854046919572526</v>
      </c>
      <c r="Z6" s="74">
        <v>0.48537488823604547</v>
      </c>
      <c r="AA6" s="74">
        <v>0.49814791161067828</v>
      </c>
      <c r="AB6" s="74">
        <v>0.58330140077489678</v>
      </c>
      <c r="AC6" s="74">
        <v>0.25971814195086645</v>
      </c>
      <c r="AD6" s="74">
        <v>0.40873674798824883</v>
      </c>
      <c r="AE6" s="74">
        <v>2.7078809554221484</v>
      </c>
      <c r="AF6" s="74">
        <v>3.248605611614936</v>
      </c>
      <c r="AG6" s="74">
        <v>3.9511218972197386</v>
      </c>
    </row>
    <row r="7" spans="1:44" s="3" customFormat="1" ht="13.35" customHeight="1" x14ac:dyDescent="0.3">
      <c r="A7" s="41" t="s">
        <v>231</v>
      </c>
      <c r="B7" s="73">
        <v>162</v>
      </c>
      <c r="C7" s="74">
        <v>0.68974326223016991</v>
      </c>
      <c r="D7" s="73">
        <v>5</v>
      </c>
      <c r="E7" s="73">
        <v>11</v>
      </c>
      <c r="F7" s="73">
        <v>9</v>
      </c>
      <c r="G7" s="73">
        <v>7</v>
      </c>
      <c r="H7" s="73">
        <v>8</v>
      </c>
      <c r="I7" s="73">
        <v>20</v>
      </c>
      <c r="J7" s="73">
        <v>4</v>
      </c>
      <c r="K7" s="73">
        <v>1</v>
      </c>
      <c r="L7" s="73">
        <v>3</v>
      </c>
      <c r="M7" s="73">
        <v>7</v>
      </c>
      <c r="N7" s="73">
        <v>6</v>
      </c>
      <c r="O7" s="73">
        <v>6</v>
      </c>
      <c r="P7" s="73">
        <v>14</v>
      </c>
      <c r="Q7" s="41" t="s">
        <v>231</v>
      </c>
      <c r="R7" s="73">
        <v>22</v>
      </c>
      <c r="S7" s="73">
        <v>1</v>
      </c>
      <c r="T7" s="73">
        <v>0</v>
      </c>
      <c r="U7" s="73">
        <v>0</v>
      </c>
      <c r="V7" s="73">
        <v>2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1</v>
      </c>
      <c r="AD7" s="73">
        <v>0</v>
      </c>
      <c r="AE7" s="73">
        <v>19</v>
      </c>
      <c r="AF7" s="73">
        <v>3</v>
      </c>
      <c r="AG7" s="73">
        <v>13</v>
      </c>
    </row>
    <row r="8" spans="1:44" s="3" customFormat="1" ht="13.35" customHeight="1" x14ac:dyDescent="0.3">
      <c r="A8" s="41" t="s">
        <v>103</v>
      </c>
      <c r="B8" s="73">
        <v>5</v>
      </c>
      <c r="C8" s="74">
        <v>2.1288372291054625E-2</v>
      </c>
      <c r="D8" s="73">
        <v>0</v>
      </c>
      <c r="E8" s="73">
        <v>1</v>
      </c>
      <c r="F8" s="73">
        <v>1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1</v>
      </c>
      <c r="M8" s="73">
        <v>0</v>
      </c>
      <c r="N8" s="73">
        <v>0</v>
      </c>
      <c r="O8" s="73">
        <v>1</v>
      </c>
      <c r="P8" s="73">
        <v>1</v>
      </c>
      <c r="Q8" s="41" t="s">
        <v>103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</row>
    <row r="9" spans="1:44" s="3" customFormat="1" ht="13.35" customHeight="1" x14ac:dyDescent="0.3">
      <c r="A9" s="41" t="s">
        <v>259</v>
      </c>
      <c r="B9" s="73">
        <v>4088</v>
      </c>
      <c r="C9" s="74">
        <v>17.405373185166262</v>
      </c>
      <c r="D9" s="73">
        <v>185</v>
      </c>
      <c r="E9" s="73">
        <v>468</v>
      </c>
      <c r="F9" s="73">
        <v>553</v>
      </c>
      <c r="G9" s="73">
        <v>307</v>
      </c>
      <c r="H9" s="73">
        <v>253</v>
      </c>
      <c r="I9" s="73">
        <v>183</v>
      </c>
      <c r="J9" s="73">
        <v>59</v>
      </c>
      <c r="K9" s="73">
        <v>108</v>
      </c>
      <c r="L9" s="73">
        <v>72</v>
      </c>
      <c r="M9" s="73">
        <v>706</v>
      </c>
      <c r="N9" s="73">
        <v>81</v>
      </c>
      <c r="O9" s="73">
        <v>196</v>
      </c>
      <c r="P9" s="73">
        <v>160</v>
      </c>
      <c r="Q9" s="41" t="s">
        <v>259</v>
      </c>
      <c r="R9" s="73">
        <v>97</v>
      </c>
      <c r="S9" s="73">
        <v>4</v>
      </c>
      <c r="T9" s="73">
        <v>12</v>
      </c>
      <c r="U9" s="73">
        <v>0</v>
      </c>
      <c r="V9" s="73">
        <v>17</v>
      </c>
      <c r="W9" s="73">
        <v>31</v>
      </c>
      <c r="X9" s="73">
        <v>9</v>
      </c>
      <c r="Y9" s="73">
        <v>20</v>
      </c>
      <c r="Z9" s="73">
        <v>2</v>
      </c>
      <c r="AA9" s="73">
        <v>73</v>
      </c>
      <c r="AB9" s="73">
        <v>70</v>
      </c>
      <c r="AC9" s="73">
        <v>36</v>
      </c>
      <c r="AD9" s="73">
        <v>49</v>
      </c>
      <c r="AE9" s="73">
        <v>111</v>
      </c>
      <c r="AF9" s="73">
        <v>112</v>
      </c>
      <c r="AG9" s="73">
        <v>114</v>
      </c>
    </row>
    <row r="10" spans="1:44" s="3" customFormat="1" ht="12.6" customHeight="1" x14ac:dyDescent="0.3">
      <c r="A10" s="68" t="s">
        <v>260</v>
      </c>
      <c r="B10" s="73">
        <v>622</v>
      </c>
      <c r="C10" s="74">
        <v>2.6482735130071955</v>
      </c>
      <c r="D10" s="73">
        <v>33</v>
      </c>
      <c r="E10" s="73">
        <v>115</v>
      </c>
      <c r="F10" s="73">
        <v>90</v>
      </c>
      <c r="G10" s="73">
        <v>33</v>
      </c>
      <c r="H10" s="73">
        <v>26</v>
      </c>
      <c r="I10" s="73">
        <v>33</v>
      </c>
      <c r="J10" s="73">
        <v>15</v>
      </c>
      <c r="K10" s="73">
        <v>6</v>
      </c>
      <c r="L10" s="73">
        <v>9</v>
      </c>
      <c r="M10" s="73">
        <v>73</v>
      </c>
      <c r="N10" s="73">
        <v>12</v>
      </c>
      <c r="O10" s="73">
        <v>27</v>
      </c>
      <c r="P10" s="73">
        <v>23</v>
      </c>
      <c r="Q10" s="68" t="s">
        <v>260</v>
      </c>
      <c r="R10" s="73">
        <v>45</v>
      </c>
      <c r="S10" s="73">
        <v>1</v>
      </c>
      <c r="T10" s="73">
        <v>2</v>
      </c>
      <c r="U10" s="73">
        <v>0</v>
      </c>
      <c r="V10" s="73">
        <v>2</v>
      </c>
      <c r="W10" s="73">
        <v>3</v>
      </c>
      <c r="X10" s="73">
        <v>2</v>
      </c>
      <c r="Y10" s="73">
        <v>10</v>
      </c>
      <c r="Z10" s="73">
        <v>1</v>
      </c>
      <c r="AA10" s="73">
        <v>1</v>
      </c>
      <c r="AB10" s="73">
        <v>0</v>
      </c>
      <c r="AC10" s="73">
        <v>0</v>
      </c>
      <c r="AD10" s="73">
        <v>1</v>
      </c>
      <c r="AE10" s="73">
        <v>14</v>
      </c>
      <c r="AF10" s="73">
        <v>19</v>
      </c>
      <c r="AG10" s="73">
        <v>26</v>
      </c>
    </row>
    <row r="11" spans="1:44" s="3" customFormat="1" ht="12.6" customHeight="1" x14ac:dyDescent="0.3">
      <c r="A11" s="42" t="s">
        <v>106</v>
      </c>
      <c r="B11" s="73">
        <v>20</v>
      </c>
      <c r="C11" s="74">
        <v>8.5153489164218499E-2</v>
      </c>
      <c r="D11" s="73">
        <v>0</v>
      </c>
      <c r="E11" s="73">
        <v>1</v>
      </c>
      <c r="F11" s="73">
        <v>3</v>
      </c>
      <c r="G11" s="73">
        <v>1</v>
      </c>
      <c r="H11" s="73">
        <v>0</v>
      </c>
      <c r="I11" s="73">
        <v>3</v>
      </c>
      <c r="J11" s="73">
        <v>4</v>
      </c>
      <c r="K11" s="73">
        <v>0</v>
      </c>
      <c r="L11" s="73">
        <v>1</v>
      </c>
      <c r="M11" s="73">
        <v>0</v>
      </c>
      <c r="N11" s="73">
        <v>0</v>
      </c>
      <c r="O11" s="73">
        <v>0</v>
      </c>
      <c r="P11" s="73">
        <v>1</v>
      </c>
      <c r="Q11" s="42" t="s">
        <v>106</v>
      </c>
      <c r="R11" s="73">
        <v>1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1</v>
      </c>
      <c r="Z11" s="73">
        <v>0</v>
      </c>
      <c r="AA11" s="73">
        <v>1</v>
      </c>
      <c r="AB11" s="73">
        <v>0</v>
      </c>
      <c r="AC11" s="73">
        <v>0</v>
      </c>
      <c r="AD11" s="73">
        <v>0</v>
      </c>
      <c r="AE11" s="73">
        <v>1</v>
      </c>
      <c r="AF11" s="73">
        <v>2</v>
      </c>
      <c r="AG11" s="73">
        <v>0</v>
      </c>
    </row>
    <row r="12" spans="1:44" s="3" customFormat="1" ht="12.6" customHeight="1" x14ac:dyDescent="0.3">
      <c r="A12" s="42" t="s">
        <v>107</v>
      </c>
      <c r="B12" s="73">
        <v>3</v>
      </c>
      <c r="C12" s="74">
        <v>1.2773023374632776E-2</v>
      </c>
      <c r="D12" s="73">
        <v>1</v>
      </c>
      <c r="E12" s="73">
        <v>0</v>
      </c>
      <c r="F12" s="73">
        <v>0</v>
      </c>
      <c r="G12" s="73">
        <v>0</v>
      </c>
      <c r="H12" s="73">
        <v>1</v>
      </c>
      <c r="I12" s="73">
        <v>0</v>
      </c>
      <c r="J12" s="73">
        <v>0</v>
      </c>
      <c r="K12" s="73">
        <v>0</v>
      </c>
      <c r="L12" s="73">
        <v>1</v>
      </c>
      <c r="M12" s="73">
        <v>0</v>
      </c>
      <c r="N12" s="73">
        <v>0</v>
      </c>
      <c r="O12" s="73">
        <v>0</v>
      </c>
      <c r="P12" s="73">
        <v>0</v>
      </c>
      <c r="Q12" s="42" t="s">
        <v>107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</row>
    <row r="13" spans="1:44" s="3" customFormat="1" ht="12.6" customHeight="1" x14ac:dyDescent="0.3">
      <c r="A13" s="42" t="s">
        <v>108</v>
      </c>
      <c r="B13" s="73">
        <v>123</v>
      </c>
      <c r="C13" s="74">
        <v>0.52369395835994381</v>
      </c>
      <c r="D13" s="73">
        <v>6</v>
      </c>
      <c r="E13" s="73">
        <v>5</v>
      </c>
      <c r="F13" s="73">
        <v>31</v>
      </c>
      <c r="G13" s="73">
        <v>1</v>
      </c>
      <c r="H13" s="73">
        <v>5</v>
      </c>
      <c r="I13" s="73">
        <v>1</v>
      </c>
      <c r="J13" s="73">
        <v>0</v>
      </c>
      <c r="K13" s="73">
        <v>0</v>
      </c>
      <c r="L13" s="73">
        <v>1</v>
      </c>
      <c r="M13" s="73">
        <v>43</v>
      </c>
      <c r="N13" s="73">
        <v>2</v>
      </c>
      <c r="O13" s="73">
        <v>10</v>
      </c>
      <c r="P13" s="73">
        <v>4</v>
      </c>
      <c r="Q13" s="42" t="s">
        <v>108</v>
      </c>
      <c r="R13" s="73">
        <v>2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2</v>
      </c>
      <c r="AB13" s="73">
        <v>1</v>
      </c>
      <c r="AC13" s="73">
        <v>0</v>
      </c>
      <c r="AD13" s="73">
        <v>0</v>
      </c>
      <c r="AE13" s="73">
        <v>0</v>
      </c>
      <c r="AF13" s="73">
        <v>5</v>
      </c>
      <c r="AG13" s="73">
        <v>4</v>
      </c>
    </row>
    <row r="14" spans="1:44" s="3" customFormat="1" ht="12.6" customHeight="1" x14ac:dyDescent="0.3">
      <c r="A14" s="42" t="s">
        <v>109</v>
      </c>
      <c r="B14" s="73">
        <v>68</v>
      </c>
      <c r="C14" s="74">
        <v>0.28952186315834288</v>
      </c>
      <c r="D14" s="73">
        <v>14</v>
      </c>
      <c r="E14" s="73">
        <v>8</v>
      </c>
      <c r="F14" s="73">
        <v>24</v>
      </c>
      <c r="G14" s="73">
        <v>2</v>
      </c>
      <c r="H14" s="73">
        <v>2</v>
      </c>
      <c r="I14" s="73">
        <v>0</v>
      </c>
      <c r="J14" s="73">
        <v>0</v>
      </c>
      <c r="K14" s="73">
        <v>0</v>
      </c>
      <c r="L14" s="73">
        <v>1</v>
      </c>
      <c r="M14" s="73">
        <v>14</v>
      </c>
      <c r="N14" s="73">
        <v>0</v>
      </c>
      <c r="O14" s="73">
        <v>0</v>
      </c>
      <c r="P14" s="73">
        <v>1</v>
      </c>
      <c r="Q14" s="42" t="s">
        <v>109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2</v>
      </c>
    </row>
    <row r="15" spans="1:44" s="3" customFormat="1" ht="12.6" customHeight="1" x14ac:dyDescent="0.3">
      <c r="A15" s="42" t="s">
        <v>110</v>
      </c>
      <c r="B15" s="73">
        <v>25</v>
      </c>
      <c r="C15" s="74">
        <v>0.10644186145527314</v>
      </c>
      <c r="D15" s="73">
        <v>1</v>
      </c>
      <c r="E15" s="73">
        <v>0</v>
      </c>
      <c r="F15" s="73">
        <v>0</v>
      </c>
      <c r="G15" s="73">
        <v>3</v>
      </c>
      <c r="H15" s="73">
        <v>0</v>
      </c>
      <c r="I15" s="73">
        <v>1</v>
      </c>
      <c r="J15" s="73">
        <v>0</v>
      </c>
      <c r="K15" s="73">
        <v>1</v>
      </c>
      <c r="L15" s="73">
        <v>0</v>
      </c>
      <c r="M15" s="73">
        <v>11</v>
      </c>
      <c r="N15" s="73">
        <v>2</v>
      </c>
      <c r="O15" s="73">
        <v>1</v>
      </c>
      <c r="P15" s="73">
        <v>3</v>
      </c>
      <c r="Q15" s="42" t="s">
        <v>110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1</v>
      </c>
      <c r="AG15" s="73">
        <v>1</v>
      </c>
    </row>
    <row r="16" spans="1:44" s="3" customFormat="1" ht="12.6" customHeight="1" x14ac:dyDescent="0.3">
      <c r="A16" s="42" t="s">
        <v>111</v>
      </c>
      <c r="B16" s="73">
        <v>29</v>
      </c>
      <c r="C16" s="74">
        <v>0.12347255928811683</v>
      </c>
      <c r="D16" s="73">
        <v>1</v>
      </c>
      <c r="E16" s="73">
        <v>1</v>
      </c>
      <c r="F16" s="73">
        <v>0</v>
      </c>
      <c r="G16" s="73">
        <v>0</v>
      </c>
      <c r="H16" s="73">
        <v>3</v>
      </c>
      <c r="I16" s="73">
        <v>0</v>
      </c>
      <c r="J16" s="73">
        <v>2</v>
      </c>
      <c r="K16" s="73">
        <v>0</v>
      </c>
      <c r="L16" s="73">
        <v>1</v>
      </c>
      <c r="M16" s="73">
        <v>10</v>
      </c>
      <c r="N16" s="73">
        <v>2</v>
      </c>
      <c r="O16" s="73">
        <v>1</v>
      </c>
      <c r="P16" s="73">
        <v>4</v>
      </c>
      <c r="Q16" s="42" t="s">
        <v>111</v>
      </c>
      <c r="R16" s="73">
        <v>2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1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1</v>
      </c>
    </row>
    <row r="17" spans="1:33" s="3" customFormat="1" ht="12.6" customHeight="1" x14ac:dyDescent="0.3">
      <c r="A17" s="42" t="s">
        <v>112</v>
      </c>
      <c r="B17" s="73">
        <v>108</v>
      </c>
      <c r="C17" s="74">
        <v>0.45982884148677988</v>
      </c>
      <c r="D17" s="73">
        <v>4</v>
      </c>
      <c r="E17" s="73">
        <v>4</v>
      </c>
      <c r="F17" s="73">
        <v>5</v>
      </c>
      <c r="G17" s="73">
        <v>6</v>
      </c>
      <c r="H17" s="73">
        <v>3</v>
      </c>
      <c r="I17" s="73">
        <v>3</v>
      </c>
      <c r="J17" s="73">
        <v>5</v>
      </c>
      <c r="K17" s="73">
        <v>3</v>
      </c>
      <c r="L17" s="73">
        <v>4</v>
      </c>
      <c r="M17" s="73">
        <v>45</v>
      </c>
      <c r="N17" s="73">
        <v>3</v>
      </c>
      <c r="O17" s="73">
        <v>2</v>
      </c>
      <c r="P17" s="73">
        <v>5</v>
      </c>
      <c r="Q17" s="42" t="s">
        <v>112</v>
      </c>
      <c r="R17" s="73">
        <v>2</v>
      </c>
      <c r="S17" s="73">
        <v>1</v>
      </c>
      <c r="T17" s="73">
        <v>0</v>
      </c>
      <c r="U17" s="73">
        <v>0</v>
      </c>
      <c r="V17" s="73">
        <v>0</v>
      </c>
      <c r="W17" s="73">
        <v>1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1</v>
      </c>
      <c r="AF17" s="73">
        <v>7</v>
      </c>
      <c r="AG17" s="73">
        <v>4</v>
      </c>
    </row>
    <row r="18" spans="1:33" s="3" customFormat="1" ht="12.6" customHeight="1" x14ac:dyDescent="0.3">
      <c r="A18" s="42" t="s">
        <v>113</v>
      </c>
      <c r="B18" s="73">
        <v>35</v>
      </c>
      <c r="C18" s="74">
        <v>0.1490186060373824</v>
      </c>
      <c r="D18" s="73">
        <v>4</v>
      </c>
      <c r="E18" s="73">
        <v>13</v>
      </c>
      <c r="F18" s="73">
        <v>3</v>
      </c>
      <c r="G18" s="73">
        <v>3</v>
      </c>
      <c r="H18" s="73">
        <v>2</v>
      </c>
      <c r="I18" s="73">
        <v>3</v>
      </c>
      <c r="J18" s="73">
        <v>0</v>
      </c>
      <c r="K18" s="73">
        <v>0</v>
      </c>
      <c r="L18" s="73">
        <v>1</v>
      </c>
      <c r="M18" s="73">
        <v>0</v>
      </c>
      <c r="N18" s="73">
        <v>0</v>
      </c>
      <c r="O18" s="73">
        <v>0</v>
      </c>
      <c r="P18" s="73">
        <v>0</v>
      </c>
      <c r="Q18" s="42" t="s">
        <v>113</v>
      </c>
      <c r="R18" s="73">
        <v>0</v>
      </c>
      <c r="S18" s="73">
        <v>1</v>
      </c>
      <c r="T18" s="73">
        <v>1</v>
      </c>
      <c r="U18" s="73">
        <v>0</v>
      </c>
      <c r="V18" s="73">
        <v>0</v>
      </c>
      <c r="W18" s="73">
        <v>0</v>
      </c>
      <c r="X18" s="73">
        <v>2</v>
      </c>
      <c r="Y18" s="73">
        <v>0</v>
      </c>
      <c r="Z18" s="73">
        <v>1</v>
      </c>
      <c r="AA18" s="73">
        <v>1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</row>
    <row r="19" spans="1:33" s="3" customFormat="1" ht="12.6" customHeight="1" x14ac:dyDescent="0.3">
      <c r="A19" s="42" t="s">
        <v>114</v>
      </c>
      <c r="B19" s="73">
        <v>18</v>
      </c>
      <c r="C19" s="74">
        <v>7.6638140247796652E-2</v>
      </c>
      <c r="D19" s="73">
        <v>1</v>
      </c>
      <c r="E19" s="73">
        <v>0</v>
      </c>
      <c r="F19" s="73">
        <v>0</v>
      </c>
      <c r="G19" s="73">
        <v>0</v>
      </c>
      <c r="H19" s="73">
        <v>0</v>
      </c>
      <c r="I19" s="73">
        <v>1</v>
      </c>
      <c r="J19" s="73">
        <v>0</v>
      </c>
      <c r="K19" s="73">
        <v>0</v>
      </c>
      <c r="L19" s="73">
        <v>1</v>
      </c>
      <c r="M19" s="73">
        <v>1</v>
      </c>
      <c r="N19" s="73">
        <v>1</v>
      </c>
      <c r="O19" s="73">
        <v>9</v>
      </c>
      <c r="P19" s="73">
        <v>1</v>
      </c>
      <c r="Q19" s="42" t="s">
        <v>114</v>
      </c>
      <c r="R19" s="73">
        <v>1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2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</row>
    <row r="20" spans="1:33" s="3" customFormat="1" ht="12.6" customHeight="1" x14ac:dyDescent="0.3">
      <c r="A20" s="42" t="s">
        <v>115</v>
      </c>
      <c r="B20" s="73">
        <v>134</v>
      </c>
      <c r="C20" s="74">
        <v>0.57052837740026396</v>
      </c>
      <c r="D20" s="73">
        <v>6</v>
      </c>
      <c r="E20" s="73">
        <v>2</v>
      </c>
      <c r="F20" s="73">
        <v>10</v>
      </c>
      <c r="G20" s="73">
        <v>3</v>
      </c>
      <c r="H20" s="73">
        <v>2</v>
      </c>
      <c r="I20" s="73">
        <v>7</v>
      </c>
      <c r="J20" s="73">
        <v>1</v>
      </c>
      <c r="K20" s="73">
        <v>3</v>
      </c>
      <c r="L20" s="73">
        <v>2</v>
      </c>
      <c r="M20" s="73">
        <v>9</v>
      </c>
      <c r="N20" s="73">
        <v>4</v>
      </c>
      <c r="O20" s="73">
        <v>62</v>
      </c>
      <c r="P20" s="73">
        <v>6</v>
      </c>
      <c r="Q20" s="42" t="s">
        <v>115</v>
      </c>
      <c r="R20" s="73">
        <v>4</v>
      </c>
      <c r="S20" s="73">
        <v>0</v>
      </c>
      <c r="T20" s="73">
        <v>0</v>
      </c>
      <c r="U20" s="73">
        <v>0</v>
      </c>
      <c r="V20" s="73">
        <v>1</v>
      </c>
      <c r="W20" s="73">
        <v>0</v>
      </c>
      <c r="X20" s="73">
        <v>0</v>
      </c>
      <c r="Y20" s="73">
        <v>0</v>
      </c>
      <c r="Z20" s="73">
        <v>0</v>
      </c>
      <c r="AA20" s="73">
        <v>3</v>
      </c>
      <c r="AB20" s="73">
        <v>2</v>
      </c>
      <c r="AC20" s="73">
        <v>1</v>
      </c>
      <c r="AD20" s="73">
        <v>2</v>
      </c>
      <c r="AE20" s="73">
        <v>1</v>
      </c>
      <c r="AF20" s="73">
        <v>3</v>
      </c>
      <c r="AG20" s="73">
        <v>0</v>
      </c>
    </row>
    <row r="21" spans="1:33" s="3" customFormat="1" ht="12.6" customHeight="1" x14ac:dyDescent="0.3">
      <c r="A21" s="42" t="s">
        <v>261</v>
      </c>
      <c r="B21" s="73">
        <v>114</v>
      </c>
      <c r="C21" s="74">
        <v>0.48537488823604547</v>
      </c>
      <c r="D21" s="73">
        <v>11</v>
      </c>
      <c r="E21" s="73">
        <v>5</v>
      </c>
      <c r="F21" s="73">
        <v>17</v>
      </c>
      <c r="G21" s="73">
        <v>7</v>
      </c>
      <c r="H21" s="73">
        <v>15</v>
      </c>
      <c r="I21" s="73">
        <v>5</v>
      </c>
      <c r="J21" s="73">
        <v>1</v>
      </c>
      <c r="K21" s="73">
        <v>0</v>
      </c>
      <c r="L21" s="73">
        <v>1</v>
      </c>
      <c r="M21" s="73">
        <v>6</v>
      </c>
      <c r="N21" s="73">
        <v>3</v>
      </c>
      <c r="O21" s="73">
        <v>16</v>
      </c>
      <c r="P21" s="73">
        <v>6</v>
      </c>
      <c r="Q21" s="42" t="s">
        <v>261</v>
      </c>
      <c r="R21" s="73">
        <v>6</v>
      </c>
      <c r="S21" s="73">
        <v>0</v>
      </c>
      <c r="T21" s="73">
        <v>0</v>
      </c>
      <c r="U21" s="73">
        <v>0</v>
      </c>
      <c r="V21" s="73">
        <v>0</v>
      </c>
      <c r="W21" s="73">
        <v>1</v>
      </c>
      <c r="X21" s="73">
        <v>0</v>
      </c>
      <c r="Y21" s="73">
        <v>0</v>
      </c>
      <c r="Z21" s="73">
        <v>0</v>
      </c>
      <c r="AA21" s="73">
        <v>0</v>
      </c>
      <c r="AB21" s="73">
        <v>4</v>
      </c>
      <c r="AC21" s="73">
        <v>1</v>
      </c>
      <c r="AD21" s="73">
        <v>5</v>
      </c>
      <c r="AE21" s="73">
        <v>2</v>
      </c>
      <c r="AF21" s="73">
        <v>2</v>
      </c>
      <c r="AG21" s="73">
        <v>0</v>
      </c>
    </row>
    <row r="22" spans="1:33" s="3" customFormat="1" ht="12.6" customHeight="1" x14ac:dyDescent="0.3">
      <c r="A22" s="42" t="s">
        <v>117</v>
      </c>
      <c r="B22" s="73">
        <v>52</v>
      </c>
      <c r="C22" s="74">
        <v>0.22139907182696811</v>
      </c>
      <c r="D22" s="73">
        <v>7</v>
      </c>
      <c r="E22" s="73">
        <v>3</v>
      </c>
      <c r="F22" s="73">
        <v>2</v>
      </c>
      <c r="G22" s="73">
        <v>2</v>
      </c>
      <c r="H22" s="73">
        <v>9</v>
      </c>
      <c r="I22" s="73">
        <v>2</v>
      </c>
      <c r="J22" s="73">
        <v>2</v>
      </c>
      <c r="K22" s="73">
        <v>7</v>
      </c>
      <c r="L22" s="73">
        <v>0</v>
      </c>
      <c r="M22" s="73">
        <v>0</v>
      </c>
      <c r="N22" s="73">
        <v>2</v>
      </c>
      <c r="O22" s="73">
        <v>2</v>
      </c>
      <c r="P22" s="73">
        <v>1</v>
      </c>
      <c r="Q22" s="42" t="s">
        <v>117</v>
      </c>
      <c r="R22" s="73">
        <v>1</v>
      </c>
      <c r="S22" s="73">
        <v>0</v>
      </c>
      <c r="T22" s="73">
        <v>0</v>
      </c>
      <c r="U22" s="73">
        <v>0</v>
      </c>
      <c r="V22" s="73">
        <v>0</v>
      </c>
      <c r="W22" s="73">
        <v>1</v>
      </c>
      <c r="X22" s="73">
        <v>0</v>
      </c>
      <c r="Y22" s="73">
        <v>0</v>
      </c>
      <c r="Z22" s="73">
        <v>0</v>
      </c>
      <c r="AA22" s="73">
        <v>0</v>
      </c>
      <c r="AB22" s="73">
        <v>6</v>
      </c>
      <c r="AC22" s="73">
        <v>1</v>
      </c>
      <c r="AD22" s="73">
        <v>3</v>
      </c>
      <c r="AE22" s="73">
        <v>1</v>
      </c>
      <c r="AF22" s="73">
        <v>0</v>
      </c>
      <c r="AG22" s="73">
        <v>0</v>
      </c>
    </row>
    <row r="23" spans="1:33" s="3" customFormat="1" ht="12.6" customHeight="1" x14ac:dyDescent="0.3">
      <c r="A23" s="42" t="s">
        <v>118</v>
      </c>
      <c r="B23" s="73">
        <v>79</v>
      </c>
      <c r="C23" s="74">
        <v>0.33635628219866309</v>
      </c>
      <c r="D23" s="73">
        <v>0</v>
      </c>
      <c r="E23" s="73">
        <v>7</v>
      </c>
      <c r="F23" s="73">
        <v>3</v>
      </c>
      <c r="G23" s="73">
        <v>3</v>
      </c>
      <c r="H23" s="73">
        <v>4</v>
      </c>
      <c r="I23" s="73">
        <v>3</v>
      </c>
      <c r="J23" s="73">
        <v>0</v>
      </c>
      <c r="K23" s="73">
        <v>2</v>
      </c>
      <c r="L23" s="73">
        <v>0</v>
      </c>
      <c r="M23" s="73">
        <v>30</v>
      </c>
      <c r="N23" s="73">
        <v>3</v>
      </c>
      <c r="O23" s="73">
        <v>2</v>
      </c>
      <c r="P23" s="73">
        <v>4</v>
      </c>
      <c r="Q23" s="42" t="s">
        <v>118</v>
      </c>
      <c r="R23" s="73">
        <v>2</v>
      </c>
      <c r="S23" s="73">
        <v>0</v>
      </c>
      <c r="T23" s="73">
        <v>0</v>
      </c>
      <c r="U23" s="73">
        <v>0</v>
      </c>
      <c r="V23" s="73">
        <v>0</v>
      </c>
      <c r="W23" s="73">
        <v>2</v>
      </c>
      <c r="X23" s="73">
        <v>0</v>
      </c>
      <c r="Y23" s="73">
        <v>0</v>
      </c>
      <c r="Z23" s="73">
        <v>0</v>
      </c>
      <c r="AA23" s="73">
        <v>1</v>
      </c>
      <c r="AB23" s="73">
        <v>0</v>
      </c>
      <c r="AC23" s="73">
        <v>0</v>
      </c>
      <c r="AD23" s="73">
        <v>1</v>
      </c>
      <c r="AE23" s="73">
        <v>3</v>
      </c>
      <c r="AF23" s="73">
        <v>8</v>
      </c>
      <c r="AG23" s="73">
        <v>1</v>
      </c>
    </row>
    <row r="24" spans="1:33" s="3" customFormat="1" ht="12.6" customHeight="1" x14ac:dyDescent="0.3">
      <c r="A24" s="42" t="s">
        <v>119</v>
      </c>
      <c r="B24" s="73">
        <v>265</v>
      </c>
      <c r="C24" s="74">
        <v>1.1282837314258953</v>
      </c>
      <c r="D24" s="73">
        <v>8</v>
      </c>
      <c r="E24" s="73">
        <v>20</v>
      </c>
      <c r="F24" s="73">
        <v>30</v>
      </c>
      <c r="G24" s="73">
        <v>20</v>
      </c>
      <c r="H24" s="73">
        <v>21</v>
      </c>
      <c r="I24" s="73">
        <v>11</v>
      </c>
      <c r="J24" s="73">
        <v>2</v>
      </c>
      <c r="K24" s="73">
        <v>4</v>
      </c>
      <c r="L24" s="73">
        <v>2</v>
      </c>
      <c r="M24" s="73">
        <v>75</v>
      </c>
      <c r="N24" s="73">
        <v>9</v>
      </c>
      <c r="O24" s="73">
        <v>7</v>
      </c>
      <c r="P24" s="73">
        <v>21</v>
      </c>
      <c r="Q24" s="42" t="s">
        <v>119</v>
      </c>
      <c r="R24" s="73">
        <v>4</v>
      </c>
      <c r="S24" s="73">
        <v>0</v>
      </c>
      <c r="T24" s="73">
        <v>0</v>
      </c>
      <c r="U24" s="73">
        <v>0</v>
      </c>
      <c r="V24" s="73">
        <v>0</v>
      </c>
      <c r="W24" s="73">
        <v>3</v>
      </c>
      <c r="X24" s="73">
        <v>0</v>
      </c>
      <c r="Y24" s="73">
        <v>0</v>
      </c>
      <c r="Z24" s="73">
        <v>0</v>
      </c>
      <c r="AA24" s="73">
        <v>4</v>
      </c>
      <c r="AB24" s="73">
        <v>2</v>
      </c>
      <c r="AC24" s="73">
        <v>0</v>
      </c>
      <c r="AD24" s="73">
        <v>0</v>
      </c>
      <c r="AE24" s="73">
        <v>4</v>
      </c>
      <c r="AF24" s="73">
        <v>7</v>
      </c>
      <c r="AG24" s="73">
        <v>11</v>
      </c>
    </row>
    <row r="25" spans="1:33" s="3" customFormat="1" ht="12.6" customHeight="1" x14ac:dyDescent="0.3">
      <c r="A25" s="42" t="s">
        <v>120</v>
      </c>
      <c r="B25" s="73">
        <v>120</v>
      </c>
      <c r="C25" s="74">
        <v>0.51092093498531099</v>
      </c>
      <c r="D25" s="73">
        <v>9</v>
      </c>
      <c r="E25" s="73">
        <v>8</v>
      </c>
      <c r="F25" s="73">
        <v>9</v>
      </c>
      <c r="G25" s="73">
        <v>6</v>
      </c>
      <c r="H25" s="73">
        <v>9</v>
      </c>
      <c r="I25" s="73">
        <v>3</v>
      </c>
      <c r="J25" s="73">
        <v>3</v>
      </c>
      <c r="K25" s="73">
        <v>0</v>
      </c>
      <c r="L25" s="73">
        <v>7</v>
      </c>
      <c r="M25" s="73">
        <v>14</v>
      </c>
      <c r="N25" s="73">
        <v>0</v>
      </c>
      <c r="O25" s="73">
        <v>5</v>
      </c>
      <c r="P25" s="73">
        <v>6</v>
      </c>
      <c r="Q25" s="42" t="s">
        <v>120</v>
      </c>
      <c r="R25" s="73">
        <v>7</v>
      </c>
      <c r="S25" s="73">
        <v>0</v>
      </c>
      <c r="T25" s="73">
        <v>7</v>
      </c>
      <c r="U25" s="73">
        <v>0</v>
      </c>
      <c r="V25" s="73">
        <v>0</v>
      </c>
      <c r="W25" s="73">
        <v>3</v>
      </c>
      <c r="X25" s="73">
        <v>0</v>
      </c>
      <c r="Y25" s="73">
        <v>5</v>
      </c>
      <c r="Z25" s="73">
        <v>0</v>
      </c>
      <c r="AA25" s="73">
        <v>1</v>
      </c>
      <c r="AB25" s="73">
        <v>0</v>
      </c>
      <c r="AC25" s="73">
        <v>1</v>
      </c>
      <c r="AD25" s="73">
        <v>1</v>
      </c>
      <c r="AE25" s="73">
        <v>8</v>
      </c>
      <c r="AF25" s="73">
        <v>5</v>
      </c>
      <c r="AG25" s="73">
        <v>3</v>
      </c>
    </row>
    <row r="26" spans="1:33" s="3" customFormat="1" ht="12.6" customHeight="1" x14ac:dyDescent="0.3">
      <c r="A26" s="42" t="s">
        <v>121</v>
      </c>
      <c r="B26" s="73">
        <v>102</v>
      </c>
      <c r="C26" s="74">
        <v>0.43428279473751441</v>
      </c>
      <c r="D26" s="73">
        <v>3</v>
      </c>
      <c r="E26" s="73">
        <v>12</v>
      </c>
      <c r="F26" s="73">
        <v>13</v>
      </c>
      <c r="G26" s="73">
        <v>10</v>
      </c>
      <c r="H26" s="73">
        <v>15</v>
      </c>
      <c r="I26" s="73">
        <v>9</v>
      </c>
      <c r="J26" s="73">
        <v>1</v>
      </c>
      <c r="K26" s="73">
        <v>3</v>
      </c>
      <c r="L26" s="73">
        <v>3</v>
      </c>
      <c r="M26" s="73">
        <v>10</v>
      </c>
      <c r="N26" s="73">
        <v>1</v>
      </c>
      <c r="O26" s="73">
        <v>1</v>
      </c>
      <c r="P26" s="73">
        <v>5</v>
      </c>
      <c r="Q26" s="42" t="s">
        <v>121</v>
      </c>
      <c r="R26" s="73">
        <v>4</v>
      </c>
      <c r="S26" s="73">
        <v>0</v>
      </c>
      <c r="T26" s="73">
        <v>0</v>
      </c>
      <c r="U26" s="73">
        <v>0</v>
      </c>
      <c r="V26" s="73">
        <v>0</v>
      </c>
      <c r="W26" s="73">
        <v>1</v>
      </c>
      <c r="X26" s="73">
        <v>0</v>
      </c>
      <c r="Y26" s="73">
        <v>1</v>
      </c>
      <c r="Z26" s="73">
        <v>0</v>
      </c>
      <c r="AA26" s="73">
        <v>0</v>
      </c>
      <c r="AB26" s="73">
        <v>0</v>
      </c>
      <c r="AC26" s="73">
        <v>0</v>
      </c>
      <c r="AD26" s="73">
        <v>2</v>
      </c>
      <c r="AE26" s="73">
        <v>2</v>
      </c>
      <c r="AF26" s="73">
        <v>3</v>
      </c>
      <c r="AG26" s="73">
        <v>3</v>
      </c>
    </row>
    <row r="27" spans="1:33" s="3" customFormat="1" ht="12.6" customHeight="1" x14ac:dyDescent="0.3">
      <c r="A27" s="42" t="s">
        <v>122</v>
      </c>
      <c r="B27" s="73">
        <v>618</v>
      </c>
      <c r="C27" s="74">
        <v>2.6312428151743519</v>
      </c>
      <c r="D27" s="73">
        <v>9</v>
      </c>
      <c r="E27" s="73">
        <v>52</v>
      </c>
      <c r="F27" s="73">
        <v>44</v>
      </c>
      <c r="G27" s="73">
        <v>62</v>
      </c>
      <c r="H27" s="73">
        <v>36</v>
      </c>
      <c r="I27" s="73">
        <v>41</v>
      </c>
      <c r="J27" s="73">
        <v>4</v>
      </c>
      <c r="K27" s="73">
        <v>7</v>
      </c>
      <c r="L27" s="73">
        <v>6</v>
      </c>
      <c r="M27" s="73">
        <v>227</v>
      </c>
      <c r="N27" s="73">
        <v>15</v>
      </c>
      <c r="O27" s="73">
        <v>23</v>
      </c>
      <c r="P27" s="73">
        <v>26</v>
      </c>
      <c r="Q27" s="42" t="s">
        <v>122</v>
      </c>
      <c r="R27" s="73">
        <v>8</v>
      </c>
      <c r="S27" s="73">
        <v>0</v>
      </c>
      <c r="T27" s="73">
        <v>0</v>
      </c>
      <c r="U27" s="73">
        <v>0</v>
      </c>
      <c r="V27" s="73">
        <v>3</v>
      </c>
      <c r="W27" s="73">
        <v>1</v>
      </c>
      <c r="X27" s="73">
        <v>2</v>
      </c>
      <c r="Y27" s="73">
        <v>2</v>
      </c>
      <c r="Z27" s="73">
        <v>0</v>
      </c>
      <c r="AA27" s="73">
        <v>6</v>
      </c>
      <c r="AB27" s="73">
        <v>0</v>
      </c>
      <c r="AC27" s="73">
        <v>2</v>
      </c>
      <c r="AD27" s="73">
        <v>3</v>
      </c>
      <c r="AE27" s="73">
        <v>3</v>
      </c>
      <c r="AF27" s="73">
        <v>18</v>
      </c>
      <c r="AG27" s="73">
        <v>18</v>
      </c>
    </row>
    <row r="28" spans="1:33" s="3" customFormat="1" ht="12.6" customHeight="1" x14ac:dyDescent="0.3">
      <c r="A28" s="42" t="s">
        <v>123</v>
      </c>
      <c r="B28" s="73">
        <v>569</v>
      </c>
      <c r="C28" s="74">
        <v>2.4226167667220166</v>
      </c>
      <c r="D28" s="73">
        <v>26</v>
      </c>
      <c r="E28" s="73">
        <v>111</v>
      </c>
      <c r="F28" s="73">
        <v>134</v>
      </c>
      <c r="G28" s="73">
        <v>36</v>
      </c>
      <c r="H28" s="73">
        <v>10</v>
      </c>
      <c r="I28" s="73">
        <v>10</v>
      </c>
      <c r="J28" s="73">
        <v>5</v>
      </c>
      <c r="K28" s="73">
        <v>37</v>
      </c>
      <c r="L28" s="73">
        <v>14</v>
      </c>
      <c r="M28" s="73">
        <v>4</v>
      </c>
      <c r="N28" s="73">
        <v>3</v>
      </c>
      <c r="O28" s="73">
        <v>4</v>
      </c>
      <c r="P28" s="73">
        <v>4</v>
      </c>
      <c r="Q28" s="42" t="s">
        <v>123</v>
      </c>
      <c r="R28" s="73">
        <v>1</v>
      </c>
      <c r="S28" s="73">
        <v>0</v>
      </c>
      <c r="T28" s="73">
        <v>1</v>
      </c>
      <c r="U28" s="73">
        <v>0</v>
      </c>
      <c r="V28" s="73">
        <v>4</v>
      </c>
      <c r="W28" s="73">
        <v>7</v>
      </c>
      <c r="X28" s="73">
        <v>0</v>
      </c>
      <c r="Y28" s="73">
        <v>0</v>
      </c>
      <c r="Z28" s="73">
        <v>0</v>
      </c>
      <c r="AA28" s="73">
        <v>28</v>
      </c>
      <c r="AB28" s="73">
        <v>33</v>
      </c>
      <c r="AC28" s="73">
        <v>7</v>
      </c>
      <c r="AD28" s="73">
        <v>15</v>
      </c>
      <c r="AE28" s="73">
        <v>56</v>
      </c>
      <c r="AF28" s="73">
        <v>11</v>
      </c>
      <c r="AG28" s="73">
        <v>8</v>
      </c>
    </row>
    <row r="29" spans="1:33" s="3" customFormat="1" ht="12.6" customHeight="1" x14ac:dyDescent="0.3">
      <c r="A29" s="42" t="s">
        <v>124</v>
      </c>
      <c r="B29" s="73">
        <v>154</v>
      </c>
      <c r="C29" s="74">
        <v>0.65568186656448246</v>
      </c>
      <c r="D29" s="73">
        <v>15</v>
      </c>
      <c r="E29" s="73">
        <v>41</v>
      </c>
      <c r="F29" s="73">
        <v>27</v>
      </c>
      <c r="G29" s="73">
        <v>7</v>
      </c>
      <c r="H29" s="73">
        <v>7</v>
      </c>
      <c r="I29" s="73">
        <v>1</v>
      </c>
      <c r="J29" s="73">
        <v>1</v>
      </c>
      <c r="K29" s="73">
        <v>8</v>
      </c>
      <c r="L29" s="73">
        <v>5</v>
      </c>
      <c r="M29" s="73">
        <v>4</v>
      </c>
      <c r="N29" s="73">
        <v>1</v>
      </c>
      <c r="O29" s="73">
        <v>2</v>
      </c>
      <c r="P29" s="73">
        <v>2</v>
      </c>
      <c r="Q29" s="42" t="s">
        <v>124</v>
      </c>
      <c r="R29" s="73">
        <v>0</v>
      </c>
      <c r="S29" s="73">
        <v>0</v>
      </c>
      <c r="T29" s="73">
        <v>0</v>
      </c>
      <c r="U29" s="73">
        <v>0</v>
      </c>
      <c r="V29" s="73">
        <v>3</v>
      </c>
      <c r="W29" s="73">
        <v>1</v>
      </c>
      <c r="X29" s="73">
        <v>0</v>
      </c>
      <c r="Y29" s="73">
        <v>0</v>
      </c>
      <c r="Z29" s="73">
        <v>0</v>
      </c>
      <c r="AA29" s="73">
        <v>8</v>
      </c>
      <c r="AB29" s="73">
        <v>9</v>
      </c>
      <c r="AC29" s="73">
        <v>4</v>
      </c>
      <c r="AD29" s="73">
        <v>2</v>
      </c>
      <c r="AE29" s="73">
        <v>4</v>
      </c>
      <c r="AF29" s="73">
        <v>1</v>
      </c>
      <c r="AG29" s="73">
        <v>1</v>
      </c>
    </row>
    <row r="30" spans="1:33" s="3" customFormat="1" ht="12.6" customHeight="1" x14ac:dyDescent="0.3">
      <c r="A30" s="42" t="s">
        <v>125</v>
      </c>
      <c r="B30" s="73">
        <v>110</v>
      </c>
      <c r="C30" s="74">
        <v>0.46834419040320174</v>
      </c>
      <c r="D30" s="73">
        <v>10</v>
      </c>
      <c r="E30" s="73">
        <v>13</v>
      </c>
      <c r="F30" s="73">
        <v>22</v>
      </c>
      <c r="G30" s="73">
        <v>5</v>
      </c>
      <c r="H30" s="73">
        <v>11</v>
      </c>
      <c r="I30" s="73">
        <v>12</v>
      </c>
      <c r="J30" s="73">
        <v>2</v>
      </c>
      <c r="K30" s="73">
        <v>2</v>
      </c>
      <c r="L30" s="73">
        <v>2</v>
      </c>
      <c r="M30" s="73">
        <v>6</v>
      </c>
      <c r="N30" s="73">
        <v>2</v>
      </c>
      <c r="O30" s="73">
        <v>2</v>
      </c>
      <c r="P30" s="73">
        <v>4</v>
      </c>
      <c r="Q30" s="42" t="s">
        <v>125</v>
      </c>
      <c r="R30" s="73">
        <v>0</v>
      </c>
      <c r="S30" s="73">
        <v>0</v>
      </c>
      <c r="T30" s="73">
        <v>1</v>
      </c>
      <c r="U30" s="73">
        <v>0</v>
      </c>
      <c r="V30" s="73">
        <v>0</v>
      </c>
      <c r="W30" s="73">
        <v>1</v>
      </c>
      <c r="X30" s="73">
        <v>0</v>
      </c>
      <c r="Y30" s="73">
        <v>0</v>
      </c>
      <c r="Z30" s="73">
        <v>0</v>
      </c>
      <c r="AA30" s="73">
        <v>1</v>
      </c>
      <c r="AB30" s="73">
        <v>2</v>
      </c>
      <c r="AC30" s="73">
        <v>2</v>
      </c>
      <c r="AD30" s="73">
        <v>1</v>
      </c>
      <c r="AE30" s="73">
        <v>2</v>
      </c>
      <c r="AF30" s="73">
        <v>4</v>
      </c>
      <c r="AG30" s="73">
        <v>3</v>
      </c>
    </row>
    <row r="31" spans="1:33" s="3" customFormat="1" ht="12.6" customHeight="1" x14ac:dyDescent="0.3">
      <c r="A31" s="42" t="s">
        <v>126</v>
      </c>
      <c r="B31" s="73">
        <v>316</v>
      </c>
      <c r="C31" s="74">
        <v>1.3454251287946524</v>
      </c>
      <c r="D31" s="73">
        <v>4</v>
      </c>
      <c r="E31" s="73">
        <v>24</v>
      </c>
      <c r="F31" s="73">
        <v>49</v>
      </c>
      <c r="G31" s="73">
        <v>63</v>
      </c>
      <c r="H31" s="73">
        <v>20</v>
      </c>
      <c r="I31" s="73">
        <v>17</v>
      </c>
      <c r="J31" s="73">
        <v>8</v>
      </c>
      <c r="K31" s="73">
        <v>10</v>
      </c>
      <c r="L31" s="73">
        <v>6</v>
      </c>
      <c r="M31" s="73">
        <v>29</v>
      </c>
      <c r="N31" s="73">
        <v>6</v>
      </c>
      <c r="O31" s="73">
        <v>9</v>
      </c>
      <c r="P31" s="73">
        <v>13</v>
      </c>
      <c r="Q31" s="42" t="s">
        <v>126</v>
      </c>
      <c r="R31" s="73">
        <v>4</v>
      </c>
      <c r="S31" s="73">
        <v>0</v>
      </c>
      <c r="T31" s="73">
        <v>0</v>
      </c>
      <c r="U31" s="73">
        <v>0</v>
      </c>
      <c r="V31" s="73">
        <v>2</v>
      </c>
      <c r="W31" s="73">
        <v>2</v>
      </c>
      <c r="X31" s="73">
        <v>0</v>
      </c>
      <c r="Y31" s="73">
        <v>0</v>
      </c>
      <c r="Z31" s="73">
        <v>0</v>
      </c>
      <c r="AA31" s="73">
        <v>6</v>
      </c>
      <c r="AB31" s="73">
        <v>3</v>
      </c>
      <c r="AC31" s="73">
        <v>11</v>
      </c>
      <c r="AD31" s="73">
        <v>7</v>
      </c>
      <c r="AE31" s="73">
        <v>6</v>
      </c>
      <c r="AF31" s="73">
        <v>6</v>
      </c>
      <c r="AG31" s="73">
        <v>11</v>
      </c>
    </row>
    <row r="32" spans="1:33" s="3" customFormat="1" ht="12.6" customHeight="1" x14ac:dyDescent="0.3">
      <c r="A32" s="42" t="s">
        <v>127</v>
      </c>
      <c r="B32" s="73">
        <v>78</v>
      </c>
      <c r="C32" s="74">
        <v>0.33209860774045219</v>
      </c>
      <c r="D32" s="73">
        <v>0</v>
      </c>
      <c r="E32" s="73">
        <v>3</v>
      </c>
      <c r="F32" s="73">
        <v>13</v>
      </c>
      <c r="G32" s="73">
        <v>4</v>
      </c>
      <c r="H32" s="73">
        <v>19</v>
      </c>
      <c r="I32" s="73">
        <v>2</v>
      </c>
      <c r="J32" s="73">
        <v>0</v>
      </c>
      <c r="K32" s="73">
        <v>6</v>
      </c>
      <c r="L32" s="73">
        <v>2</v>
      </c>
      <c r="M32" s="73">
        <v>9</v>
      </c>
      <c r="N32" s="73">
        <v>0</v>
      </c>
      <c r="O32" s="73">
        <v>1</v>
      </c>
      <c r="P32" s="73">
        <v>4</v>
      </c>
      <c r="Q32" s="42" t="s">
        <v>127</v>
      </c>
      <c r="R32" s="73">
        <v>1</v>
      </c>
      <c r="S32" s="73">
        <v>0</v>
      </c>
      <c r="T32" s="73">
        <v>0</v>
      </c>
      <c r="U32" s="73">
        <v>0</v>
      </c>
      <c r="V32" s="73">
        <v>0</v>
      </c>
      <c r="W32" s="73">
        <v>1</v>
      </c>
      <c r="X32" s="73">
        <v>0</v>
      </c>
      <c r="Y32" s="73">
        <v>0</v>
      </c>
      <c r="Z32" s="73">
        <v>0</v>
      </c>
      <c r="AA32" s="73">
        <v>2</v>
      </c>
      <c r="AB32" s="73">
        <v>0</v>
      </c>
      <c r="AC32" s="73">
        <v>1</v>
      </c>
      <c r="AD32" s="73">
        <v>0</v>
      </c>
      <c r="AE32" s="73">
        <v>0</v>
      </c>
      <c r="AF32" s="73">
        <v>4</v>
      </c>
      <c r="AG32" s="73">
        <v>6</v>
      </c>
    </row>
    <row r="33" spans="1:33" s="3" customFormat="1" ht="12.6" customHeight="1" x14ac:dyDescent="0.3">
      <c r="A33" s="42" t="s">
        <v>128</v>
      </c>
      <c r="B33" s="73">
        <v>104</v>
      </c>
      <c r="C33" s="74">
        <v>0.44279814365393622</v>
      </c>
      <c r="D33" s="73">
        <v>1</v>
      </c>
      <c r="E33" s="73">
        <v>2</v>
      </c>
      <c r="F33" s="73">
        <v>2</v>
      </c>
      <c r="G33" s="73">
        <v>10</v>
      </c>
      <c r="H33" s="73">
        <v>11</v>
      </c>
      <c r="I33" s="73">
        <v>6</v>
      </c>
      <c r="J33" s="73">
        <v>0</v>
      </c>
      <c r="K33" s="73">
        <v>0</v>
      </c>
      <c r="L33" s="73">
        <v>1</v>
      </c>
      <c r="M33" s="73">
        <v>58</v>
      </c>
      <c r="N33" s="73">
        <v>2</v>
      </c>
      <c r="O33" s="73">
        <v>0</v>
      </c>
      <c r="P33" s="73">
        <v>0</v>
      </c>
      <c r="Q33" s="42" t="s">
        <v>128</v>
      </c>
      <c r="R33" s="73">
        <v>1</v>
      </c>
      <c r="S33" s="73">
        <v>0</v>
      </c>
      <c r="T33" s="73">
        <v>0</v>
      </c>
      <c r="U33" s="73">
        <v>0</v>
      </c>
      <c r="V33" s="73">
        <v>0</v>
      </c>
      <c r="W33" s="73">
        <v>0</v>
      </c>
      <c r="X33" s="73">
        <v>0</v>
      </c>
      <c r="Y33" s="73">
        <v>0</v>
      </c>
      <c r="Z33" s="73">
        <v>0</v>
      </c>
      <c r="AA33" s="73">
        <v>1</v>
      </c>
      <c r="AB33" s="73">
        <v>0</v>
      </c>
      <c r="AC33" s="73">
        <v>1</v>
      </c>
      <c r="AD33" s="73">
        <v>2</v>
      </c>
      <c r="AE33" s="73">
        <v>1</v>
      </c>
      <c r="AF33" s="73">
        <v>2</v>
      </c>
      <c r="AG33" s="73">
        <v>3</v>
      </c>
    </row>
    <row r="34" spans="1:33" s="3" customFormat="1" ht="12.6" customHeight="1" x14ac:dyDescent="0.3">
      <c r="A34" s="42" t="s">
        <v>129</v>
      </c>
      <c r="B34" s="73">
        <v>53</v>
      </c>
      <c r="C34" s="74">
        <v>0.22565674628517904</v>
      </c>
      <c r="D34" s="73">
        <v>2</v>
      </c>
      <c r="E34" s="73">
        <v>5</v>
      </c>
      <c r="F34" s="73">
        <v>2</v>
      </c>
      <c r="G34" s="73">
        <v>3</v>
      </c>
      <c r="H34" s="73">
        <v>1</v>
      </c>
      <c r="I34" s="73">
        <v>2</v>
      </c>
      <c r="J34" s="73">
        <v>0</v>
      </c>
      <c r="K34" s="73">
        <v>0</v>
      </c>
      <c r="L34" s="73">
        <v>0</v>
      </c>
      <c r="M34" s="73">
        <v>13</v>
      </c>
      <c r="N34" s="73">
        <v>3</v>
      </c>
      <c r="O34" s="73">
        <v>2</v>
      </c>
      <c r="P34" s="73">
        <v>9</v>
      </c>
      <c r="Q34" s="42" t="s">
        <v>129</v>
      </c>
      <c r="R34" s="73">
        <v>0</v>
      </c>
      <c r="S34" s="73">
        <v>0</v>
      </c>
      <c r="T34" s="73">
        <v>0</v>
      </c>
      <c r="U34" s="73">
        <v>0</v>
      </c>
      <c r="V34" s="73">
        <v>0</v>
      </c>
      <c r="W34" s="73">
        <v>1</v>
      </c>
      <c r="X34" s="73">
        <v>0</v>
      </c>
      <c r="Y34" s="73">
        <v>0</v>
      </c>
      <c r="Z34" s="73">
        <v>0</v>
      </c>
      <c r="AA34" s="73">
        <v>2</v>
      </c>
      <c r="AB34" s="73">
        <v>0</v>
      </c>
      <c r="AC34" s="73">
        <v>0</v>
      </c>
      <c r="AD34" s="73">
        <v>0</v>
      </c>
      <c r="AE34" s="73">
        <v>0</v>
      </c>
      <c r="AF34" s="73">
        <v>3</v>
      </c>
      <c r="AG34" s="73">
        <v>5</v>
      </c>
    </row>
    <row r="35" spans="1:33" s="3" customFormat="1" ht="12.6" customHeight="1" x14ac:dyDescent="0.3">
      <c r="A35" s="42" t="s">
        <v>130</v>
      </c>
      <c r="B35" s="73">
        <v>128</v>
      </c>
      <c r="C35" s="74">
        <v>0.54498233065099844</v>
      </c>
      <c r="D35" s="73">
        <v>6</v>
      </c>
      <c r="E35" s="73">
        <v>9</v>
      </c>
      <c r="F35" s="73">
        <v>17</v>
      </c>
      <c r="G35" s="73">
        <v>9</v>
      </c>
      <c r="H35" s="73">
        <v>18</v>
      </c>
      <c r="I35" s="73">
        <v>2</v>
      </c>
      <c r="J35" s="73">
        <v>3</v>
      </c>
      <c r="K35" s="73">
        <v>6</v>
      </c>
      <c r="L35" s="73">
        <v>1</v>
      </c>
      <c r="M35" s="73">
        <v>15</v>
      </c>
      <c r="N35" s="73">
        <v>5</v>
      </c>
      <c r="O35" s="73">
        <v>7</v>
      </c>
      <c r="P35" s="73">
        <v>6</v>
      </c>
      <c r="Q35" s="42" t="s">
        <v>130</v>
      </c>
      <c r="R35" s="73">
        <v>0</v>
      </c>
      <c r="S35" s="73">
        <v>0</v>
      </c>
      <c r="T35" s="73">
        <v>0</v>
      </c>
      <c r="U35" s="73">
        <v>0</v>
      </c>
      <c r="V35" s="73">
        <v>0</v>
      </c>
      <c r="W35" s="73">
        <v>1</v>
      </c>
      <c r="X35" s="73">
        <v>0</v>
      </c>
      <c r="Y35" s="73">
        <v>1</v>
      </c>
      <c r="Z35" s="73">
        <v>0</v>
      </c>
      <c r="AA35" s="73">
        <v>4</v>
      </c>
      <c r="AB35" s="73">
        <v>8</v>
      </c>
      <c r="AC35" s="73">
        <v>3</v>
      </c>
      <c r="AD35" s="73">
        <v>1</v>
      </c>
      <c r="AE35" s="73">
        <v>2</v>
      </c>
      <c r="AF35" s="73">
        <v>1</v>
      </c>
      <c r="AG35" s="73">
        <v>3</v>
      </c>
    </row>
    <row r="36" spans="1:33" s="3" customFormat="1" ht="12.6" customHeight="1" x14ac:dyDescent="0.3">
      <c r="A36" s="42" t="s">
        <v>131</v>
      </c>
      <c r="B36" s="73">
        <v>41</v>
      </c>
      <c r="C36" s="74">
        <v>0.17456465278664793</v>
      </c>
      <c r="D36" s="73">
        <v>3</v>
      </c>
      <c r="E36" s="73">
        <v>4</v>
      </c>
      <c r="F36" s="73">
        <v>3</v>
      </c>
      <c r="G36" s="73">
        <v>8</v>
      </c>
      <c r="H36" s="73">
        <v>3</v>
      </c>
      <c r="I36" s="73">
        <v>5</v>
      </c>
      <c r="J36" s="73">
        <v>0</v>
      </c>
      <c r="K36" s="73">
        <v>3</v>
      </c>
      <c r="L36" s="73">
        <v>0</v>
      </c>
      <c r="M36" s="73">
        <v>0</v>
      </c>
      <c r="N36" s="73">
        <v>0</v>
      </c>
      <c r="O36" s="73">
        <v>1</v>
      </c>
      <c r="P36" s="73">
        <v>1</v>
      </c>
      <c r="Q36" s="42" t="s">
        <v>131</v>
      </c>
      <c r="R36" s="73">
        <v>1</v>
      </c>
      <c r="S36" s="73">
        <v>1</v>
      </c>
      <c r="T36" s="73">
        <v>0</v>
      </c>
      <c r="U36" s="73">
        <v>0</v>
      </c>
      <c r="V36" s="73">
        <v>2</v>
      </c>
      <c r="W36" s="73">
        <v>1</v>
      </c>
      <c r="X36" s="73">
        <v>0</v>
      </c>
      <c r="Y36" s="73">
        <v>0</v>
      </c>
      <c r="Z36" s="73">
        <v>0</v>
      </c>
      <c r="AA36" s="73">
        <v>1</v>
      </c>
      <c r="AB36" s="73">
        <v>0</v>
      </c>
      <c r="AC36" s="73">
        <v>1</v>
      </c>
      <c r="AD36" s="73">
        <v>3</v>
      </c>
      <c r="AE36" s="73">
        <v>0</v>
      </c>
      <c r="AF36" s="73">
        <v>0</v>
      </c>
      <c r="AG36" s="73">
        <v>0</v>
      </c>
    </row>
    <row r="37" spans="1:33" s="3" customFormat="1" ht="13.35" customHeight="1" x14ac:dyDescent="0.3">
      <c r="A37" s="75" t="s">
        <v>132</v>
      </c>
      <c r="B37" s="73">
        <v>65</v>
      </c>
      <c r="C37" s="74">
        <v>0.27674883978371012</v>
      </c>
      <c r="D37" s="73">
        <v>7</v>
      </c>
      <c r="E37" s="73">
        <v>6</v>
      </c>
      <c r="F37" s="73">
        <v>4</v>
      </c>
      <c r="G37" s="73">
        <v>4</v>
      </c>
      <c r="H37" s="73">
        <v>2</v>
      </c>
      <c r="I37" s="73">
        <v>7</v>
      </c>
      <c r="J37" s="73">
        <v>0</v>
      </c>
      <c r="K37" s="73">
        <v>1</v>
      </c>
      <c r="L37" s="73">
        <v>3</v>
      </c>
      <c r="M37" s="73">
        <v>1</v>
      </c>
      <c r="N37" s="73">
        <v>1</v>
      </c>
      <c r="O37" s="73">
        <v>4</v>
      </c>
      <c r="P37" s="73">
        <v>7</v>
      </c>
      <c r="Q37" s="75" t="s">
        <v>132</v>
      </c>
      <c r="R37" s="73">
        <v>1</v>
      </c>
      <c r="S37" s="73">
        <v>0</v>
      </c>
      <c r="T37" s="73">
        <v>0</v>
      </c>
      <c r="U37" s="73">
        <v>0</v>
      </c>
      <c r="V37" s="73">
        <v>1</v>
      </c>
      <c r="W37" s="73">
        <v>0</v>
      </c>
      <c r="X37" s="73">
        <v>1</v>
      </c>
      <c r="Y37" s="73">
        <v>0</v>
      </c>
      <c r="Z37" s="73">
        <v>0</v>
      </c>
      <c r="AA37" s="73">
        <v>0</v>
      </c>
      <c r="AB37" s="73">
        <v>0</v>
      </c>
      <c r="AC37" s="73">
        <v>0</v>
      </c>
      <c r="AD37" s="73">
        <v>0</v>
      </c>
      <c r="AE37" s="73">
        <v>4</v>
      </c>
      <c r="AF37" s="73">
        <v>6</v>
      </c>
      <c r="AG37" s="73">
        <v>5</v>
      </c>
    </row>
    <row r="38" spans="1:33" s="3" customFormat="1" ht="13.35" customHeight="1" x14ac:dyDescent="0.3">
      <c r="A38" s="75" t="s">
        <v>133</v>
      </c>
      <c r="B38" s="73">
        <v>96</v>
      </c>
      <c r="C38" s="74">
        <v>0.40873674798824883</v>
      </c>
      <c r="D38" s="73">
        <v>6</v>
      </c>
      <c r="E38" s="73">
        <v>11</v>
      </c>
      <c r="F38" s="73">
        <v>10</v>
      </c>
      <c r="G38" s="73">
        <v>7</v>
      </c>
      <c r="H38" s="73">
        <v>18</v>
      </c>
      <c r="I38" s="73">
        <v>3</v>
      </c>
      <c r="J38" s="73">
        <v>5</v>
      </c>
      <c r="K38" s="73">
        <v>0</v>
      </c>
      <c r="L38" s="73">
        <v>1</v>
      </c>
      <c r="M38" s="73">
        <v>5</v>
      </c>
      <c r="N38" s="73">
        <v>2</v>
      </c>
      <c r="O38" s="73">
        <v>7</v>
      </c>
      <c r="P38" s="73">
        <v>2</v>
      </c>
      <c r="Q38" s="75" t="s">
        <v>133</v>
      </c>
      <c r="R38" s="73">
        <v>2</v>
      </c>
      <c r="S38" s="73">
        <v>0</v>
      </c>
      <c r="T38" s="73">
        <v>2</v>
      </c>
      <c r="U38" s="73">
        <v>2</v>
      </c>
      <c r="V38" s="73">
        <v>1</v>
      </c>
      <c r="W38" s="73">
        <v>0</v>
      </c>
      <c r="X38" s="73">
        <v>2</v>
      </c>
      <c r="Y38" s="73">
        <v>1</v>
      </c>
      <c r="Z38" s="73">
        <v>1</v>
      </c>
      <c r="AA38" s="73">
        <v>0</v>
      </c>
      <c r="AB38" s="73">
        <v>1</v>
      </c>
      <c r="AC38" s="73">
        <v>0</v>
      </c>
      <c r="AD38" s="73">
        <v>3</v>
      </c>
      <c r="AE38" s="73">
        <v>2</v>
      </c>
      <c r="AF38" s="73">
        <v>1</v>
      </c>
      <c r="AG38" s="73">
        <v>1</v>
      </c>
    </row>
    <row r="39" spans="1:33" s="3" customFormat="1" ht="13.35" customHeight="1" x14ac:dyDescent="0.3">
      <c r="A39" s="75" t="s">
        <v>234</v>
      </c>
      <c r="B39" s="73">
        <v>1038</v>
      </c>
      <c r="C39" s="74">
        <v>4.4194660876229408</v>
      </c>
      <c r="D39" s="73">
        <v>185</v>
      </c>
      <c r="E39" s="73">
        <v>152</v>
      </c>
      <c r="F39" s="73">
        <v>78</v>
      </c>
      <c r="G39" s="73">
        <v>127</v>
      </c>
      <c r="H39" s="73">
        <v>86</v>
      </c>
      <c r="I39" s="73">
        <v>73</v>
      </c>
      <c r="J39" s="73">
        <v>5</v>
      </c>
      <c r="K39" s="73">
        <v>49</v>
      </c>
      <c r="L39" s="73">
        <v>38</v>
      </c>
      <c r="M39" s="73">
        <v>33</v>
      </c>
      <c r="N39" s="73">
        <v>6</v>
      </c>
      <c r="O39" s="73">
        <v>43</v>
      </c>
      <c r="P39" s="73">
        <v>20</v>
      </c>
      <c r="Q39" s="75" t="s">
        <v>234</v>
      </c>
      <c r="R39" s="73">
        <v>30</v>
      </c>
      <c r="S39" s="73">
        <v>2</v>
      </c>
      <c r="T39" s="73">
        <v>6</v>
      </c>
      <c r="U39" s="73">
        <v>1</v>
      </c>
      <c r="V39" s="73">
        <v>13</v>
      </c>
      <c r="W39" s="73">
        <v>7</v>
      </c>
      <c r="X39" s="73">
        <v>4</v>
      </c>
      <c r="Y39" s="73">
        <v>12</v>
      </c>
      <c r="Z39" s="73">
        <v>2</v>
      </c>
      <c r="AA39" s="73">
        <v>4</v>
      </c>
      <c r="AB39" s="73">
        <v>12</v>
      </c>
      <c r="AC39" s="73">
        <v>6</v>
      </c>
      <c r="AD39" s="73">
        <v>18</v>
      </c>
      <c r="AE39" s="73">
        <v>13</v>
      </c>
      <c r="AF39" s="73">
        <v>6</v>
      </c>
      <c r="AG39" s="73">
        <v>7</v>
      </c>
    </row>
    <row r="40" spans="1:33" s="3" customFormat="1" ht="13.35" customHeight="1" x14ac:dyDescent="0.3">
      <c r="A40" s="75" t="s">
        <v>135</v>
      </c>
      <c r="B40" s="73">
        <v>4026</v>
      </c>
      <c r="C40" s="74">
        <v>17.141397368757186</v>
      </c>
      <c r="D40" s="73">
        <v>761</v>
      </c>
      <c r="E40" s="73">
        <v>595</v>
      </c>
      <c r="F40" s="73">
        <v>401</v>
      </c>
      <c r="G40" s="73">
        <v>463</v>
      </c>
      <c r="H40" s="73">
        <v>218</v>
      </c>
      <c r="I40" s="73">
        <v>119</v>
      </c>
      <c r="J40" s="73">
        <v>107</v>
      </c>
      <c r="K40" s="73">
        <v>100</v>
      </c>
      <c r="L40" s="73">
        <v>62</v>
      </c>
      <c r="M40" s="73">
        <v>431</v>
      </c>
      <c r="N40" s="73">
        <v>35</v>
      </c>
      <c r="O40" s="73">
        <v>54</v>
      </c>
      <c r="P40" s="73">
        <v>63</v>
      </c>
      <c r="Q40" s="75" t="s">
        <v>135</v>
      </c>
      <c r="R40" s="73">
        <v>70</v>
      </c>
      <c r="S40" s="73">
        <v>13</v>
      </c>
      <c r="T40" s="73">
        <v>15</v>
      </c>
      <c r="U40" s="73">
        <v>11</v>
      </c>
      <c r="V40" s="73">
        <v>36</v>
      </c>
      <c r="W40" s="73">
        <v>62</v>
      </c>
      <c r="X40" s="73">
        <v>44</v>
      </c>
      <c r="Y40" s="73">
        <v>20</v>
      </c>
      <c r="Z40" s="73">
        <v>33</v>
      </c>
      <c r="AA40" s="73">
        <v>11</v>
      </c>
      <c r="AB40" s="73">
        <v>11</v>
      </c>
      <c r="AC40" s="73">
        <v>3</v>
      </c>
      <c r="AD40" s="73">
        <v>1</v>
      </c>
      <c r="AE40" s="73">
        <v>67</v>
      </c>
      <c r="AF40" s="73">
        <v>55</v>
      </c>
      <c r="AG40" s="73">
        <v>165</v>
      </c>
    </row>
    <row r="41" spans="1:33" s="3" customFormat="1" ht="13.35" customHeight="1" x14ac:dyDescent="0.3">
      <c r="A41" s="75" t="s">
        <v>136</v>
      </c>
      <c r="B41" s="73">
        <v>1884</v>
      </c>
      <c r="C41" s="74">
        <v>8.0214586792693829</v>
      </c>
      <c r="D41" s="73">
        <v>209</v>
      </c>
      <c r="E41" s="73">
        <v>197</v>
      </c>
      <c r="F41" s="73">
        <v>268</v>
      </c>
      <c r="G41" s="73">
        <v>106</v>
      </c>
      <c r="H41" s="73">
        <v>48</v>
      </c>
      <c r="I41" s="73">
        <v>266</v>
      </c>
      <c r="J41" s="73">
        <v>17</v>
      </c>
      <c r="K41" s="73">
        <v>15</v>
      </c>
      <c r="L41" s="73">
        <v>11</v>
      </c>
      <c r="M41" s="73">
        <v>17</v>
      </c>
      <c r="N41" s="73">
        <v>8</v>
      </c>
      <c r="O41" s="73">
        <v>11</v>
      </c>
      <c r="P41" s="73">
        <v>22</v>
      </c>
      <c r="Q41" s="75" t="s">
        <v>136</v>
      </c>
      <c r="R41" s="73">
        <v>13</v>
      </c>
      <c r="S41" s="73">
        <v>4</v>
      </c>
      <c r="T41" s="73">
        <v>17</v>
      </c>
      <c r="U41" s="73">
        <v>1</v>
      </c>
      <c r="V41" s="73">
        <v>24</v>
      </c>
      <c r="W41" s="73">
        <v>5</v>
      </c>
      <c r="X41" s="73">
        <v>7</v>
      </c>
      <c r="Y41" s="73">
        <v>11</v>
      </c>
      <c r="Z41" s="73">
        <v>1</v>
      </c>
      <c r="AA41" s="73">
        <v>7</v>
      </c>
      <c r="AB41" s="73">
        <v>2</v>
      </c>
      <c r="AC41" s="73">
        <v>2</v>
      </c>
      <c r="AD41" s="73">
        <v>1</v>
      </c>
      <c r="AE41" s="73">
        <v>127</v>
      </c>
      <c r="AF41" s="73">
        <v>291</v>
      </c>
      <c r="AG41" s="73">
        <v>176</v>
      </c>
    </row>
    <row r="42" spans="1:33" s="3" customFormat="1" ht="13.35" customHeight="1" x14ac:dyDescent="0.3">
      <c r="A42" s="75" t="s">
        <v>137</v>
      </c>
      <c r="B42" s="73">
        <v>3382</v>
      </c>
      <c r="C42" s="74">
        <v>14.39945501766935</v>
      </c>
      <c r="D42" s="73">
        <v>675</v>
      </c>
      <c r="E42" s="73">
        <v>477</v>
      </c>
      <c r="F42" s="73">
        <v>274</v>
      </c>
      <c r="G42" s="73">
        <v>314</v>
      </c>
      <c r="H42" s="73">
        <v>231</v>
      </c>
      <c r="I42" s="73">
        <v>193</v>
      </c>
      <c r="J42" s="73">
        <v>86</v>
      </c>
      <c r="K42" s="73">
        <v>56</v>
      </c>
      <c r="L42" s="73">
        <v>61</v>
      </c>
      <c r="M42" s="73">
        <v>60</v>
      </c>
      <c r="N42" s="73">
        <v>38</v>
      </c>
      <c r="O42" s="73">
        <v>52</v>
      </c>
      <c r="P42" s="73">
        <v>68</v>
      </c>
      <c r="Q42" s="75" t="s">
        <v>137</v>
      </c>
      <c r="R42" s="73">
        <v>92</v>
      </c>
      <c r="S42" s="73">
        <v>20</v>
      </c>
      <c r="T42" s="73">
        <v>24</v>
      </c>
      <c r="U42" s="73">
        <v>42</v>
      </c>
      <c r="V42" s="73">
        <v>45</v>
      </c>
      <c r="W42" s="73">
        <v>67</v>
      </c>
      <c r="X42" s="73">
        <v>59</v>
      </c>
      <c r="Y42" s="73">
        <v>10</v>
      </c>
      <c r="Z42" s="73">
        <v>68</v>
      </c>
      <c r="AA42" s="73">
        <v>2</v>
      </c>
      <c r="AB42" s="73">
        <v>6</v>
      </c>
      <c r="AC42" s="73">
        <v>0</v>
      </c>
      <c r="AD42" s="73">
        <v>4</v>
      </c>
      <c r="AE42" s="73">
        <v>107</v>
      </c>
      <c r="AF42" s="73">
        <v>67</v>
      </c>
      <c r="AG42" s="73">
        <v>184</v>
      </c>
    </row>
    <row r="43" spans="1:33" s="3" customFormat="1" ht="13.35" customHeight="1" x14ac:dyDescent="0.3">
      <c r="A43" s="75" t="s">
        <v>138</v>
      </c>
      <c r="B43" s="73">
        <v>542</v>
      </c>
      <c r="C43" s="74">
        <v>2.3076595563503215</v>
      </c>
      <c r="D43" s="73">
        <v>349</v>
      </c>
      <c r="E43" s="73">
        <v>68</v>
      </c>
      <c r="F43" s="73">
        <v>16</v>
      </c>
      <c r="G43" s="73">
        <v>39</v>
      </c>
      <c r="H43" s="73">
        <v>12</v>
      </c>
      <c r="I43" s="73">
        <v>7</v>
      </c>
      <c r="J43" s="73">
        <v>4</v>
      </c>
      <c r="K43" s="73">
        <v>10</v>
      </c>
      <c r="L43" s="73">
        <v>2</v>
      </c>
      <c r="M43" s="73">
        <v>1</v>
      </c>
      <c r="N43" s="73">
        <v>1</v>
      </c>
      <c r="O43" s="73">
        <v>4</v>
      </c>
      <c r="P43" s="73">
        <v>1</v>
      </c>
      <c r="Q43" s="75" t="s">
        <v>138</v>
      </c>
      <c r="R43" s="73">
        <v>2</v>
      </c>
      <c r="S43" s="73">
        <v>0</v>
      </c>
      <c r="T43" s="73">
        <v>2</v>
      </c>
      <c r="U43" s="73">
        <v>1</v>
      </c>
      <c r="V43" s="73">
        <v>1</v>
      </c>
      <c r="W43" s="73">
        <v>4</v>
      </c>
      <c r="X43" s="73">
        <v>0</v>
      </c>
      <c r="Y43" s="73">
        <v>1</v>
      </c>
      <c r="Z43" s="73">
        <v>0</v>
      </c>
      <c r="AA43" s="73">
        <v>3</v>
      </c>
      <c r="AB43" s="73">
        <v>2</v>
      </c>
      <c r="AC43" s="73">
        <v>3</v>
      </c>
      <c r="AD43" s="73">
        <v>1</v>
      </c>
      <c r="AE43" s="73">
        <v>4</v>
      </c>
      <c r="AF43" s="73">
        <v>2</v>
      </c>
      <c r="AG43" s="73">
        <v>2</v>
      </c>
    </row>
    <row r="44" spans="1:33" s="3" customFormat="1" ht="13.35" customHeight="1" x14ac:dyDescent="0.3">
      <c r="A44" s="75" t="s">
        <v>139</v>
      </c>
      <c r="B44" s="73">
        <v>280</v>
      </c>
      <c r="C44" s="74">
        <v>1.1921488482990592</v>
      </c>
      <c r="D44" s="73">
        <v>92</v>
      </c>
      <c r="E44" s="73">
        <v>21</v>
      </c>
      <c r="F44" s="73">
        <v>11</v>
      </c>
      <c r="G44" s="73">
        <v>26</v>
      </c>
      <c r="H44" s="73">
        <v>10</v>
      </c>
      <c r="I44" s="73">
        <v>17</v>
      </c>
      <c r="J44" s="73">
        <v>2</v>
      </c>
      <c r="K44" s="73">
        <v>3</v>
      </c>
      <c r="L44" s="73">
        <v>5</v>
      </c>
      <c r="M44" s="73">
        <v>5</v>
      </c>
      <c r="N44" s="73">
        <v>2</v>
      </c>
      <c r="O44" s="73">
        <v>2</v>
      </c>
      <c r="P44" s="73">
        <v>0</v>
      </c>
      <c r="Q44" s="75" t="s">
        <v>139</v>
      </c>
      <c r="R44" s="73">
        <v>3</v>
      </c>
      <c r="S44" s="73">
        <v>1</v>
      </c>
      <c r="T44" s="73">
        <v>2</v>
      </c>
      <c r="U44" s="73">
        <v>0</v>
      </c>
      <c r="V44" s="73">
        <v>2</v>
      </c>
      <c r="W44" s="73">
        <v>5</v>
      </c>
      <c r="X44" s="73">
        <v>1</v>
      </c>
      <c r="Y44" s="73">
        <v>0</v>
      </c>
      <c r="Z44" s="73">
        <v>0</v>
      </c>
      <c r="AA44" s="73">
        <v>1</v>
      </c>
      <c r="AB44" s="73">
        <v>0</v>
      </c>
      <c r="AC44" s="73">
        <v>0</v>
      </c>
      <c r="AD44" s="73">
        <v>0</v>
      </c>
      <c r="AE44" s="73">
        <v>21</v>
      </c>
      <c r="AF44" s="73">
        <v>17</v>
      </c>
      <c r="AG44" s="73">
        <v>31</v>
      </c>
    </row>
    <row r="45" spans="1:33" s="3" customFormat="1" ht="13.35" customHeight="1" x14ac:dyDescent="0.3">
      <c r="A45" s="76" t="s">
        <v>140</v>
      </c>
      <c r="B45" s="73">
        <v>225</v>
      </c>
      <c r="C45" s="74">
        <v>0.95797675309745811</v>
      </c>
      <c r="D45" s="73">
        <v>60</v>
      </c>
      <c r="E45" s="73">
        <v>45</v>
      </c>
      <c r="F45" s="73">
        <v>24</v>
      </c>
      <c r="G45" s="73">
        <v>30</v>
      </c>
      <c r="H45" s="73">
        <v>15</v>
      </c>
      <c r="I45" s="73">
        <v>13</v>
      </c>
      <c r="J45" s="73">
        <v>6</v>
      </c>
      <c r="K45" s="73">
        <v>9</v>
      </c>
      <c r="L45" s="73">
        <v>3</v>
      </c>
      <c r="M45" s="73">
        <v>4</v>
      </c>
      <c r="N45" s="73">
        <v>1</v>
      </c>
      <c r="O45" s="73">
        <v>1</v>
      </c>
      <c r="P45" s="73">
        <v>0</v>
      </c>
      <c r="Q45" s="76" t="s">
        <v>140</v>
      </c>
      <c r="R45" s="73">
        <v>3</v>
      </c>
      <c r="S45" s="73">
        <v>0</v>
      </c>
      <c r="T45" s="73">
        <v>3</v>
      </c>
      <c r="U45" s="73">
        <v>0</v>
      </c>
      <c r="V45" s="73">
        <v>4</v>
      </c>
      <c r="W45" s="73">
        <v>1</v>
      </c>
      <c r="X45" s="73">
        <v>0</v>
      </c>
      <c r="Y45" s="73">
        <v>0</v>
      </c>
      <c r="Z45" s="73">
        <v>0</v>
      </c>
      <c r="AA45" s="73">
        <v>1</v>
      </c>
      <c r="AB45" s="73">
        <v>0</v>
      </c>
      <c r="AC45" s="73">
        <v>0</v>
      </c>
      <c r="AD45" s="73">
        <v>0</v>
      </c>
      <c r="AE45" s="73">
        <v>1</v>
      </c>
      <c r="AF45" s="73">
        <v>0</v>
      </c>
      <c r="AG45" s="73">
        <v>1</v>
      </c>
    </row>
    <row r="46" spans="1:33" s="3" customFormat="1" ht="13.35" customHeight="1" x14ac:dyDescent="0.3">
      <c r="A46" s="76" t="s">
        <v>141</v>
      </c>
      <c r="B46" s="73">
        <v>597</v>
      </c>
      <c r="C46" s="74">
        <v>2.5418316515519224</v>
      </c>
      <c r="D46" s="73">
        <v>226</v>
      </c>
      <c r="E46" s="73">
        <v>91</v>
      </c>
      <c r="F46" s="73">
        <v>30</v>
      </c>
      <c r="G46" s="73">
        <v>83</v>
      </c>
      <c r="H46" s="73">
        <v>34</v>
      </c>
      <c r="I46" s="73">
        <v>30</v>
      </c>
      <c r="J46" s="73">
        <v>5</v>
      </c>
      <c r="K46" s="73">
        <v>18</v>
      </c>
      <c r="L46" s="73">
        <v>3</v>
      </c>
      <c r="M46" s="73">
        <v>8</v>
      </c>
      <c r="N46" s="73">
        <v>0</v>
      </c>
      <c r="O46" s="73">
        <v>2</v>
      </c>
      <c r="P46" s="73">
        <v>5</v>
      </c>
      <c r="Q46" s="76" t="s">
        <v>141</v>
      </c>
      <c r="R46" s="73">
        <v>6</v>
      </c>
      <c r="S46" s="73">
        <v>1</v>
      </c>
      <c r="T46" s="73">
        <v>4</v>
      </c>
      <c r="U46" s="73">
        <v>0</v>
      </c>
      <c r="V46" s="73">
        <v>3</v>
      </c>
      <c r="W46" s="73">
        <v>7</v>
      </c>
      <c r="X46" s="73">
        <v>5</v>
      </c>
      <c r="Y46" s="73">
        <v>2</v>
      </c>
      <c r="Z46" s="73">
        <v>0</v>
      </c>
      <c r="AA46" s="73">
        <v>3</v>
      </c>
      <c r="AB46" s="73">
        <v>12</v>
      </c>
      <c r="AC46" s="73">
        <v>5</v>
      </c>
      <c r="AD46" s="73">
        <v>2</v>
      </c>
      <c r="AE46" s="73">
        <v>3</v>
      </c>
      <c r="AF46" s="73">
        <v>2</v>
      </c>
      <c r="AG46" s="73">
        <v>7</v>
      </c>
    </row>
    <row r="47" spans="1:33" s="3" customFormat="1" ht="13.35" customHeight="1" x14ac:dyDescent="0.3">
      <c r="A47" s="76" t="s">
        <v>142</v>
      </c>
      <c r="B47" s="73">
        <v>1494</v>
      </c>
      <c r="C47" s="74">
        <v>6.3609656405671222</v>
      </c>
      <c r="D47" s="73">
        <v>322</v>
      </c>
      <c r="E47" s="73">
        <v>219</v>
      </c>
      <c r="F47" s="73">
        <v>182</v>
      </c>
      <c r="G47" s="73">
        <v>174</v>
      </c>
      <c r="H47" s="73">
        <v>76</v>
      </c>
      <c r="I47" s="73">
        <v>77</v>
      </c>
      <c r="J47" s="73">
        <v>65</v>
      </c>
      <c r="K47" s="73">
        <v>53</v>
      </c>
      <c r="L47" s="73">
        <v>26</v>
      </c>
      <c r="M47" s="73">
        <v>18</v>
      </c>
      <c r="N47" s="73">
        <v>6</v>
      </c>
      <c r="O47" s="73">
        <v>13</v>
      </c>
      <c r="P47" s="73">
        <v>16</v>
      </c>
      <c r="Q47" s="76" t="s">
        <v>142</v>
      </c>
      <c r="R47" s="73">
        <v>24</v>
      </c>
      <c r="S47" s="73">
        <v>4</v>
      </c>
      <c r="T47" s="73">
        <v>9</v>
      </c>
      <c r="U47" s="73">
        <v>1</v>
      </c>
      <c r="V47" s="73">
        <v>13</v>
      </c>
      <c r="W47" s="73">
        <v>9</v>
      </c>
      <c r="X47" s="73">
        <v>9</v>
      </c>
      <c r="Y47" s="73">
        <v>12</v>
      </c>
      <c r="Z47" s="73">
        <v>0</v>
      </c>
      <c r="AA47" s="73">
        <v>11</v>
      </c>
      <c r="AB47" s="73">
        <v>15</v>
      </c>
      <c r="AC47" s="73">
        <v>4</v>
      </c>
      <c r="AD47" s="73">
        <v>15</v>
      </c>
      <c r="AE47" s="73">
        <v>46</v>
      </c>
      <c r="AF47" s="73">
        <v>29</v>
      </c>
      <c r="AG47" s="73">
        <v>46</v>
      </c>
    </row>
    <row r="48" spans="1:33" s="3" customFormat="1" ht="13.35" customHeight="1" x14ac:dyDescent="0.3">
      <c r="A48" s="76" t="s">
        <v>143</v>
      </c>
      <c r="B48" s="73">
        <v>89</v>
      </c>
      <c r="C48" s="74">
        <v>0.37893302678077234</v>
      </c>
      <c r="D48" s="73">
        <v>10</v>
      </c>
      <c r="E48" s="73">
        <v>7</v>
      </c>
      <c r="F48" s="73">
        <v>3</v>
      </c>
      <c r="G48" s="73">
        <v>10</v>
      </c>
      <c r="H48" s="73">
        <v>9</v>
      </c>
      <c r="I48" s="73">
        <v>5</v>
      </c>
      <c r="J48" s="73">
        <v>4</v>
      </c>
      <c r="K48" s="73">
        <v>1</v>
      </c>
      <c r="L48" s="73">
        <v>5</v>
      </c>
      <c r="M48" s="73">
        <v>2</v>
      </c>
      <c r="N48" s="73">
        <v>7</v>
      </c>
      <c r="O48" s="73">
        <v>1</v>
      </c>
      <c r="P48" s="73">
        <v>1</v>
      </c>
      <c r="Q48" s="76" t="s">
        <v>143</v>
      </c>
      <c r="R48" s="73">
        <v>6</v>
      </c>
      <c r="S48" s="73">
        <v>3</v>
      </c>
      <c r="T48" s="73">
        <v>2</v>
      </c>
      <c r="U48" s="73">
        <v>0</v>
      </c>
      <c r="V48" s="73">
        <v>7</v>
      </c>
      <c r="W48" s="73">
        <v>0</v>
      </c>
      <c r="X48" s="73">
        <v>0</v>
      </c>
      <c r="Y48" s="73">
        <v>1</v>
      </c>
      <c r="Z48" s="73">
        <v>0</v>
      </c>
      <c r="AA48" s="73">
        <v>0</v>
      </c>
      <c r="AB48" s="73">
        <v>0</v>
      </c>
      <c r="AC48" s="73">
        <v>0</v>
      </c>
      <c r="AD48" s="73">
        <v>0</v>
      </c>
      <c r="AE48" s="73">
        <v>5</v>
      </c>
      <c r="AF48" s="73">
        <v>0</v>
      </c>
      <c r="AG48" s="73">
        <v>0</v>
      </c>
    </row>
    <row r="49" spans="1:33" s="3" customFormat="1" ht="13.35" customHeight="1" x14ac:dyDescent="0.3">
      <c r="A49" s="76" t="s">
        <v>144</v>
      </c>
      <c r="B49" s="73">
        <v>922</v>
      </c>
      <c r="C49" s="74">
        <v>3.925575850470473</v>
      </c>
      <c r="D49" s="73">
        <v>81</v>
      </c>
      <c r="E49" s="73">
        <v>97</v>
      </c>
      <c r="F49" s="73">
        <v>53</v>
      </c>
      <c r="G49" s="73">
        <v>66</v>
      </c>
      <c r="H49" s="73">
        <v>78</v>
      </c>
      <c r="I49" s="73">
        <v>52</v>
      </c>
      <c r="J49" s="73">
        <v>43</v>
      </c>
      <c r="K49" s="73">
        <v>18</v>
      </c>
      <c r="L49" s="73">
        <v>41</v>
      </c>
      <c r="M49" s="73">
        <v>19</v>
      </c>
      <c r="N49" s="73">
        <v>3</v>
      </c>
      <c r="O49" s="73">
        <v>9</v>
      </c>
      <c r="P49" s="73">
        <v>11</v>
      </c>
      <c r="Q49" s="76" t="s">
        <v>144</v>
      </c>
      <c r="R49" s="73">
        <v>52</v>
      </c>
      <c r="S49" s="73">
        <v>3</v>
      </c>
      <c r="T49" s="73">
        <v>5</v>
      </c>
      <c r="U49" s="73">
        <v>39</v>
      </c>
      <c r="V49" s="73">
        <v>13</v>
      </c>
      <c r="W49" s="73">
        <v>11</v>
      </c>
      <c r="X49" s="73">
        <v>68</v>
      </c>
      <c r="Y49" s="73">
        <v>2</v>
      </c>
      <c r="Z49" s="73">
        <v>0</v>
      </c>
      <c r="AA49" s="73">
        <v>0</v>
      </c>
      <c r="AB49" s="73">
        <v>2</v>
      </c>
      <c r="AC49" s="73">
        <v>0</v>
      </c>
      <c r="AD49" s="73">
        <v>0</v>
      </c>
      <c r="AE49" s="73">
        <v>31</v>
      </c>
      <c r="AF49" s="73">
        <v>59</v>
      </c>
      <c r="AG49" s="73">
        <v>66</v>
      </c>
    </row>
    <row r="50" spans="1:33" s="3" customFormat="1" ht="13.35" customHeight="1" x14ac:dyDescent="0.3">
      <c r="A50" s="76" t="s">
        <v>145</v>
      </c>
      <c r="B50" s="73">
        <v>3056</v>
      </c>
      <c r="C50" s="74">
        <v>13.011453144292586</v>
      </c>
      <c r="D50" s="73">
        <v>244</v>
      </c>
      <c r="E50" s="73">
        <v>176</v>
      </c>
      <c r="F50" s="73">
        <v>391</v>
      </c>
      <c r="G50" s="73">
        <v>261</v>
      </c>
      <c r="H50" s="73">
        <v>397</v>
      </c>
      <c r="I50" s="73">
        <v>329</v>
      </c>
      <c r="J50" s="73">
        <v>35</v>
      </c>
      <c r="K50" s="73">
        <v>84</v>
      </c>
      <c r="L50" s="73">
        <v>69</v>
      </c>
      <c r="M50" s="73">
        <v>132</v>
      </c>
      <c r="N50" s="73">
        <v>12</v>
      </c>
      <c r="O50" s="73">
        <v>70</v>
      </c>
      <c r="P50" s="73">
        <v>115</v>
      </c>
      <c r="Q50" s="76" t="s">
        <v>145</v>
      </c>
      <c r="R50" s="73">
        <v>148</v>
      </c>
      <c r="S50" s="73">
        <v>9</v>
      </c>
      <c r="T50" s="73">
        <v>70</v>
      </c>
      <c r="U50" s="73">
        <v>27</v>
      </c>
      <c r="V50" s="73">
        <v>33</v>
      </c>
      <c r="W50" s="73">
        <v>68</v>
      </c>
      <c r="X50" s="73">
        <v>112</v>
      </c>
      <c r="Y50" s="73">
        <v>8</v>
      </c>
      <c r="Z50" s="73">
        <v>0</v>
      </c>
      <c r="AA50" s="73">
        <v>0</v>
      </c>
      <c r="AB50" s="73">
        <v>1</v>
      </c>
      <c r="AC50" s="73">
        <v>0</v>
      </c>
      <c r="AD50" s="73">
        <v>1</v>
      </c>
      <c r="AE50" s="73">
        <v>65</v>
      </c>
      <c r="AF50" s="73">
        <v>102</v>
      </c>
      <c r="AG50" s="73">
        <v>97</v>
      </c>
    </row>
    <row r="51" spans="1:33" s="3" customFormat="1" ht="13.35" customHeight="1" x14ac:dyDescent="0.3">
      <c r="A51" s="76" t="s">
        <v>146</v>
      </c>
      <c r="B51" s="73">
        <v>769</v>
      </c>
      <c r="C51" s="74">
        <v>3.2741516583642016</v>
      </c>
      <c r="D51" s="73">
        <v>81</v>
      </c>
      <c r="E51" s="73">
        <v>72</v>
      </c>
      <c r="F51" s="73">
        <v>63</v>
      </c>
      <c r="G51" s="73">
        <v>55</v>
      </c>
      <c r="H51" s="73">
        <v>30</v>
      </c>
      <c r="I51" s="73">
        <v>15</v>
      </c>
      <c r="J51" s="73">
        <v>6</v>
      </c>
      <c r="K51" s="73">
        <v>47</v>
      </c>
      <c r="L51" s="73">
        <v>166</v>
      </c>
      <c r="M51" s="73">
        <v>5</v>
      </c>
      <c r="N51" s="73">
        <v>3</v>
      </c>
      <c r="O51" s="73">
        <v>6</v>
      </c>
      <c r="P51" s="73">
        <v>2</v>
      </c>
      <c r="Q51" s="76" t="s">
        <v>146</v>
      </c>
      <c r="R51" s="73">
        <v>90</v>
      </c>
      <c r="S51" s="73">
        <v>2</v>
      </c>
      <c r="T51" s="73">
        <v>3</v>
      </c>
      <c r="U51" s="73">
        <v>34</v>
      </c>
      <c r="V51" s="73">
        <v>7</v>
      </c>
      <c r="W51" s="73">
        <v>2</v>
      </c>
      <c r="X51" s="73">
        <v>61</v>
      </c>
      <c r="Y51" s="73">
        <v>2</v>
      </c>
      <c r="Z51" s="73">
        <v>2</v>
      </c>
      <c r="AA51" s="73">
        <v>0</v>
      </c>
      <c r="AB51" s="73">
        <v>1</v>
      </c>
      <c r="AC51" s="73">
        <v>0</v>
      </c>
      <c r="AD51" s="73">
        <v>0</v>
      </c>
      <c r="AE51" s="73">
        <v>5</v>
      </c>
      <c r="AF51" s="73">
        <v>3</v>
      </c>
      <c r="AG51" s="73">
        <v>6</v>
      </c>
    </row>
    <row r="52" spans="1:33" s="3" customFormat="1" ht="13.35" customHeight="1" thickBot="1" x14ac:dyDescent="0.35">
      <c r="A52" s="75" t="s">
        <v>147</v>
      </c>
      <c r="B52" s="73">
        <v>767</v>
      </c>
      <c r="C52" s="74">
        <v>3.2656363094477796</v>
      </c>
      <c r="D52" s="73">
        <v>134</v>
      </c>
      <c r="E52" s="73">
        <v>145</v>
      </c>
      <c r="F52" s="73">
        <v>58</v>
      </c>
      <c r="G52" s="73">
        <v>104</v>
      </c>
      <c r="H52" s="73">
        <v>56</v>
      </c>
      <c r="I52" s="73">
        <v>32</v>
      </c>
      <c r="J52" s="73">
        <v>18</v>
      </c>
      <c r="K52" s="73">
        <v>39</v>
      </c>
      <c r="L52" s="73">
        <v>10</v>
      </c>
      <c r="M52" s="73">
        <v>21</v>
      </c>
      <c r="N52" s="73">
        <v>14</v>
      </c>
      <c r="O52" s="73">
        <v>8</v>
      </c>
      <c r="P52" s="73">
        <v>8</v>
      </c>
      <c r="Q52" s="75" t="s">
        <v>147</v>
      </c>
      <c r="R52" s="73">
        <v>23</v>
      </c>
      <c r="S52" s="73">
        <v>4</v>
      </c>
      <c r="T52" s="73">
        <v>3</v>
      </c>
      <c r="U52" s="73">
        <v>7</v>
      </c>
      <c r="V52" s="73">
        <v>10</v>
      </c>
      <c r="W52" s="73">
        <v>16</v>
      </c>
      <c r="X52" s="73">
        <v>26</v>
      </c>
      <c r="Y52" s="73">
        <v>1</v>
      </c>
      <c r="Z52" s="73">
        <v>5</v>
      </c>
      <c r="AA52" s="73">
        <v>1</v>
      </c>
      <c r="AB52" s="73">
        <v>2</v>
      </c>
      <c r="AC52" s="73">
        <v>1</v>
      </c>
      <c r="AD52" s="73">
        <v>1</v>
      </c>
      <c r="AE52" s="73">
        <v>5</v>
      </c>
      <c r="AF52" s="73">
        <v>8</v>
      </c>
      <c r="AG52" s="73">
        <v>7</v>
      </c>
    </row>
    <row r="53" spans="1:33" s="3" customFormat="1" ht="15" customHeight="1" x14ac:dyDescent="0.25">
      <c r="A53" s="62" t="s">
        <v>626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2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</row>
    <row r="54" spans="1:33" s="3" customFormat="1" ht="13.5" customHeight="1" x14ac:dyDescent="0.25">
      <c r="A54" s="46" t="s">
        <v>627</v>
      </c>
      <c r="Q54" s="46"/>
    </row>
    <row r="55" spans="1:33" s="3" customFormat="1" ht="18.75" customHeight="1" x14ac:dyDescent="0.25">
      <c r="A55" s="46"/>
      <c r="Q55" s="46"/>
    </row>
    <row r="56" spans="1:33" s="64" customFormat="1" ht="40.200000000000003" customHeight="1" x14ac:dyDescent="0.25">
      <c r="A56" s="285" t="s">
        <v>262</v>
      </c>
      <c r="B56" s="285"/>
      <c r="C56" s="285"/>
      <c r="D56" s="285"/>
      <c r="E56" s="285"/>
      <c r="F56" s="285"/>
      <c r="G56" s="285"/>
      <c r="H56" s="285" t="s">
        <v>263</v>
      </c>
      <c r="I56" s="285"/>
      <c r="J56" s="285"/>
      <c r="K56" s="285"/>
      <c r="L56" s="285"/>
      <c r="M56" s="285"/>
      <c r="N56" s="285"/>
      <c r="O56" s="285"/>
      <c r="P56" s="285"/>
      <c r="Q56" s="285" t="s">
        <v>264</v>
      </c>
      <c r="R56" s="285"/>
      <c r="S56" s="285"/>
      <c r="T56" s="285"/>
      <c r="U56" s="285"/>
      <c r="V56" s="285"/>
      <c r="W56" s="285"/>
      <c r="X56" s="285" t="s">
        <v>265</v>
      </c>
      <c r="Y56" s="285"/>
      <c r="Z56" s="285"/>
      <c r="AA56" s="285"/>
      <c r="AB56" s="285"/>
      <c r="AC56" s="285"/>
      <c r="AD56" s="285"/>
      <c r="AE56" s="285"/>
      <c r="AF56" s="285"/>
      <c r="AG56" s="285"/>
    </row>
    <row r="57" spans="1:33" x14ac:dyDescent="0.3">
      <c r="A57" s="22"/>
      <c r="Q57" s="22"/>
    </row>
  </sheetData>
  <mergeCells count="28">
    <mergeCell ref="AE3:AE4"/>
    <mergeCell ref="AF3:AF4"/>
    <mergeCell ref="AG3:AG4"/>
    <mergeCell ref="A56:G56"/>
    <mergeCell ref="H56:P56"/>
    <mergeCell ref="Q56:W56"/>
    <mergeCell ref="X56:AG56"/>
    <mergeCell ref="R3:W3"/>
    <mergeCell ref="X3:Z3"/>
    <mergeCell ref="AA3:AA4"/>
    <mergeCell ref="AB3:AB4"/>
    <mergeCell ref="AC3:AC4"/>
    <mergeCell ref="AD3:AD4"/>
    <mergeCell ref="A3:A4"/>
    <mergeCell ref="B3:B4"/>
    <mergeCell ref="C3:C4"/>
    <mergeCell ref="D3:G3"/>
    <mergeCell ref="H3:P3"/>
    <mergeCell ref="Q3:Q4"/>
    <mergeCell ref="A1:G1"/>
    <mergeCell ref="H1:P1"/>
    <mergeCell ref="Q1:W1"/>
    <mergeCell ref="X1:AG1"/>
    <mergeCell ref="A2:G2"/>
    <mergeCell ref="H2:N2"/>
    <mergeCell ref="Q2:W2"/>
    <mergeCell ref="X2:AE2"/>
    <mergeCell ref="AF2:AG2"/>
  </mergeCells>
  <phoneticPr fontId="3" type="noConversion"/>
  <dataValidations count="1">
    <dataValidation type="whole" allowBlank="1" showInputMessage="1" showErrorMessage="1" errorTitle="嘿嘿！你粉混喔" error="數字必須素整數而且不得小於 0 也應該不會大於 50000000 吧" sqref="R10:AG52 E7:P8 E10:P52 R7:AG8" xr:uid="{13895470-CB4B-4E9E-8F13-BF8361EF3087}">
      <formula1>0</formula1>
      <formula2>50000000</formula2>
    </dataValidation>
  </dataValidations>
  <printOptions horizontalCentered="1" verticalCentered="1"/>
  <pageMargins left="0.19685039370078741" right="0.23622047244094491" top="0.16" bottom="0.19685039370078741" header="0.18" footer="0.15748031496062992"/>
  <pageSetup paperSize="9" fitToWidth="0" orientation="portrait" r:id="rId1"/>
  <headerFooter alignWithMargins="0"/>
  <colBreaks count="3" manualBreakCount="3">
    <brk id="7" max="1048575" man="1"/>
    <brk id="16" max="55" man="1"/>
    <brk id="2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E9ACA-13C5-49AE-9A9D-ADEBF172E4A1}">
  <sheetPr>
    <pageSetUpPr fitToPage="1"/>
  </sheetPr>
  <dimension ref="A1:AA55"/>
  <sheetViews>
    <sheetView view="pageBreakPreview" zoomScaleNormal="100" zoomScaleSheetLayoutView="100" workbookViewId="0">
      <selection activeCell="A8" sqref="A8"/>
    </sheetView>
  </sheetViews>
  <sheetFormatPr defaultColWidth="9" defaultRowHeight="16.2" x14ac:dyDescent="0.3"/>
  <cols>
    <col min="1" max="1" width="28.77734375" style="86" customWidth="1"/>
    <col min="2" max="2" width="9.44140625" style="86" customWidth="1"/>
    <col min="3" max="3" width="11" style="86" customWidth="1"/>
    <col min="4" max="7" width="11.21875" style="86" customWidth="1"/>
    <col min="8" max="10" width="9.5546875" style="86" customWidth="1"/>
    <col min="11" max="12" width="10.77734375" style="86" customWidth="1"/>
    <col min="13" max="15" width="9.5546875" style="86" customWidth="1"/>
    <col min="16" max="16" width="10.88671875" style="86" customWidth="1"/>
    <col min="17" max="17" width="9.109375" style="86" customWidth="1"/>
    <col min="18" max="16384" width="9" style="86"/>
  </cols>
  <sheetData>
    <row r="1" spans="1:27" s="2" customFormat="1" ht="38.1" customHeight="1" x14ac:dyDescent="0.4">
      <c r="A1" s="271" t="s">
        <v>266</v>
      </c>
      <c r="B1" s="271"/>
      <c r="C1" s="271"/>
      <c r="D1" s="271"/>
      <c r="E1" s="271"/>
      <c r="F1" s="271"/>
      <c r="G1" s="271"/>
      <c r="H1" s="303" t="s">
        <v>242</v>
      </c>
      <c r="I1" s="303"/>
      <c r="J1" s="303"/>
      <c r="K1" s="303"/>
      <c r="L1" s="303"/>
      <c r="M1" s="303"/>
      <c r="N1" s="303"/>
      <c r="O1" s="303"/>
      <c r="P1" s="303"/>
    </row>
    <row r="2" spans="1:27" s="3" customFormat="1" ht="13.5" customHeight="1" thickBot="1" x14ac:dyDescent="0.3">
      <c r="A2" s="290" t="s">
        <v>52</v>
      </c>
      <c r="B2" s="290"/>
      <c r="C2" s="290"/>
      <c r="D2" s="290"/>
      <c r="E2" s="290"/>
      <c r="F2" s="290"/>
      <c r="G2" s="290"/>
      <c r="H2" s="291" t="s">
        <v>217</v>
      </c>
      <c r="I2" s="291"/>
      <c r="J2" s="291"/>
      <c r="K2" s="291"/>
      <c r="L2" s="291"/>
      <c r="M2" s="291"/>
      <c r="N2" s="291"/>
      <c r="O2" s="305" t="s">
        <v>267</v>
      </c>
      <c r="P2" s="305"/>
      <c r="Q2" s="46"/>
      <c r="R2" s="46"/>
      <c r="S2" s="46"/>
      <c r="T2" s="46"/>
      <c r="U2" s="46"/>
      <c r="V2" s="46"/>
    </row>
    <row r="3" spans="1:27" s="3" customFormat="1" ht="60.75" customHeight="1" thickBot="1" x14ac:dyDescent="0.3">
      <c r="A3" s="77" t="s">
        <v>159</v>
      </c>
      <c r="B3" s="78" t="s">
        <v>268</v>
      </c>
      <c r="C3" s="79" t="s">
        <v>269</v>
      </c>
      <c r="D3" s="80" t="s">
        <v>96</v>
      </c>
      <c r="E3" s="80" t="s">
        <v>97</v>
      </c>
      <c r="F3" s="80" t="s">
        <v>98</v>
      </c>
      <c r="G3" s="80" t="s">
        <v>99</v>
      </c>
      <c r="H3" s="81" t="s">
        <v>100</v>
      </c>
      <c r="I3" s="82" t="s">
        <v>101</v>
      </c>
      <c r="J3" s="82" t="s">
        <v>88</v>
      </c>
      <c r="K3" s="82" t="s">
        <v>89</v>
      </c>
      <c r="L3" s="83" t="s">
        <v>90</v>
      </c>
      <c r="M3" s="82" t="s">
        <v>168</v>
      </c>
      <c r="N3" s="82" t="s">
        <v>270</v>
      </c>
      <c r="O3" s="82" t="s">
        <v>271</v>
      </c>
      <c r="P3" s="84" t="s">
        <v>94</v>
      </c>
    </row>
    <row r="4" spans="1:27" s="3" customFormat="1" ht="17.100000000000001" customHeight="1" x14ac:dyDescent="0.3">
      <c r="A4" s="9" t="s">
        <v>15</v>
      </c>
      <c r="B4" s="73">
        <f>SUM(D4:P4)</f>
        <v>98495</v>
      </c>
      <c r="C4" s="73"/>
      <c r="D4" s="73">
        <f t="shared" ref="D4:P4" si="0">SUM(D6,D7,D8,D36:D51)</f>
        <v>16932</v>
      </c>
      <c r="E4" s="73">
        <f t="shared" si="0"/>
        <v>5592</v>
      </c>
      <c r="F4" s="73">
        <f t="shared" si="0"/>
        <v>9050</v>
      </c>
      <c r="G4" s="73">
        <f t="shared" si="0"/>
        <v>8095</v>
      </c>
      <c r="H4" s="73">
        <f t="shared" si="0"/>
        <v>3583</v>
      </c>
      <c r="I4" s="73">
        <f t="shared" si="0"/>
        <v>13918</v>
      </c>
      <c r="J4" s="73">
        <f t="shared" si="0"/>
        <v>1554</v>
      </c>
      <c r="K4" s="73">
        <f t="shared" si="0"/>
        <v>742</v>
      </c>
      <c r="L4" s="73">
        <f t="shared" si="0"/>
        <v>348</v>
      </c>
      <c r="M4" s="73">
        <f t="shared" si="0"/>
        <v>925</v>
      </c>
      <c r="N4" s="73">
        <f t="shared" si="0"/>
        <v>10450</v>
      </c>
      <c r="O4" s="73">
        <f t="shared" si="0"/>
        <v>11583</v>
      </c>
      <c r="P4" s="73">
        <f t="shared" si="0"/>
        <v>15723</v>
      </c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</row>
    <row r="5" spans="1:27" s="3" customFormat="1" ht="13.8" customHeight="1" x14ac:dyDescent="0.3">
      <c r="A5" s="41" t="s">
        <v>230</v>
      </c>
      <c r="B5" s="73"/>
      <c r="C5" s="74">
        <v>100</v>
      </c>
      <c r="D5" s="74">
        <v>17.190720341134067</v>
      </c>
      <c r="E5" s="74">
        <v>5.6774455556119605</v>
      </c>
      <c r="F5" s="74">
        <v>9.1882836692217875</v>
      </c>
      <c r="G5" s="74">
        <v>8.2186913041271126</v>
      </c>
      <c r="H5" s="74">
        <v>3.6377481090410684</v>
      </c>
      <c r="I5" s="74">
        <v>14.130666531296004</v>
      </c>
      <c r="J5" s="74">
        <v>1.5777450632011778</v>
      </c>
      <c r="K5" s="74">
        <v>0.75333773287984163</v>
      </c>
      <c r="L5" s="74">
        <v>0.35331742728057258</v>
      </c>
      <c r="M5" s="74">
        <v>0.93913396619117717</v>
      </c>
      <c r="N5" s="74">
        <v>10.609675618051678</v>
      </c>
      <c r="O5" s="74">
        <v>11.759987816640438</v>
      </c>
      <c r="P5" s="74">
        <v>15.963246865323114</v>
      </c>
    </row>
    <row r="6" spans="1:27" s="3" customFormat="1" ht="13.8" customHeight="1" x14ac:dyDescent="0.3">
      <c r="A6" s="41" t="s">
        <v>231</v>
      </c>
      <c r="B6" s="73">
        <v>408</v>
      </c>
      <c r="C6" s="74">
        <v>0.41423422508756791</v>
      </c>
      <c r="D6" s="73">
        <v>5</v>
      </c>
      <c r="E6" s="73">
        <v>20</v>
      </c>
      <c r="F6" s="73">
        <v>16</v>
      </c>
      <c r="G6" s="73">
        <v>24</v>
      </c>
      <c r="H6" s="73">
        <v>3</v>
      </c>
      <c r="I6" s="73">
        <v>27</v>
      </c>
      <c r="J6" s="73">
        <v>1</v>
      </c>
      <c r="K6" s="73">
        <v>1</v>
      </c>
      <c r="L6" s="73">
        <v>0</v>
      </c>
      <c r="M6" s="73">
        <v>0</v>
      </c>
      <c r="N6" s="73">
        <v>158</v>
      </c>
      <c r="O6" s="73">
        <v>78</v>
      </c>
      <c r="P6" s="73">
        <v>75</v>
      </c>
    </row>
    <row r="7" spans="1:27" s="3" customFormat="1" ht="13.8" customHeight="1" x14ac:dyDescent="0.3">
      <c r="A7" s="41" t="s">
        <v>103</v>
      </c>
      <c r="B7" s="73">
        <v>81</v>
      </c>
      <c r="C7" s="74">
        <v>8.2237677039443624E-2</v>
      </c>
      <c r="D7" s="73">
        <v>4</v>
      </c>
      <c r="E7" s="73">
        <v>1</v>
      </c>
      <c r="F7" s="73">
        <v>4</v>
      </c>
      <c r="G7" s="73">
        <v>5</v>
      </c>
      <c r="H7" s="73">
        <v>0</v>
      </c>
      <c r="I7" s="73">
        <v>7</v>
      </c>
      <c r="J7" s="73">
        <v>1</v>
      </c>
      <c r="K7" s="73">
        <v>0</v>
      </c>
      <c r="L7" s="73">
        <v>0</v>
      </c>
      <c r="M7" s="73">
        <v>0</v>
      </c>
      <c r="N7" s="73">
        <v>8</v>
      </c>
      <c r="O7" s="73">
        <v>35</v>
      </c>
      <c r="P7" s="73">
        <v>16</v>
      </c>
    </row>
    <row r="8" spans="1:27" s="3" customFormat="1" ht="13.8" customHeight="1" x14ac:dyDescent="0.3">
      <c r="A8" s="41" t="s">
        <v>172</v>
      </c>
      <c r="B8" s="73">
        <v>27611</v>
      </c>
      <c r="C8" s="74">
        <v>28.032895070815776</v>
      </c>
      <c r="D8" s="73">
        <v>630</v>
      </c>
      <c r="E8" s="73">
        <v>1750</v>
      </c>
      <c r="F8" s="73">
        <v>2903</v>
      </c>
      <c r="G8" s="73">
        <v>2960</v>
      </c>
      <c r="H8" s="73">
        <v>2306</v>
      </c>
      <c r="I8" s="73">
        <v>4613</v>
      </c>
      <c r="J8" s="73">
        <v>834</v>
      </c>
      <c r="K8" s="73">
        <v>441</v>
      </c>
      <c r="L8" s="73">
        <v>193</v>
      </c>
      <c r="M8" s="73">
        <v>364</v>
      </c>
      <c r="N8" s="73">
        <v>2910</v>
      </c>
      <c r="O8" s="73">
        <v>3494</v>
      </c>
      <c r="P8" s="73">
        <v>4213</v>
      </c>
    </row>
    <row r="9" spans="1:27" s="3" customFormat="1" ht="12.6" customHeight="1" x14ac:dyDescent="0.3">
      <c r="A9" s="61" t="s">
        <v>272</v>
      </c>
      <c r="B9" s="73">
        <v>1787</v>
      </c>
      <c r="C9" s="74">
        <v>1.8143052946850096</v>
      </c>
      <c r="D9" s="73">
        <v>36</v>
      </c>
      <c r="E9" s="73">
        <v>178</v>
      </c>
      <c r="F9" s="73">
        <v>136</v>
      </c>
      <c r="G9" s="73">
        <v>128</v>
      </c>
      <c r="H9" s="73">
        <v>135</v>
      </c>
      <c r="I9" s="73">
        <v>320</v>
      </c>
      <c r="J9" s="73">
        <v>5</v>
      </c>
      <c r="K9" s="73">
        <v>2</v>
      </c>
      <c r="L9" s="73">
        <v>1</v>
      </c>
      <c r="M9" s="73">
        <v>6</v>
      </c>
      <c r="N9" s="73">
        <v>173</v>
      </c>
      <c r="O9" s="73">
        <v>167</v>
      </c>
      <c r="P9" s="73">
        <v>500</v>
      </c>
    </row>
    <row r="10" spans="1:27" s="3" customFormat="1" ht="12.6" customHeight="1" x14ac:dyDescent="0.3">
      <c r="A10" s="61" t="s">
        <v>175</v>
      </c>
      <c r="B10" s="73">
        <v>179</v>
      </c>
      <c r="C10" s="74">
        <v>0.1817351134575359</v>
      </c>
      <c r="D10" s="73">
        <v>3</v>
      </c>
      <c r="E10" s="73">
        <v>2</v>
      </c>
      <c r="F10" s="73">
        <v>9</v>
      </c>
      <c r="G10" s="73">
        <v>8</v>
      </c>
      <c r="H10" s="73">
        <v>2</v>
      </c>
      <c r="I10" s="73">
        <v>22</v>
      </c>
      <c r="J10" s="73">
        <v>13</v>
      </c>
      <c r="K10" s="73">
        <v>0</v>
      </c>
      <c r="L10" s="73">
        <v>0</v>
      </c>
      <c r="M10" s="73">
        <v>0</v>
      </c>
      <c r="N10" s="73">
        <v>27</v>
      </c>
      <c r="O10" s="73">
        <v>29</v>
      </c>
      <c r="P10" s="73">
        <v>64</v>
      </c>
    </row>
    <row r="11" spans="1:27" s="3" customFormat="1" ht="12.6" customHeight="1" x14ac:dyDescent="0.3">
      <c r="A11" s="61" t="s">
        <v>176</v>
      </c>
      <c r="B11" s="73">
        <v>11</v>
      </c>
      <c r="C11" s="74">
        <v>1.1168079597949134E-2</v>
      </c>
      <c r="D11" s="73">
        <v>2</v>
      </c>
      <c r="E11" s="73">
        <v>2</v>
      </c>
      <c r="F11" s="73">
        <v>0</v>
      </c>
      <c r="G11" s="73">
        <v>1</v>
      </c>
      <c r="H11" s="73">
        <v>2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2</v>
      </c>
      <c r="P11" s="73">
        <v>2</v>
      </c>
    </row>
    <row r="12" spans="1:27" s="3" customFormat="1" ht="12.6" customHeight="1" x14ac:dyDescent="0.3">
      <c r="A12" s="61" t="s">
        <v>177</v>
      </c>
      <c r="B12" s="73">
        <v>787</v>
      </c>
      <c r="C12" s="74">
        <v>0.79902533123508801</v>
      </c>
      <c r="D12" s="73">
        <v>6</v>
      </c>
      <c r="E12" s="73">
        <v>39</v>
      </c>
      <c r="F12" s="73">
        <v>303</v>
      </c>
      <c r="G12" s="73">
        <v>31</v>
      </c>
      <c r="H12" s="73">
        <v>60</v>
      </c>
      <c r="I12" s="73">
        <v>24</v>
      </c>
      <c r="J12" s="73">
        <v>11</v>
      </c>
      <c r="K12" s="73">
        <v>1</v>
      </c>
      <c r="L12" s="73">
        <v>0</v>
      </c>
      <c r="M12" s="73">
        <v>0</v>
      </c>
      <c r="N12" s="73">
        <v>34</v>
      </c>
      <c r="O12" s="73">
        <v>177</v>
      </c>
      <c r="P12" s="73">
        <v>101</v>
      </c>
    </row>
    <row r="13" spans="1:27" s="3" customFormat="1" ht="12.6" customHeight="1" x14ac:dyDescent="0.3">
      <c r="A13" s="61" t="s">
        <v>178</v>
      </c>
      <c r="B13" s="73">
        <v>88</v>
      </c>
      <c r="C13" s="74">
        <v>8.934463678359307E-2</v>
      </c>
      <c r="D13" s="73">
        <v>15</v>
      </c>
      <c r="E13" s="73">
        <v>18</v>
      </c>
      <c r="F13" s="73">
        <v>10</v>
      </c>
      <c r="G13" s="73">
        <v>1</v>
      </c>
      <c r="H13" s="73">
        <v>13</v>
      </c>
      <c r="I13" s="73">
        <v>10</v>
      </c>
      <c r="J13" s="73">
        <v>0</v>
      </c>
      <c r="K13" s="73">
        <v>0</v>
      </c>
      <c r="L13" s="73">
        <v>0</v>
      </c>
      <c r="M13" s="73">
        <v>0</v>
      </c>
      <c r="N13" s="73">
        <v>4</v>
      </c>
      <c r="O13" s="73">
        <v>8</v>
      </c>
      <c r="P13" s="73">
        <v>9</v>
      </c>
    </row>
    <row r="14" spans="1:27" s="3" customFormat="1" ht="12.6" customHeight="1" x14ac:dyDescent="0.3">
      <c r="A14" s="61" t="s">
        <v>179</v>
      </c>
      <c r="B14" s="73">
        <v>80</v>
      </c>
      <c r="C14" s="74">
        <v>8.1222397075993699E-2</v>
      </c>
      <c r="D14" s="73">
        <v>0</v>
      </c>
      <c r="E14" s="73">
        <v>0</v>
      </c>
      <c r="F14" s="73">
        <v>2</v>
      </c>
      <c r="G14" s="73">
        <v>28</v>
      </c>
      <c r="H14" s="73">
        <v>8</v>
      </c>
      <c r="I14" s="73">
        <v>8</v>
      </c>
      <c r="J14" s="73">
        <v>0</v>
      </c>
      <c r="K14" s="73">
        <v>0</v>
      </c>
      <c r="L14" s="73">
        <v>0</v>
      </c>
      <c r="M14" s="73">
        <v>0</v>
      </c>
      <c r="N14" s="73">
        <v>1</v>
      </c>
      <c r="O14" s="73">
        <v>17</v>
      </c>
      <c r="P14" s="73">
        <v>16</v>
      </c>
    </row>
    <row r="15" spans="1:27" s="3" customFormat="1" ht="12.6" customHeight="1" x14ac:dyDescent="0.3">
      <c r="A15" s="61" t="s">
        <v>180</v>
      </c>
      <c r="B15" s="73">
        <v>210</v>
      </c>
      <c r="C15" s="74">
        <v>0.21320879232448348</v>
      </c>
      <c r="D15" s="73">
        <v>6</v>
      </c>
      <c r="E15" s="73">
        <v>8</v>
      </c>
      <c r="F15" s="73">
        <v>18</v>
      </c>
      <c r="G15" s="73">
        <v>25</v>
      </c>
      <c r="H15" s="73">
        <v>6</v>
      </c>
      <c r="I15" s="73">
        <v>37</v>
      </c>
      <c r="J15" s="73">
        <v>9</v>
      </c>
      <c r="K15" s="73">
        <v>0</v>
      </c>
      <c r="L15" s="73">
        <v>0</v>
      </c>
      <c r="M15" s="73">
        <v>0</v>
      </c>
      <c r="N15" s="73">
        <v>52</v>
      </c>
      <c r="O15" s="73">
        <v>18</v>
      </c>
      <c r="P15" s="73">
        <v>31</v>
      </c>
    </row>
    <row r="16" spans="1:27" s="3" customFormat="1" ht="12.6" customHeight="1" x14ac:dyDescent="0.3">
      <c r="A16" s="61" t="s">
        <v>181</v>
      </c>
      <c r="B16" s="73">
        <v>453</v>
      </c>
      <c r="C16" s="74">
        <v>0.4599218234428144</v>
      </c>
      <c r="D16" s="73">
        <v>14</v>
      </c>
      <c r="E16" s="73">
        <v>25</v>
      </c>
      <c r="F16" s="73">
        <v>56</v>
      </c>
      <c r="G16" s="73">
        <v>50</v>
      </c>
      <c r="H16" s="73">
        <v>48</v>
      </c>
      <c r="I16" s="73">
        <v>46</v>
      </c>
      <c r="J16" s="73">
        <v>1</v>
      </c>
      <c r="K16" s="73">
        <v>0</v>
      </c>
      <c r="L16" s="73">
        <v>0</v>
      </c>
      <c r="M16" s="73">
        <v>0</v>
      </c>
      <c r="N16" s="73">
        <v>61</v>
      </c>
      <c r="O16" s="73">
        <v>68</v>
      </c>
      <c r="P16" s="73">
        <v>84</v>
      </c>
    </row>
    <row r="17" spans="1:16" s="3" customFormat="1" ht="12.6" customHeight="1" x14ac:dyDescent="0.3">
      <c r="A17" s="61" t="s">
        <v>182</v>
      </c>
      <c r="B17" s="73">
        <v>359</v>
      </c>
      <c r="C17" s="74">
        <v>0.36448550687852171</v>
      </c>
      <c r="D17" s="73">
        <v>32</v>
      </c>
      <c r="E17" s="73">
        <v>96</v>
      </c>
      <c r="F17" s="73">
        <v>17</v>
      </c>
      <c r="G17" s="73">
        <v>40</v>
      </c>
      <c r="H17" s="73">
        <v>74</v>
      </c>
      <c r="I17" s="73">
        <v>53</v>
      </c>
      <c r="J17" s="73">
        <v>10</v>
      </c>
      <c r="K17" s="73">
        <v>0</v>
      </c>
      <c r="L17" s="73">
        <v>0</v>
      </c>
      <c r="M17" s="73">
        <v>0</v>
      </c>
      <c r="N17" s="73">
        <v>10</v>
      </c>
      <c r="O17" s="73">
        <v>13</v>
      </c>
      <c r="P17" s="73">
        <v>14</v>
      </c>
    </row>
    <row r="18" spans="1:16" s="3" customFormat="1" ht="12.6" customHeight="1" x14ac:dyDescent="0.3">
      <c r="A18" s="61" t="s">
        <v>183</v>
      </c>
      <c r="B18" s="73">
        <v>195</v>
      </c>
      <c r="C18" s="74">
        <v>0.19797959287273467</v>
      </c>
      <c r="D18" s="73">
        <v>2</v>
      </c>
      <c r="E18" s="73">
        <v>1</v>
      </c>
      <c r="F18" s="73">
        <v>6</v>
      </c>
      <c r="G18" s="73">
        <v>7</v>
      </c>
      <c r="H18" s="73">
        <v>5</v>
      </c>
      <c r="I18" s="73">
        <v>47</v>
      </c>
      <c r="J18" s="73">
        <v>0</v>
      </c>
      <c r="K18" s="73">
        <v>0</v>
      </c>
      <c r="L18" s="73">
        <v>2</v>
      </c>
      <c r="M18" s="73">
        <v>0</v>
      </c>
      <c r="N18" s="73">
        <v>59</v>
      </c>
      <c r="O18" s="73">
        <v>58</v>
      </c>
      <c r="P18" s="73">
        <v>8</v>
      </c>
    </row>
    <row r="19" spans="1:16" s="3" customFormat="1" ht="12.6" customHeight="1" x14ac:dyDescent="0.3">
      <c r="A19" s="61" t="s">
        <v>184</v>
      </c>
      <c r="B19" s="73">
        <v>1596</v>
      </c>
      <c r="C19" s="74">
        <v>1.6203868216660744</v>
      </c>
      <c r="D19" s="73">
        <v>8</v>
      </c>
      <c r="E19" s="73">
        <v>11</v>
      </c>
      <c r="F19" s="73">
        <v>102</v>
      </c>
      <c r="G19" s="73">
        <v>48</v>
      </c>
      <c r="H19" s="73">
        <v>56</v>
      </c>
      <c r="I19" s="73">
        <v>549</v>
      </c>
      <c r="J19" s="73">
        <v>47</v>
      </c>
      <c r="K19" s="73">
        <v>8</v>
      </c>
      <c r="L19" s="73">
        <v>10</v>
      </c>
      <c r="M19" s="73">
        <v>11</v>
      </c>
      <c r="N19" s="73">
        <v>161</v>
      </c>
      <c r="O19" s="73">
        <v>399</v>
      </c>
      <c r="P19" s="73">
        <v>186</v>
      </c>
    </row>
    <row r="20" spans="1:16" s="3" customFormat="1" ht="12.6" customHeight="1" x14ac:dyDescent="0.3">
      <c r="A20" s="61" t="s">
        <v>185</v>
      </c>
      <c r="B20" s="73">
        <v>1497</v>
      </c>
      <c r="C20" s="74">
        <v>1.5198741052845322</v>
      </c>
      <c r="D20" s="73">
        <v>8</v>
      </c>
      <c r="E20" s="73">
        <v>67</v>
      </c>
      <c r="F20" s="73">
        <v>266</v>
      </c>
      <c r="G20" s="73">
        <v>103</v>
      </c>
      <c r="H20" s="73">
        <v>119</v>
      </c>
      <c r="I20" s="73">
        <v>271</v>
      </c>
      <c r="J20" s="73">
        <v>38</v>
      </c>
      <c r="K20" s="73">
        <v>19</v>
      </c>
      <c r="L20" s="73">
        <v>8</v>
      </c>
      <c r="M20" s="73">
        <v>19</v>
      </c>
      <c r="N20" s="73">
        <v>169</v>
      </c>
      <c r="O20" s="73">
        <v>212</v>
      </c>
      <c r="P20" s="73">
        <v>198</v>
      </c>
    </row>
    <row r="21" spans="1:16" s="3" customFormat="1" ht="12.6" customHeight="1" x14ac:dyDescent="0.3">
      <c r="A21" s="61" t="s">
        <v>186</v>
      </c>
      <c r="B21" s="73">
        <v>329</v>
      </c>
      <c r="C21" s="74">
        <v>0.33402710797502411</v>
      </c>
      <c r="D21" s="73">
        <v>18</v>
      </c>
      <c r="E21" s="73">
        <v>22</v>
      </c>
      <c r="F21" s="73">
        <v>39</v>
      </c>
      <c r="G21" s="73">
        <v>30</v>
      </c>
      <c r="H21" s="73">
        <v>55</v>
      </c>
      <c r="I21" s="73">
        <v>25</v>
      </c>
      <c r="J21" s="73">
        <v>2</v>
      </c>
      <c r="K21" s="73">
        <v>16</v>
      </c>
      <c r="L21" s="73">
        <v>6</v>
      </c>
      <c r="M21" s="73">
        <v>18</v>
      </c>
      <c r="N21" s="73">
        <v>37</v>
      </c>
      <c r="O21" s="73">
        <v>21</v>
      </c>
      <c r="P21" s="73">
        <v>40</v>
      </c>
    </row>
    <row r="22" spans="1:16" s="3" customFormat="1" ht="12.6" customHeight="1" x14ac:dyDescent="0.3">
      <c r="A22" s="61" t="s">
        <v>187</v>
      </c>
      <c r="B22" s="73">
        <v>376</v>
      </c>
      <c r="C22" s="74">
        <v>0.38174526625717042</v>
      </c>
      <c r="D22" s="73">
        <v>2</v>
      </c>
      <c r="E22" s="73">
        <v>29</v>
      </c>
      <c r="F22" s="73">
        <v>45</v>
      </c>
      <c r="G22" s="73">
        <v>40</v>
      </c>
      <c r="H22" s="73">
        <v>18</v>
      </c>
      <c r="I22" s="73">
        <v>48</v>
      </c>
      <c r="J22" s="73">
        <v>1</v>
      </c>
      <c r="K22" s="73">
        <v>0</v>
      </c>
      <c r="L22" s="73">
        <v>0</v>
      </c>
      <c r="M22" s="73">
        <v>0</v>
      </c>
      <c r="N22" s="73">
        <v>35</v>
      </c>
      <c r="O22" s="73">
        <v>116</v>
      </c>
      <c r="P22" s="73">
        <v>42</v>
      </c>
    </row>
    <row r="23" spans="1:16" s="3" customFormat="1" ht="12.6" customHeight="1" x14ac:dyDescent="0.3">
      <c r="A23" s="61" t="s">
        <v>188</v>
      </c>
      <c r="B23" s="73">
        <v>1665</v>
      </c>
      <c r="C23" s="74">
        <v>1.690441139144119</v>
      </c>
      <c r="D23" s="73">
        <v>9</v>
      </c>
      <c r="E23" s="73">
        <v>96</v>
      </c>
      <c r="F23" s="73">
        <v>191</v>
      </c>
      <c r="G23" s="73">
        <v>192</v>
      </c>
      <c r="H23" s="73">
        <v>281</v>
      </c>
      <c r="I23" s="73">
        <v>180</v>
      </c>
      <c r="J23" s="73">
        <v>38</v>
      </c>
      <c r="K23" s="73">
        <v>2</v>
      </c>
      <c r="L23" s="73">
        <v>3</v>
      </c>
      <c r="M23" s="73">
        <v>3</v>
      </c>
      <c r="N23" s="73">
        <v>92</v>
      </c>
      <c r="O23" s="73">
        <v>181</v>
      </c>
      <c r="P23" s="73">
        <v>397</v>
      </c>
    </row>
    <row r="24" spans="1:16" s="3" customFormat="1" ht="12.6" customHeight="1" x14ac:dyDescent="0.3">
      <c r="A24" s="61" t="s">
        <v>189</v>
      </c>
      <c r="B24" s="73">
        <v>1243</v>
      </c>
      <c r="C24" s="74">
        <v>1.2619929945682522</v>
      </c>
      <c r="D24" s="73">
        <v>15</v>
      </c>
      <c r="E24" s="73">
        <v>102</v>
      </c>
      <c r="F24" s="73">
        <v>75</v>
      </c>
      <c r="G24" s="73">
        <v>57</v>
      </c>
      <c r="H24" s="73">
        <v>57</v>
      </c>
      <c r="I24" s="73">
        <v>155</v>
      </c>
      <c r="J24" s="73">
        <v>14</v>
      </c>
      <c r="K24" s="73">
        <v>0</v>
      </c>
      <c r="L24" s="73">
        <v>9</v>
      </c>
      <c r="M24" s="73">
        <v>4</v>
      </c>
      <c r="N24" s="73">
        <v>346</v>
      </c>
      <c r="O24" s="73">
        <v>162</v>
      </c>
      <c r="P24" s="73">
        <v>247</v>
      </c>
    </row>
    <row r="25" spans="1:16" s="3" customFormat="1" ht="12.6" customHeight="1" x14ac:dyDescent="0.3">
      <c r="A25" s="61" t="s">
        <v>190</v>
      </c>
      <c r="B25" s="73">
        <v>1437</v>
      </c>
      <c r="C25" s="74">
        <v>1.458957307477537</v>
      </c>
      <c r="D25" s="73">
        <v>11</v>
      </c>
      <c r="E25" s="73">
        <v>48</v>
      </c>
      <c r="F25" s="73">
        <v>118</v>
      </c>
      <c r="G25" s="73">
        <v>125</v>
      </c>
      <c r="H25" s="73">
        <v>112</v>
      </c>
      <c r="I25" s="73">
        <v>400</v>
      </c>
      <c r="J25" s="73">
        <v>11</v>
      </c>
      <c r="K25" s="73">
        <v>0</v>
      </c>
      <c r="L25" s="73">
        <v>0</v>
      </c>
      <c r="M25" s="73">
        <v>27</v>
      </c>
      <c r="N25" s="73">
        <v>104</v>
      </c>
      <c r="O25" s="73">
        <v>218</v>
      </c>
      <c r="P25" s="73">
        <v>263</v>
      </c>
    </row>
    <row r="26" spans="1:16" s="3" customFormat="1" ht="12.6" customHeight="1" x14ac:dyDescent="0.3">
      <c r="A26" s="61" t="s">
        <v>191</v>
      </c>
      <c r="B26" s="73">
        <v>5782</v>
      </c>
      <c r="C26" s="74">
        <v>5.8703487486674453</v>
      </c>
      <c r="D26" s="73">
        <v>227</v>
      </c>
      <c r="E26" s="73">
        <v>407</v>
      </c>
      <c r="F26" s="73">
        <v>387</v>
      </c>
      <c r="G26" s="73">
        <v>938</v>
      </c>
      <c r="H26" s="73">
        <v>493</v>
      </c>
      <c r="I26" s="73">
        <v>1202</v>
      </c>
      <c r="J26" s="73">
        <v>56</v>
      </c>
      <c r="K26" s="73">
        <v>7</v>
      </c>
      <c r="L26" s="73">
        <v>17</v>
      </c>
      <c r="M26" s="73">
        <v>14</v>
      </c>
      <c r="N26" s="73">
        <v>383</v>
      </c>
      <c r="O26" s="73">
        <v>795</v>
      </c>
      <c r="P26" s="73">
        <v>856</v>
      </c>
    </row>
    <row r="27" spans="1:16" s="3" customFormat="1" ht="12.6" customHeight="1" x14ac:dyDescent="0.3">
      <c r="A27" s="61" t="s">
        <v>192</v>
      </c>
      <c r="B27" s="73">
        <v>2127</v>
      </c>
      <c r="C27" s="74">
        <v>2.1595004822579824</v>
      </c>
      <c r="D27" s="73">
        <v>29</v>
      </c>
      <c r="E27" s="73">
        <v>184</v>
      </c>
      <c r="F27" s="73">
        <v>342</v>
      </c>
      <c r="G27" s="73">
        <v>52</v>
      </c>
      <c r="H27" s="73">
        <v>97</v>
      </c>
      <c r="I27" s="73">
        <v>109</v>
      </c>
      <c r="J27" s="73">
        <v>305</v>
      </c>
      <c r="K27" s="73">
        <v>268</v>
      </c>
      <c r="L27" s="73">
        <v>62</v>
      </c>
      <c r="M27" s="73">
        <v>145</v>
      </c>
      <c r="N27" s="73">
        <v>400</v>
      </c>
      <c r="O27" s="73">
        <v>57</v>
      </c>
      <c r="P27" s="73">
        <v>77</v>
      </c>
    </row>
    <row r="28" spans="1:16" s="3" customFormat="1" ht="12.6" customHeight="1" x14ac:dyDescent="0.3">
      <c r="A28" s="61" t="s">
        <v>193</v>
      </c>
      <c r="B28" s="73">
        <v>526</v>
      </c>
      <c r="C28" s="74">
        <v>0.53403726077465863</v>
      </c>
      <c r="D28" s="73">
        <v>19</v>
      </c>
      <c r="E28" s="73">
        <v>66</v>
      </c>
      <c r="F28" s="73">
        <v>96</v>
      </c>
      <c r="G28" s="73">
        <v>42</v>
      </c>
      <c r="H28" s="73">
        <v>24</v>
      </c>
      <c r="I28" s="73">
        <v>24</v>
      </c>
      <c r="J28" s="73">
        <v>56</v>
      </c>
      <c r="K28" s="73">
        <v>33</v>
      </c>
      <c r="L28" s="73">
        <v>12</v>
      </c>
      <c r="M28" s="73">
        <v>12</v>
      </c>
      <c r="N28" s="73">
        <v>79</v>
      </c>
      <c r="O28" s="73">
        <v>31</v>
      </c>
      <c r="P28" s="73">
        <v>32</v>
      </c>
    </row>
    <row r="29" spans="1:16" s="3" customFormat="1" ht="12.6" customHeight="1" x14ac:dyDescent="0.3">
      <c r="A29" s="61" t="s">
        <v>194</v>
      </c>
      <c r="B29" s="73">
        <v>912</v>
      </c>
      <c r="C29" s="74">
        <v>0.92593532666632827</v>
      </c>
      <c r="D29" s="73">
        <v>56</v>
      </c>
      <c r="E29" s="73">
        <v>89</v>
      </c>
      <c r="F29" s="73">
        <v>115</v>
      </c>
      <c r="G29" s="73">
        <v>56</v>
      </c>
      <c r="H29" s="73">
        <v>84</v>
      </c>
      <c r="I29" s="73">
        <v>124</v>
      </c>
      <c r="J29" s="73">
        <v>63</v>
      </c>
      <c r="K29" s="73">
        <v>28</v>
      </c>
      <c r="L29" s="73">
        <v>7</v>
      </c>
      <c r="M29" s="73">
        <v>14</v>
      </c>
      <c r="N29" s="73">
        <v>116</v>
      </c>
      <c r="O29" s="73">
        <v>68</v>
      </c>
      <c r="P29" s="73">
        <v>92</v>
      </c>
    </row>
    <row r="30" spans="1:16" s="3" customFormat="1" ht="12.6" customHeight="1" x14ac:dyDescent="0.3">
      <c r="A30" s="61" t="s">
        <v>195</v>
      </c>
      <c r="B30" s="73">
        <v>3334</v>
      </c>
      <c r="C30" s="74">
        <v>3.3849433981420374</v>
      </c>
      <c r="D30" s="73">
        <v>58</v>
      </c>
      <c r="E30" s="73">
        <v>160</v>
      </c>
      <c r="F30" s="73">
        <v>342</v>
      </c>
      <c r="G30" s="73">
        <v>686</v>
      </c>
      <c r="H30" s="73">
        <v>249</v>
      </c>
      <c r="I30" s="73">
        <v>517</v>
      </c>
      <c r="J30" s="73">
        <v>71</v>
      </c>
      <c r="K30" s="73">
        <v>23</v>
      </c>
      <c r="L30" s="73">
        <v>40</v>
      </c>
      <c r="M30" s="73">
        <v>60</v>
      </c>
      <c r="N30" s="73">
        <v>327</v>
      </c>
      <c r="O30" s="73">
        <v>376</v>
      </c>
      <c r="P30" s="73">
        <v>425</v>
      </c>
    </row>
    <row r="31" spans="1:16" s="3" customFormat="1" ht="12.6" customHeight="1" x14ac:dyDescent="0.3">
      <c r="A31" s="61" t="s">
        <v>196</v>
      </c>
      <c r="B31" s="73">
        <v>676</v>
      </c>
      <c r="C31" s="74">
        <v>0.68632925529214683</v>
      </c>
      <c r="D31" s="73">
        <v>2</v>
      </c>
      <c r="E31" s="73">
        <v>27</v>
      </c>
      <c r="F31" s="73">
        <v>95</v>
      </c>
      <c r="G31" s="73">
        <v>45</v>
      </c>
      <c r="H31" s="73">
        <v>132</v>
      </c>
      <c r="I31" s="73">
        <v>54</v>
      </c>
      <c r="J31" s="73">
        <v>18</v>
      </c>
      <c r="K31" s="73">
        <v>0</v>
      </c>
      <c r="L31" s="73">
        <v>1</v>
      </c>
      <c r="M31" s="73">
        <v>2</v>
      </c>
      <c r="N31" s="73">
        <v>54</v>
      </c>
      <c r="O31" s="73">
        <v>70</v>
      </c>
      <c r="P31" s="73">
        <v>176</v>
      </c>
    </row>
    <row r="32" spans="1:16" s="3" customFormat="1" ht="12.6" customHeight="1" x14ac:dyDescent="0.3">
      <c r="A32" s="61" t="s">
        <v>197</v>
      </c>
      <c r="B32" s="73">
        <v>672</v>
      </c>
      <c r="C32" s="74">
        <v>0.68226813543834708</v>
      </c>
      <c r="D32" s="73">
        <v>0</v>
      </c>
      <c r="E32" s="73">
        <v>13</v>
      </c>
      <c r="F32" s="73">
        <v>35</v>
      </c>
      <c r="G32" s="73">
        <v>104</v>
      </c>
      <c r="H32" s="73">
        <v>47</v>
      </c>
      <c r="I32" s="73">
        <v>218</v>
      </c>
      <c r="J32" s="73">
        <v>3</v>
      </c>
      <c r="K32" s="73">
        <v>0</v>
      </c>
      <c r="L32" s="73">
        <v>0</v>
      </c>
      <c r="M32" s="73">
        <v>1</v>
      </c>
      <c r="N32" s="73">
        <v>60</v>
      </c>
      <c r="O32" s="73">
        <v>84</v>
      </c>
      <c r="P32" s="73">
        <v>107</v>
      </c>
    </row>
    <row r="33" spans="1:16" s="3" customFormat="1" ht="12.6" customHeight="1" x14ac:dyDescent="0.3">
      <c r="A33" s="61" t="s">
        <v>198</v>
      </c>
      <c r="B33" s="73">
        <v>268</v>
      </c>
      <c r="C33" s="74">
        <v>0.27209503020457892</v>
      </c>
      <c r="D33" s="73">
        <v>16</v>
      </c>
      <c r="E33" s="73">
        <v>19</v>
      </c>
      <c r="F33" s="73">
        <v>20</v>
      </c>
      <c r="G33" s="73">
        <v>51</v>
      </c>
      <c r="H33" s="73">
        <v>10</v>
      </c>
      <c r="I33" s="73">
        <v>35</v>
      </c>
      <c r="J33" s="73">
        <v>6</v>
      </c>
      <c r="K33" s="73">
        <v>0</v>
      </c>
      <c r="L33" s="73">
        <v>0</v>
      </c>
      <c r="M33" s="73">
        <v>0</v>
      </c>
      <c r="N33" s="73">
        <v>11</v>
      </c>
      <c r="O33" s="73">
        <v>36</v>
      </c>
      <c r="P33" s="73">
        <v>64</v>
      </c>
    </row>
    <row r="34" spans="1:16" s="3" customFormat="1" ht="12.6" customHeight="1" x14ac:dyDescent="0.3">
      <c r="A34" s="61" t="s">
        <v>199</v>
      </c>
      <c r="B34" s="73">
        <v>642</v>
      </c>
      <c r="C34" s="74">
        <v>0.65180973653484953</v>
      </c>
      <c r="D34" s="73">
        <v>13</v>
      </c>
      <c r="E34" s="73">
        <v>29</v>
      </c>
      <c r="F34" s="73">
        <v>66</v>
      </c>
      <c r="G34" s="73">
        <v>62</v>
      </c>
      <c r="H34" s="73">
        <v>108</v>
      </c>
      <c r="I34" s="73">
        <v>47</v>
      </c>
      <c r="J34" s="73">
        <v>45</v>
      </c>
      <c r="K34" s="73">
        <v>18</v>
      </c>
      <c r="L34" s="73">
        <v>13</v>
      </c>
      <c r="M34" s="73">
        <v>14</v>
      </c>
      <c r="N34" s="73">
        <v>51</v>
      </c>
      <c r="O34" s="73">
        <v>56</v>
      </c>
      <c r="P34" s="73">
        <v>120</v>
      </c>
    </row>
    <row r="35" spans="1:16" s="3" customFormat="1" ht="12.6" customHeight="1" x14ac:dyDescent="0.3">
      <c r="A35" s="61" t="s">
        <v>200</v>
      </c>
      <c r="B35" s="73">
        <v>380</v>
      </c>
      <c r="C35" s="74">
        <v>0.38580638611097012</v>
      </c>
      <c r="D35" s="73">
        <v>23</v>
      </c>
      <c r="E35" s="73">
        <v>12</v>
      </c>
      <c r="F35" s="73">
        <v>12</v>
      </c>
      <c r="G35" s="73">
        <v>10</v>
      </c>
      <c r="H35" s="73">
        <v>11</v>
      </c>
      <c r="I35" s="73">
        <v>88</v>
      </c>
      <c r="J35" s="73">
        <v>11</v>
      </c>
      <c r="K35" s="73">
        <v>16</v>
      </c>
      <c r="L35" s="73">
        <v>2</v>
      </c>
      <c r="M35" s="73">
        <v>14</v>
      </c>
      <c r="N35" s="73">
        <v>64</v>
      </c>
      <c r="O35" s="73">
        <v>55</v>
      </c>
      <c r="P35" s="73">
        <v>62</v>
      </c>
    </row>
    <row r="36" spans="1:16" s="3" customFormat="1" ht="13.8" customHeight="1" x14ac:dyDescent="0.3">
      <c r="A36" s="41" t="s">
        <v>132</v>
      </c>
      <c r="B36" s="73">
        <v>1041</v>
      </c>
      <c r="C36" s="74">
        <v>1.0569064419513681</v>
      </c>
      <c r="D36" s="73">
        <v>128</v>
      </c>
      <c r="E36" s="73">
        <v>11</v>
      </c>
      <c r="F36" s="73">
        <v>27</v>
      </c>
      <c r="G36" s="73">
        <v>24</v>
      </c>
      <c r="H36" s="73">
        <v>2</v>
      </c>
      <c r="I36" s="73">
        <v>167</v>
      </c>
      <c r="J36" s="73">
        <v>4</v>
      </c>
      <c r="K36" s="73">
        <v>3</v>
      </c>
      <c r="L36" s="73">
        <v>2</v>
      </c>
      <c r="M36" s="73">
        <v>1</v>
      </c>
      <c r="N36" s="73">
        <v>242</v>
      </c>
      <c r="O36" s="73">
        <v>278</v>
      </c>
      <c r="P36" s="73">
        <v>152</v>
      </c>
    </row>
    <row r="37" spans="1:16" s="3" customFormat="1" ht="13.8" customHeight="1" x14ac:dyDescent="0.3">
      <c r="A37" s="41" t="s">
        <v>133</v>
      </c>
      <c r="B37" s="73">
        <v>921</v>
      </c>
      <c r="C37" s="74">
        <v>0.93507284633737764</v>
      </c>
      <c r="D37" s="73">
        <v>76</v>
      </c>
      <c r="E37" s="73">
        <v>19</v>
      </c>
      <c r="F37" s="73">
        <v>55</v>
      </c>
      <c r="G37" s="73">
        <v>21</v>
      </c>
      <c r="H37" s="73">
        <v>31</v>
      </c>
      <c r="I37" s="73">
        <v>140</v>
      </c>
      <c r="J37" s="73">
        <v>19</v>
      </c>
      <c r="K37" s="73">
        <v>5</v>
      </c>
      <c r="L37" s="73">
        <v>12</v>
      </c>
      <c r="M37" s="73">
        <v>7</v>
      </c>
      <c r="N37" s="73">
        <v>171</v>
      </c>
      <c r="O37" s="73">
        <v>135</v>
      </c>
      <c r="P37" s="73">
        <v>230</v>
      </c>
    </row>
    <row r="38" spans="1:16" s="3" customFormat="1" ht="13.8" customHeight="1" x14ac:dyDescent="0.3">
      <c r="A38" s="41" t="s">
        <v>234</v>
      </c>
      <c r="B38" s="73">
        <v>46920</v>
      </c>
      <c r="C38" s="74">
        <v>47.636935885070308</v>
      </c>
      <c r="D38" s="73">
        <v>12206</v>
      </c>
      <c r="E38" s="73">
        <v>2216</v>
      </c>
      <c r="F38" s="73">
        <v>3867</v>
      </c>
      <c r="G38" s="73">
        <v>3247</v>
      </c>
      <c r="H38" s="73">
        <v>824</v>
      </c>
      <c r="I38" s="73">
        <v>5804</v>
      </c>
      <c r="J38" s="73">
        <v>431</v>
      </c>
      <c r="K38" s="73">
        <v>167</v>
      </c>
      <c r="L38" s="73">
        <v>102</v>
      </c>
      <c r="M38" s="73">
        <v>471</v>
      </c>
      <c r="N38" s="73">
        <v>5092</v>
      </c>
      <c r="O38" s="73">
        <v>5512</v>
      </c>
      <c r="P38" s="73">
        <v>6981</v>
      </c>
    </row>
    <row r="39" spans="1:16" s="3" customFormat="1" ht="13.8" customHeight="1" x14ac:dyDescent="0.3">
      <c r="A39" s="41" t="s">
        <v>201</v>
      </c>
      <c r="B39" s="73">
        <v>6312</v>
      </c>
      <c r="C39" s="74">
        <v>6.4084471292959035</v>
      </c>
      <c r="D39" s="73">
        <v>770</v>
      </c>
      <c r="E39" s="73">
        <v>517</v>
      </c>
      <c r="F39" s="73">
        <v>667</v>
      </c>
      <c r="G39" s="73">
        <v>650</v>
      </c>
      <c r="H39" s="73">
        <v>213</v>
      </c>
      <c r="I39" s="73">
        <v>966</v>
      </c>
      <c r="J39" s="73">
        <v>67</v>
      </c>
      <c r="K39" s="73">
        <v>22</v>
      </c>
      <c r="L39" s="73">
        <v>10</v>
      </c>
      <c r="M39" s="73">
        <v>14</v>
      </c>
      <c r="N39" s="73">
        <v>538</v>
      </c>
      <c r="O39" s="73">
        <v>672</v>
      </c>
      <c r="P39" s="73">
        <v>1206</v>
      </c>
    </row>
    <row r="40" spans="1:16" s="3" customFormat="1" ht="13.8" customHeight="1" x14ac:dyDescent="0.3">
      <c r="A40" s="41" t="s">
        <v>136</v>
      </c>
      <c r="B40" s="73">
        <v>2765</v>
      </c>
      <c r="C40" s="74">
        <v>2.8072490989390326</v>
      </c>
      <c r="D40" s="73">
        <v>133</v>
      </c>
      <c r="E40" s="73">
        <v>189</v>
      </c>
      <c r="F40" s="73">
        <v>416</v>
      </c>
      <c r="G40" s="73">
        <v>165</v>
      </c>
      <c r="H40" s="73">
        <v>53</v>
      </c>
      <c r="I40" s="73">
        <v>877</v>
      </c>
      <c r="J40" s="73">
        <v>63</v>
      </c>
      <c r="K40" s="73">
        <v>2</v>
      </c>
      <c r="L40" s="73">
        <v>3</v>
      </c>
      <c r="M40" s="73">
        <v>5</v>
      </c>
      <c r="N40" s="73">
        <v>311</v>
      </c>
      <c r="O40" s="73">
        <v>204</v>
      </c>
      <c r="P40" s="73">
        <v>344</v>
      </c>
    </row>
    <row r="41" spans="1:16" s="3" customFormat="1" ht="13.8" customHeight="1" x14ac:dyDescent="0.3">
      <c r="A41" s="41" t="s">
        <v>137</v>
      </c>
      <c r="B41" s="73">
        <v>2061</v>
      </c>
      <c r="C41" s="74">
        <v>2.0924920046702877</v>
      </c>
      <c r="D41" s="73">
        <v>460</v>
      </c>
      <c r="E41" s="73">
        <v>166</v>
      </c>
      <c r="F41" s="73">
        <v>121</v>
      </c>
      <c r="G41" s="73">
        <v>442</v>
      </c>
      <c r="H41" s="73">
        <v>9</v>
      </c>
      <c r="I41" s="73">
        <v>160</v>
      </c>
      <c r="J41" s="73">
        <v>0</v>
      </c>
      <c r="K41" s="73">
        <v>3</v>
      </c>
      <c r="L41" s="73">
        <v>0</v>
      </c>
      <c r="M41" s="73">
        <v>2</v>
      </c>
      <c r="N41" s="73">
        <v>107</v>
      </c>
      <c r="O41" s="73">
        <v>177</v>
      </c>
      <c r="P41" s="73">
        <v>414</v>
      </c>
    </row>
    <row r="42" spans="1:16" s="3" customFormat="1" ht="13.8" customHeight="1" x14ac:dyDescent="0.3">
      <c r="A42" s="41" t="s">
        <v>138</v>
      </c>
      <c r="B42" s="73">
        <v>619</v>
      </c>
      <c r="C42" s="74">
        <v>0.6284582973755013</v>
      </c>
      <c r="D42" s="73">
        <v>213</v>
      </c>
      <c r="E42" s="73">
        <v>69</v>
      </c>
      <c r="F42" s="73">
        <v>24</v>
      </c>
      <c r="G42" s="73">
        <v>27</v>
      </c>
      <c r="H42" s="73">
        <v>4</v>
      </c>
      <c r="I42" s="73">
        <v>104</v>
      </c>
      <c r="J42" s="73">
        <v>16</v>
      </c>
      <c r="K42" s="73">
        <v>9</v>
      </c>
      <c r="L42" s="73">
        <v>1</v>
      </c>
      <c r="M42" s="73">
        <v>1</v>
      </c>
      <c r="N42" s="73">
        <v>46</v>
      </c>
      <c r="O42" s="73">
        <v>47</v>
      </c>
      <c r="P42" s="73">
        <v>58</v>
      </c>
    </row>
    <row r="43" spans="1:16" s="3" customFormat="1" ht="13.8" customHeight="1" x14ac:dyDescent="0.3">
      <c r="A43" s="41" t="s">
        <v>139</v>
      </c>
      <c r="B43" s="73">
        <v>239</v>
      </c>
      <c r="C43" s="74">
        <v>0.24265191126453123</v>
      </c>
      <c r="D43" s="73">
        <v>82</v>
      </c>
      <c r="E43" s="73">
        <v>24</v>
      </c>
      <c r="F43" s="73">
        <v>18</v>
      </c>
      <c r="G43" s="73">
        <v>22</v>
      </c>
      <c r="H43" s="73">
        <v>0</v>
      </c>
      <c r="I43" s="73">
        <v>32</v>
      </c>
      <c r="J43" s="73">
        <v>2</v>
      </c>
      <c r="K43" s="73">
        <v>0</v>
      </c>
      <c r="L43" s="73">
        <v>0</v>
      </c>
      <c r="M43" s="73">
        <v>1</v>
      </c>
      <c r="N43" s="73">
        <v>15</v>
      </c>
      <c r="O43" s="73">
        <v>11</v>
      </c>
      <c r="P43" s="73">
        <v>32</v>
      </c>
    </row>
    <row r="44" spans="1:16" s="3" customFormat="1" ht="13.8" customHeight="1" x14ac:dyDescent="0.3">
      <c r="A44" s="43" t="s">
        <v>140</v>
      </c>
      <c r="B44" s="73">
        <v>544</v>
      </c>
      <c r="C44" s="74">
        <v>0.55231230011675714</v>
      </c>
      <c r="D44" s="73">
        <v>161</v>
      </c>
      <c r="E44" s="73">
        <v>33</v>
      </c>
      <c r="F44" s="73">
        <v>54</v>
      </c>
      <c r="G44" s="73">
        <v>40</v>
      </c>
      <c r="H44" s="73">
        <v>6</v>
      </c>
      <c r="I44" s="73">
        <v>59</v>
      </c>
      <c r="J44" s="73">
        <v>1</v>
      </c>
      <c r="K44" s="73">
        <v>0</v>
      </c>
      <c r="L44" s="73">
        <v>0</v>
      </c>
      <c r="M44" s="73">
        <v>0</v>
      </c>
      <c r="N44" s="73">
        <v>36</v>
      </c>
      <c r="O44" s="73">
        <v>29</v>
      </c>
      <c r="P44" s="73">
        <v>125</v>
      </c>
    </row>
    <row r="45" spans="1:16" s="3" customFormat="1" ht="13.8" customHeight="1" x14ac:dyDescent="0.3">
      <c r="A45" s="43" t="s">
        <v>205</v>
      </c>
      <c r="B45" s="73">
        <v>2512</v>
      </c>
      <c r="C45" s="74">
        <v>2.5503832681862022</v>
      </c>
      <c r="D45" s="73">
        <v>741</v>
      </c>
      <c r="E45" s="73">
        <v>116</v>
      </c>
      <c r="F45" s="73">
        <v>146</v>
      </c>
      <c r="G45" s="73">
        <v>102</v>
      </c>
      <c r="H45" s="73">
        <v>36</v>
      </c>
      <c r="I45" s="73">
        <v>268</v>
      </c>
      <c r="J45" s="73">
        <v>59</v>
      </c>
      <c r="K45" s="73">
        <v>65</v>
      </c>
      <c r="L45" s="73">
        <v>21</v>
      </c>
      <c r="M45" s="73">
        <v>31</v>
      </c>
      <c r="N45" s="73">
        <v>275</v>
      </c>
      <c r="O45" s="73">
        <v>147</v>
      </c>
      <c r="P45" s="73">
        <v>505</v>
      </c>
    </row>
    <row r="46" spans="1:16" s="3" customFormat="1" ht="13.8" customHeight="1" x14ac:dyDescent="0.3">
      <c r="A46" s="43" t="s">
        <v>142</v>
      </c>
      <c r="B46" s="73">
        <v>2805</v>
      </c>
      <c r="C46" s="74">
        <v>2.8478602974770295</v>
      </c>
      <c r="D46" s="73">
        <v>687</v>
      </c>
      <c r="E46" s="73">
        <v>161</v>
      </c>
      <c r="F46" s="73">
        <v>231</v>
      </c>
      <c r="G46" s="73">
        <v>153</v>
      </c>
      <c r="H46" s="73">
        <v>68</v>
      </c>
      <c r="I46" s="73">
        <v>356</v>
      </c>
      <c r="J46" s="73">
        <v>50</v>
      </c>
      <c r="K46" s="73">
        <v>13</v>
      </c>
      <c r="L46" s="73">
        <v>3</v>
      </c>
      <c r="M46" s="73">
        <v>25</v>
      </c>
      <c r="N46" s="73">
        <v>254</v>
      </c>
      <c r="O46" s="73">
        <v>270</v>
      </c>
      <c r="P46" s="73">
        <v>534</v>
      </c>
    </row>
    <row r="47" spans="1:16" s="3" customFormat="1" ht="13.8" customHeight="1" x14ac:dyDescent="0.3">
      <c r="A47" s="43" t="s">
        <v>143</v>
      </c>
      <c r="B47" s="73">
        <v>390</v>
      </c>
      <c r="C47" s="74">
        <v>0.39595918574546934</v>
      </c>
      <c r="D47" s="73">
        <v>33</v>
      </c>
      <c r="E47" s="73">
        <v>19</v>
      </c>
      <c r="F47" s="73">
        <v>31</v>
      </c>
      <c r="G47" s="73">
        <v>14</v>
      </c>
      <c r="H47" s="73">
        <v>2</v>
      </c>
      <c r="I47" s="73">
        <v>36</v>
      </c>
      <c r="J47" s="73">
        <v>0</v>
      </c>
      <c r="K47" s="73">
        <v>0</v>
      </c>
      <c r="L47" s="73">
        <v>1</v>
      </c>
      <c r="M47" s="73">
        <v>0</v>
      </c>
      <c r="N47" s="73">
        <v>80</v>
      </c>
      <c r="O47" s="73">
        <v>95</v>
      </c>
      <c r="P47" s="73">
        <v>79</v>
      </c>
    </row>
    <row r="48" spans="1:16" s="3" customFormat="1" ht="13.8" customHeight="1" x14ac:dyDescent="0.3">
      <c r="A48" s="43" t="s">
        <v>273</v>
      </c>
      <c r="B48" s="73">
        <v>936</v>
      </c>
      <c r="C48" s="74">
        <v>0.95030204578912636</v>
      </c>
      <c r="D48" s="73">
        <v>117</v>
      </c>
      <c r="E48" s="73">
        <v>80</v>
      </c>
      <c r="F48" s="73">
        <v>47</v>
      </c>
      <c r="G48" s="73">
        <v>28</v>
      </c>
      <c r="H48" s="73">
        <v>0</v>
      </c>
      <c r="I48" s="73">
        <v>36</v>
      </c>
      <c r="J48" s="73">
        <v>0</v>
      </c>
      <c r="K48" s="73">
        <v>2</v>
      </c>
      <c r="L48" s="73">
        <v>0</v>
      </c>
      <c r="M48" s="73">
        <v>0</v>
      </c>
      <c r="N48" s="73">
        <v>66</v>
      </c>
      <c r="O48" s="73">
        <v>201</v>
      </c>
      <c r="P48" s="73">
        <v>359</v>
      </c>
    </row>
    <row r="49" spans="1:16" s="3" customFormat="1" ht="13.8" customHeight="1" x14ac:dyDescent="0.3">
      <c r="A49" s="43" t="s">
        <v>145</v>
      </c>
      <c r="B49" s="73">
        <v>1243</v>
      </c>
      <c r="C49" s="74">
        <v>1.2619929945682522</v>
      </c>
      <c r="D49" s="73">
        <v>188</v>
      </c>
      <c r="E49" s="73">
        <v>79</v>
      </c>
      <c r="F49" s="73">
        <v>324</v>
      </c>
      <c r="G49" s="73">
        <v>98</v>
      </c>
      <c r="H49" s="73">
        <v>0</v>
      </c>
      <c r="I49" s="73">
        <v>152</v>
      </c>
      <c r="J49" s="73">
        <v>2</v>
      </c>
      <c r="K49" s="73">
        <v>5</v>
      </c>
      <c r="L49" s="73">
        <v>0</v>
      </c>
      <c r="M49" s="73">
        <v>3</v>
      </c>
      <c r="N49" s="73">
        <v>67</v>
      </c>
      <c r="O49" s="73">
        <v>86</v>
      </c>
      <c r="P49" s="73">
        <v>239</v>
      </c>
    </row>
    <row r="50" spans="1:16" s="3" customFormat="1" ht="13.8" customHeight="1" x14ac:dyDescent="0.3">
      <c r="A50" s="43" t="s">
        <v>146</v>
      </c>
      <c r="B50" s="73">
        <v>375</v>
      </c>
      <c r="C50" s="74">
        <v>0.38072998629372051</v>
      </c>
      <c r="D50" s="73">
        <v>162</v>
      </c>
      <c r="E50" s="73">
        <v>35</v>
      </c>
      <c r="F50" s="73">
        <v>40</v>
      </c>
      <c r="G50" s="73">
        <v>23</v>
      </c>
      <c r="H50" s="73">
        <v>3</v>
      </c>
      <c r="I50" s="73">
        <v>37</v>
      </c>
      <c r="J50" s="73">
        <v>0</v>
      </c>
      <c r="K50" s="73">
        <v>0</v>
      </c>
      <c r="L50" s="73">
        <v>0</v>
      </c>
      <c r="M50" s="73">
        <v>0</v>
      </c>
      <c r="N50" s="73">
        <v>19</v>
      </c>
      <c r="O50" s="73">
        <v>18</v>
      </c>
      <c r="P50" s="73">
        <v>38</v>
      </c>
    </row>
    <row r="51" spans="1:16" s="3" customFormat="1" ht="13.8" customHeight="1" thickBot="1" x14ac:dyDescent="0.35">
      <c r="A51" s="41" t="s">
        <v>147</v>
      </c>
      <c r="B51" s="73">
        <v>712</v>
      </c>
      <c r="C51" s="74">
        <v>0.72287933397634396</v>
      </c>
      <c r="D51" s="73">
        <v>136</v>
      </c>
      <c r="E51" s="73">
        <v>87</v>
      </c>
      <c r="F51" s="73">
        <v>59</v>
      </c>
      <c r="G51" s="73">
        <v>50</v>
      </c>
      <c r="H51" s="73">
        <v>23</v>
      </c>
      <c r="I51" s="73">
        <v>77</v>
      </c>
      <c r="J51" s="73">
        <v>4</v>
      </c>
      <c r="K51" s="73">
        <v>4</v>
      </c>
      <c r="L51" s="73">
        <v>0</v>
      </c>
      <c r="M51" s="73">
        <v>0</v>
      </c>
      <c r="N51" s="73">
        <v>55</v>
      </c>
      <c r="O51" s="73">
        <v>94</v>
      </c>
      <c r="P51" s="73">
        <v>123</v>
      </c>
    </row>
    <row r="52" spans="1:16" s="3" customFormat="1" ht="12" customHeight="1" x14ac:dyDescent="0.25">
      <c r="A52" s="62" t="s">
        <v>628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</row>
    <row r="53" spans="1:16" s="3" customFormat="1" ht="12" customHeight="1" x14ac:dyDescent="0.25">
      <c r="A53" s="85" t="s">
        <v>274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</row>
    <row r="54" spans="1:16" s="3" customFormat="1" ht="10.65" customHeight="1" x14ac:dyDescent="0.25">
      <c r="A54" s="85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</row>
    <row r="55" spans="1:16" s="64" customFormat="1" ht="13.5" customHeight="1" x14ac:dyDescent="0.25">
      <c r="A55" s="285" t="s">
        <v>275</v>
      </c>
      <c r="B55" s="285"/>
      <c r="C55" s="285"/>
      <c r="D55" s="285"/>
      <c r="E55" s="285"/>
      <c r="F55" s="285"/>
      <c r="G55" s="285"/>
      <c r="H55" s="285" t="s">
        <v>276</v>
      </c>
      <c r="I55" s="285"/>
      <c r="J55" s="285"/>
      <c r="K55" s="285"/>
      <c r="L55" s="285"/>
      <c r="M55" s="285"/>
      <c r="N55" s="285"/>
      <c r="O55" s="285"/>
      <c r="P55" s="285"/>
    </row>
  </sheetData>
  <mergeCells count="7">
    <mergeCell ref="A55:G55"/>
    <mergeCell ref="H55:P55"/>
    <mergeCell ref="A1:G1"/>
    <mergeCell ref="H1:P1"/>
    <mergeCell ref="A2:G2"/>
    <mergeCell ref="H2:N2"/>
    <mergeCell ref="O2:P2"/>
  </mergeCells>
  <phoneticPr fontId="3" type="noConversion"/>
  <dataValidations count="1">
    <dataValidation type="whole" allowBlank="1" showInputMessage="1" showErrorMessage="1" errorTitle="嘿嘿！你粉混喔" error="數字必須素整數而且不得小於 0 也應該不會大於 50000000 吧" sqref="D9:P51 D6:P7" xr:uid="{76B64FD5-C341-427D-938C-877101E2B833}">
      <formula1>0</formula1>
      <formula2>50000000</formula2>
    </dataValidation>
  </dataValidations>
  <printOptions horizontalCentered="1" verticalCentered="1"/>
  <pageMargins left="0.19685039370078741" right="0.15748031496062992" top="0.15748031496062992" bottom="0.15748031496062992" header="0.15748031496062992" footer="0.15748031496062992"/>
  <pageSetup paperSize="9" fitToWidth="0" orientation="portrait" r:id="rId1"/>
  <headerFooter alignWithMargins="0"/>
  <colBreaks count="1" manualBreakCount="1">
    <brk id="7" max="5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B2C41-8D68-4F74-B324-D1803564C30E}">
  <sheetPr>
    <pageSetUpPr fitToPage="1"/>
  </sheetPr>
  <dimension ref="A1:AA55"/>
  <sheetViews>
    <sheetView view="pageBreakPreview" zoomScaleNormal="100" zoomScaleSheetLayoutView="100" workbookViewId="0">
      <selection activeCell="A8" sqref="A8"/>
    </sheetView>
  </sheetViews>
  <sheetFormatPr defaultColWidth="9" defaultRowHeight="16.2" x14ac:dyDescent="0.3"/>
  <cols>
    <col min="1" max="1" width="25.5546875" style="86" customWidth="1"/>
    <col min="2" max="2" width="10.44140625" style="86" customWidth="1"/>
    <col min="3" max="3" width="10.77734375" style="86" customWidth="1"/>
    <col min="4" max="7" width="11.88671875" style="86" customWidth="1"/>
    <col min="8" max="8" width="8.88671875" style="86" customWidth="1"/>
    <col min="9" max="9" width="9.6640625" style="86" bestFit="1" customWidth="1"/>
    <col min="10" max="10" width="8.5546875" style="86" customWidth="1"/>
    <col min="11" max="11" width="10.77734375" style="86" customWidth="1"/>
    <col min="12" max="12" width="11.33203125" style="86" customWidth="1"/>
    <col min="13" max="16" width="11.21875" style="86" customWidth="1"/>
    <col min="17" max="17" width="9.109375" style="86" customWidth="1"/>
    <col min="18" max="16384" width="9" style="86"/>
  </cols>
  <sheetData>
    <row r="1" spans="1:27" s="2" customFormat="1" ht="38.1" customHeight="1" x14ac:dyDescent="0.4">
      <c r="A1" s="271" t="s">
        <v>277</v>
      </c>
      <c r="B1" s="271"/>
      <c r="C1" s="271"/>
      <c r="D1" s="271"/>
      <c r="E1" s="271"/>
      <c r="F1" s="271"/>
      <c r="G1" s="271"/>
      <c r="H1" s="303" t="s">
        <v>253</v>
      </c>
      <c r="I1" s="303"/>
      <c r="J1" s="303"/>
      <c r="K1" s="303"/>
      <c r="L1" s="303"/>
      <c r="M1" s="303"/>
      <c r="N1" s="303"/>
      <c r="O1" s="303"/>
      <c r="P1" s="303"/>
    </row>
    <row r="2" spans="1:27" s="88" customFormat="1" ht="12.75" customHeight="1" thickBot="1" x14ac:dyDescent="0.35">
      <c r="A2" s="290" t="s">
        <v>52</v>
      </c>
      <c r="B2" s="290"/>
      <c r="C2" s="290"/>
      <c r="D2" s="290"/>
      <c r="E2" s="290"/>
      <c r="F2" s="290"/>
      <c r="G2" s="290"/>
      <c r="H2" s="291" t="s">
        <v>217</v>
      </c>
      <c r="I2" s="291"/>
      <c r="J2" s="291"/>
      <c r="K2" s="291"/>
      <c r="L2" s="291"/>
      <c r="M2" s="291"/>
      <c r="N2" s="291"/>
      <c r="O2" s="351" t="s">
        <v>216</v>
      </c>
      <c r="P2" s="351"/>
      <c r="Q2" s="87"/>
      <c r="R2" s="87"/>
      <c r="S2" s="87"/>
      <c r="T2" s="87"/>
      <c r="U2" s="87"/>
      <c r="V2" s="87"/>
    </row>
    <row r="3" spans="1:27" s="3" customFormat="1" ht="57.75" customHeight="1" thickBot="1" x14ac:dyDescent="0.3">
      <c r="A3" s="77" t="s">
        <v>159</v>
      </c>
      <c r="B3" s="79" t="s">
        <v>278</v>
      </c>
      <c r="C3" s="199" t="s">
        <v>269</v>
      </c>
      <c r="D3" s="80" t="s">
        <v>96</v>
      </c>
      <c r="E3" s="80" t="s">
        <v>97</v>
      </c>
      <c r="F3" s="80" t="s">
        <v>98</v>
      </c>
      <c r="G3" s="82" t="s">
        <v>99</v>
      </c>
      <c r="H3" s="82" t="s">
        <v>100</v>
      </c>
      <c r="I3" s="82" t="s">
        <v>101</v>
      </c>
      <c r="J3" s="82" t="s">
        <v>88</v>
      </c>
      <c r="K3" s="82" t="s">
        <v>89</v>
      </c>
      <c r="L3" s="83" t="s">
        <v>90</v>
      </c>
      <c r="M3" s="82" t="s">
        <v>168</v>
      </c>
      <c r="N3" s="82" t="s">
        <v>270</v>
      </c>
      <c r="O3" s="82" t="s">
        <v>271</v>
      </c>
      <c r="P3" s="84" t="s">
        <v>94</v>
      </c>
    </row>
    <row r="4" spans="1:27" s="3" customFormat="1" ht="17.100000000000001" customHeight="1" x14ac:dyDescent="0.3">
      <c r="A4" s="9" t="s">
        <v>15</v>
      </c>
      <c r="B4" s="73">
        <f>SUM(B6,B7,B8,B36:B51)</f>
        <v>62802</v>
      </c>
      <c r="C4" s="73"/>
      <c r="D4" s="73">
        <f t="shared" ref="D4:P4" si="0">SUM(D6,D7,D8,D36:D51)</f>
        <v>7990</v>
      </c>
      <c r="E4" s="73">
        <f t="shared" si="0"/>
        <v>4045</v>
      </c>
      <c r="F4" s="73">
        <f t="shared" si="0"/>
        <v>6049</v>
      </c>
      <c r="G4" s="73">
        <f t="shared" si="0"/>
        <v>6504</v>
      </c>
      <c r="H4" s="73">
        <f t="shared" si="0"/>
        <v>2226</v>
      </c>
      <c r="I4" s="73">
        <f t="shared" si="0"/>
        <v>8498</v>
      </c>
      <c r="J4" s="73">
        <f t="shared" si="0"/>
        <v>892</v>
      </c>
      <c r="K4" s="73">
        <f t="shared" si="0"/>
        <v>522</v>
      </c>
      <c r="L4" s="73">
        <f t="shared" si="0"/>
        <v>223</v>
      </c>
      <c r="M4" s="73">
        <f t="shared" si="0"/>
        <v>495</v>
      </c>
      <c r="N4" s="73">
        <f t="shared" si="0"/>
        <v>6277</v>
      </c>
      <c r="O4" s="73">
        <f t="shared" si="0"/>
        <v>7697</v>
      </c>
      <c r="P4" s="73">
        <f t="shared" si="0"/>
        <v>11384</v>
      </c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</row>
    <row r="5" spans="1:27" s="3" customFormat="1" ht="13.8" customHeight="1" x14ac:dyDescent="0.3">
      <c r="A5" s="41" t="s">
        <v>230</v>
      </c>
      <c r="B5" s="73"/>
      <c r="C5" s="74">
        <v>100</v>
      </c>
      <c r="D5" s="74">
        <v>12.722524760357951</v>
      </c>
      <c r="E5" s="74">
        <v>6.4408776790548075</v>
      </c>
      <c r="F5" s="74">
        <v>9.6318588579981537</v>
      </c>
      <c r="G5" s="74">
        <v>10.356358077768224</v>
      </c>
      <c r="H5" s="74">
        <v>3.5444731059520396</v>
      </c>
      <c r="I5" s="74">
        <v>13.531416196936402</v>
      </c>
      <c r="J5" s="74">
        <v>1.4203369319448425</v>
      </c>
      <c r="K5" s="74">
        <v>0.83118372026368592</v>
      </c>
      <c r="L5" s="74">
        <v>0.35508423298621061</v>
      </c>
      <c r="M5" s="74">
        <v>0.78819145887073661</v>
      </c>
      <c r="N5" s="74">
        <v>9.9949046208719476</v>
      </c>
      <c r="O5" s="74">
        <v>12.255979108945574</v>
      </c>
      <c r="P5" s="74">
        <v>18.126811248049428</v>
      </c>
    </row>
    <row r="6" spans="1:27" s="3" customFormat="1" ht="13.8" customHeight="1" x14ac:dyDescent="0.3">
      <c r="A6" s="41" t="s">
        <v>231</v>
      </c>
      <c r="B6" s="73">
        <v>272</v>
      </c>
      <c r="C6" s="74">
        <v>0.43310722588452594</v>
      </c>
      <c r="D6" s="73">
        <v>5</v>
      </c>
      <c r="E6" s="73">
        <v>20</v>
      </c>
      <c r="F6" s="73">
        <v>15</v>
      </c>
      <c r="G6" s="73">
        <v>23</v>
      </c>
      <c r="H6" s="73">
        <v>3</v>
      </c>
      <c r="I6" s="73">
        <v>26</v>
      </c>
      <c r="J6" s="73">
        <v>1</v>
      </c>
      <c r="K6" s="73">
        <v>1</v>
      </c>
      <c r="L6" s="73">
        <v>0</v>
      </c>
      <c r="M6" s="73">
        <v>0</v>
      </c>
      <c r="N6" s="73">
        <v>44</v>
      </c>
      <c r="O6" s="73">
        <v>69</v>
      </c>
      <c r="P6" s="73">
        <v>65</v>
      </c>
    </row>
    <row r="7" spans="1:27" s="3" customFormat="1" ht="13.8" customHeight="1" x14ac:dyDescent="0.3">
      <c r="A7" s="41" t="s">
        <v>103</v>
      </c>
      <c r="B7" s="73">
        <v>54</v>
      </c>
      <c r="C7" s="74">
        <v>8.5984522785898534E-2</v>
      </c>
      <c r="D7" s="73">
        <v>1</v>
      </c>
      <c r="E7" s="73">
        <v>1</v>
      </c>
      <c r="F7" s="73">
        <v>3</v>
      </c>
      <c r="G7" s="73">
        <v>4</v>
      </c>
      <c r="H7" s="73">
        <v>0</v>
      </c>
      <c r="I7" s="73">
        <v>5</v>
      </c>
      <c r="J7" s="73">
        <v>1</v>
      </c>
      <c r="K7" s="73">
        <v>0</v>
      </c>
      <c r="L7" s="73">
        <v>0</v>
      </c>
      <c r="M7" s="73">
        <v>0</v>
      </c>
      <c r="N7" s="73">
        <v>8</v>
      </c>
      <c r="O7" s="73">
        <v>17</v>
      </c>
      <c r="P7" s="73">
        <v>14</v>
      </c>
    </row>
    <row r="8" spans="1:27" s="3" customFormat="1" ht="13.8" customHeight="1" x14ac:dyDescent="0.3">
      <c r="A8" s="41" t="s">
        <v>172</v>
      </c>
      <c r="B8" s="73">
        <v>18490</v>
      </c>
      <c r="C8" s="74">
        <v>29.441737524282669</v>
      </c>
      <c r="D8" s="73">
        <v>451</v>
      </c>
      <c r="E8" s="73">
        <v>1226</v>
      </c>
      <c r="F8" s="73">
        <v>2022</v>
      </c>
      <c r="G8" s="73">
        <v>2657</v>
      </c>
      <c r="H8" s="73">
        <v>1292</v>
      </c>
      <c r="I8" s="73">
        <v>2797</v>
      </c>
      <c r="J8" s="73">
        <v>432</v>
      </c>
      <c r="K8" s="73">
        <v>293</v>
      </c>
      <c r="L8" s="73">
        <v>118</v>
      </c>
      <c r="M8" s="73">
        <v>209</v>
      </c>
      <c r="N8" s="73">
        <v>1848</v>
      </c>
      <c r="O8" s="73">
        <v>2185</v>
      </c>
      <c r="P8" s="73">
        <v>2960</v>
      </c>
    </row>
    <row r="9" spans="1:27" s="3" customFormat="1" ht="12" customHeight="1" x14ac:dyDescent="0.3">
      <c r="A9" s="68" t="s">
        <v>260</v>
      </c>
      <c r="B9" s="73">
        <v>1288</v>
      </c>
      <c r="C9" s="74">
        <v>2.0508900990414318</v>
      </c>
      <c r="D9" s="73">
        <v>28</v>
      </c>
      <c r="E9" s="73">
        <v>132</v>
      </c>
      <c r="F9" s="73">
        <v>89</v>
      </c>
      <c r="G9" s="73">
        <v>113</v>
      </c>
      <c r="H9" s="73">
        <v>86</v>
      </c>
      <c r="I9" s="73">
        <v>243</v>
      </c>
      <c r="J9" s="73">
        <v>3</v>
      </c>
      <c r="K9" s="73">
        <v>1</v>
      </c>
      <c r="L9" s="73">
        <v>1</v>
      </c>
      <c r="M9" s="73">
        <v>4</v>
      </c>
      <c r="N9" s="73">
        <v>117</v>
      </c>
      <c r="O9" s="73">
        <v>118</v>
      </c>
      <c r="P9" s="73">
        <v>353</v>
      </c>
    </row>
    <row r="10" spans="1:27" s="3" customFormat="1" ht="12" customHeight="1" x14ac:dyDescent="0.3">
      <c r="A10" s="42" t="s">
        <v>106</v>
      </c>
      <c r="B10" s="73">
        <v>106</v>
      </c>
      <c r="C10" s="74">
        <v>0.16878443361676379</v>
      </c>
      <c r="D10" s="73">
        <v>2</v>
      </c>
      <c r="E10" s="73">
        <v>2</v>
      </c>
      <c r="F10" s="73">
        <v>9</v>
      </c>
      <c r="G10" s="73">
        <v>5</v>
      </c>
      <c r="H10" s="73">
        <v>1</v>
      </c>
      <c r="I10" s="73">
        <v>16</v>
      </c>
      <c r="J10" s="73">
        <v>3</v>
      </c>
      <c r="K10" s="73">
        <v>0</v>
      </c>
      <c r="L10" s="73">
        <v>0</v>
      </c>
      <c r="M10" s="73">
        <v>0</v>
      </c>
      <c r="N10" s="73">
        <v>18</v>
      </c>
      <c r="O10" s="73">
        <v>18</v>
      </c>
      <c r="P10" s="73">
        <v>32</v>
      </c>
    </row>
    <row r="11" spans="1:27" s="3" customFormat="1" ht="12" customHeight="1" x14ac:dyDescent="0.3">
      <c r="A11" s="42" t="s">
        <v>107</v>
      </c>
      <c r="B11" s="73">
        <v>7</v>
      </c>
      <c r="C11" s="74">
        <v>1.1146141842616477E-2</v>
      </c>
      <c r="D11" s="73">
        <v>1</v>
      </c>
      <c r="E11" s="73">
        <v>1</v>
      </c>
      <c r="F11" s="73">
        <v>0</v>
      </c>
      <c r="G11" s="73">
        <v>1</v>
      </c>
      <c r="H11" s="73">
        <v>1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1</v>
      </c>
      <c r="P11" s="73">
        <v>2</v>
      </c>
    </row>
    <row r="12" spans="1:27" s="3" customFormat="1" ht="12" customHeight="1" x14ac:dyDescent="0.3">
      <c r="A12" s="42" t="s">
        <v>108</v>
      </c>
      <c r="B12" s="73">
        <v>497</v>
      </c>
      <c r="C12" s="74">
        <v>0.79137607082576999</v>
      </c>
      <c r="D12" s="73">
        <v>6</v>
      </c>
      <c r="E12" s="73">
        <v>29</v>
      </c>
      <c r="F12" s="73">
        <v>155</v>
      </c>
      <c r="G12" s="73">
        <v>28</v>
      </c>
      <c r="H12" s="73">
        <v>32</v>
      </c>
      <c r="I12" s="73">
        <v>22</v>
      </c>
      <c r="J12" s="73">
        <v>5</v>
      </c>
      <c r="K12" s="73">
        <v>1</v>
      </c>
      <c r="L12" s="73">
        <v>0</v>
      </c>
      <c r="M12" s="73">
        <v>0</v>
      </c>
      <c r="N12" s="73">
        <v>22</v>
      </c>
      <c r="O12" s="73">
        <v>127</v>
      </c>
      <c r="P12" s="73">
        <v>70</v>
      </c>
    </row>
    <row r="13" spans="1:27" s="3" customFormat="1" ht="12" customHeight="1" x14ac:dyDescent="0.3">
      <c r="A13" s="42" t="s">
        <v>109</v>
      </c>
      <c r="B13" s="73">
        <v>71</v>
      </c>
      <c r="C13" s="74">
        <v>0.1130537244036814</v>
      </c>
      <c r="D13" s="73">
        <v>12</v>
      </c>
      <c r="E13" s="73">
        <v>16</v>
      </c>
      <c r="F13" s="73">
        <v>10</v>
      </c>
      <c r="G13" s="73">
        <v>1</v>
      </c>
      <c r="H13" s="73">
        <v>7</v>
      </c>
      <c r="I13" s="73">
        <v>7</v>
      </c>
      <c r="J13" s="73">
        <v>0</v>
      </c>
      <c r="K13" s="73">
        <v>0</v>
      </c>
      <c r="L13" s="73">
        <v>0</v>
      </c>
      <c r="M13" s="73">
        <v>0</v>
      </c>
      <c r="N13" s="73">
        <v>3</v>
      </c>
      <c r="O13" s="73">
        <v>8</v>
      </c>
      <c r="P13" s="73">
        <v>7</v>
      </c>
    </row>
    <row r="14" spans="1:27" s="3" customFormat="1" ht="12" customHeight="1" x14ac:dyDescent="0.3">
      <c r="A14" s="42" t="s">
        <v>110</v>
      </c>
      <c r="B14" s="73">
        <v>61</v>
      </c>
      <c r="C14" s="74">
        <v>9.7130664628515023E-2</v>
      </c>
      <c r="D14" s="73">
        <v>0</v>
      </c>
      <c r="E14" s="73">
        <v>0</v>
      </c>
      <c r="F14" s="73">
        <v>2</v>
      </c>
      <c r="G14" s="73">
        <v>24</v>
      </c>
      <c r="H14" s="73">
        <v>4</v>
      </c>
      <c r="I14" s="73">
        <v>5</v>
      </c>
      <c r="J14" s="73">
        <v>0</v>
      </c>
      <c r="K14" s="73">
        <v>0</v>
      </c>
      <c r="L14" s="73">
        <v>0</v>
      </c>
      <c r="M14" s="73">
        <v>0</v>
      </c>
      <c r="N14" s="73">
        <v>1</v>
      </c>
      <c r="O14" s="73">
        <v>14</v>
      </c>
      <c r="P14" s="73">
        <v>11</v>
      </c>
    </row>
    <row r="15" spans="1:27" s="3" customFormat="1" ht="12" customHeight="1" x14ac:dyDescent="0.3">
      <c r="A15" s="42" t="s">
        <v>111</v>
      </c>
      <c r="B15" s="73">
        <v>174</v>
      </c>
      <c r="C15" s="74">
        <v>0.27706124008789529</v>
      </c>
      <c r="D15" s="73">
        <v>5</v>
      </c>
      <c r="E15" s="73">
        <v>6</v>
      </c>
      <c r="F15" s="73">
        <v>17</v>
      </c>
      <c r="G15" s="73">
        <v>25</v>
      </c>
      <c r="H15" s="73">
        <v>6</v>
      </c>
      <c r="I15" s="73">
        <v>32</v>
      </c>
      <c r="J15" s="73">
        <v>4</v>
      </c>
      <c r="K15" s="73">
        <v>0</v>
      </c>
      <c r="L15" s="73">
        <v>0</v>
      </c>
      <c r="M15" s="73">
        <v>0</v>
      </c>
      <c r="N15" s="73">
        <v>43</v>
      </c>
      <c r="O15" s="73">
        <v>13</v>
      </c>
      <c r="P15" s="73">
        <v>23</v>
      </c>
    </row>
    <row r="16" spans="1:27" s="3" customFormat="1" ht="12" customHeight="1" x14ac:dyDescent="0.3">
      <c r="A16" s="42" t="s">
        <v>112</v>
      </c>
      <c r="B16" s="73">
        <v>317</v>
      </c>
      <c r="C16" s="74">
        <v>0.5047609948727747</v>
      </c>
      <c r="D16" s="73">
        <v>14</v>
      </c>
      <c r="E16" s="73">
        <v>18</v>
      </c>
      <c r="F16" s="73">
        <v>39</v>
      </c>
      <c r="G16" s="73">
        <v>42</v>
      </c>
      <c r="H16" s="73">
        <v>27</v>
      </c>
      <c r="I16" s="73">
        <v>37</v>
      </c>
      <c r="J16" s="73">
        <v>1</v>
      </c>
      <c r="K16" s="73">
        <v>0</v>
      </c>
      <c r="L16" s="73">
        <v>0</v>
      </c>
      <c r="M16" s="73">
        <v>0</v>
      </c>
      <c r="N16" s="73">
        <v>40</v>
      </c>
      <c r="O16" s="73">
        <v>42</v>
      </c>
      <c r="P16" s="73">
        <v>57</v>
      </c>
    </row>
    <row r="17" spans="1:16" s="3" customFormat="1" ht="12" customHeight="1" x14ac:dyDescent="0.3">
      <c r="A17" s="42" t="s">
        <v>113</v>
      </c>
      <c r="B17" s="73">
        <v>255</v>
      </c>
      <c r="C17" s="74">
        <v>0.40603802426674312</v>
      </c>
      <c r="D17" s="73">
        <v>28</v>
      </c>
      <c r="E17" s="73">
        <v>67</v>
      </c>
      <c r="F17" s="73">
        <v>15</v>
      </c>
      <c r="G17" s="73">
        <v>37</v>
      </c>
      <c r="H17" s="73">
        <v>38</v>
      </c>
      <c r="I17" s="73">
        <v>35</v>
      </c>
      <c r="J17" s="73">
        <v>4</v>
      </c>
      <c r="K17" s="73">
        <v>0</v>
      </c>
      <c r="L17" s="73">
        <v>0</v>
      </c>
      <c r="M17" s="73">
        <v>0</v>
      </c>
      <c r="N17" s="73">
        <v>9</v>
      </c>
      <c r="O17" s="73">
        <v>8</v>
      </c>
      <c r="P17" s="73">
        <v>14</v>
      </c>
    </row>
    <row r="18" spans="1:16" s="3" customFormat="1" ht="12" customHeight="1" x14ac:dyDescent="0.3">
      <c r="A18" s="42" t="s">
        <v>114</v>
      </c>
      <c r="B18" s="73">
        <v>70</v>
      </c>
      <c r="C18" s="74">
        <v>0.11146141842616478</v>
      </c>
      <c r="D18" s="73">
        <v>1</v>
      </c>
      <c r="E18" s="73">
        <v>1</v>
      </c>
      <c r="F18" s="73">
        <v>4</v>
      </c>
      <c r="G18" s="73">
        <v>4</v>
      </c>
      <c r="H18" s="73">
        <v>3</v>
      </c>
      <c r="I18" s="73">
        <v>10</v>
      </c>
      <c r="J18" s="73">
        <v>0</v>
      </c>
      <c r="K18" s="73">
        <v>0</v>
      </c>
      <c r="L18" s="73">
        <v>1</v>
      </c>
      <c r="M18" s="73">
        <v>0</v>
      </c>
      <c r="N18" s="73">
        <v>13</v>
      </c>
      <c r="O18" s="73">
        <v>27</v>
      </c>
      <c r="P18" s="73">
        <v>6</v>
      </c>
    </row>
    <row r="19" spans="1:16" s="3" customFormat="1" ht="12" customHeight="1" x14ac:dyDescent="0.3">
      <c r="A19" s="42" t="s">
        <v>115</v>
      </c>
      <c r="B19" s="73">
        <v>594</v>
      </c>
      <c r="C19" s="74">
        <v>0.94582975064488384</v>
      </c>
      <c r="D19" s="73">
        <v>7</v>
      </c>
      <c r="E19" s="73">
        <v>8</v>
      </c>
      <c r="F19" s="73">
        <v>50</v>
      </c>
      <c r="G19" s="73">
        <v>33</v>
      </c>
      <c r="H19" s="73">
        <v>30</v>
      </c>
      <c r="I19" s="73">
        <v>107</v>
      </c>
      <c r="J19" s="73">
        <v>18</v>
      </c>
      <c r="K19" s="73">
        <v>5</v>
      </c>
      <c r="L19" s="73">
        <v>6</v>
      </c>
      <c r="M19" s="73">
        <v>6</v>
      </c>
      <c r="N19" s="73">
        <v>75</v>
      </c>
      <c r="O19" s="73">
        <v>167</v>
      </c>
      <c r="P19" s="73">
        <v>82</v>
      </c>
    </row>
    <row r="20" spans="1:16" s="3" customFormat="1" ht="12" customHeight="1" x14ac:dyDescent="0.3">
      <c r="A20" s="42" t="s">
        <v>261</v>
      </c>
      <c r="B20" s="73">
        <v>819</v>
      </c>
      <c r="C20" s="74">
        <v>1.304098595586128</v>
      </c>
      <c r="D20" s="73">
        <v>7</v>
      </c>
      <c r="E20" s="73">
        <v>49</v>
      </c>
      <c r="F20" s="73">
        <v>150</v>
      </c>
      <c r="G20" s="73">
        <v>68</v>
      </c>
      <c r="H20" s="73">
        <v>65</v>
      </c>
      <c r="I20" s="73">
        <v>124</v>
      </c>
      <c r="J20" s="73">
        <v>22</v>
      </c>
      <c r="K20" s="73">
        <v>15</v>
      </c>
      <c r="L20" s="73">
        <v>5</v>
      </c>
      <c r="M20" s="73">
        <v>13</v>
      </c>
      <c r="N20" s="73">
        <v>93</v>
      </c>
      <c r="O20" s="73">
        <v>111</v>
      </c>
      <c r="P20" s="73">
        <v>97</v>
      </c>
    </row>
    <row r="21" spans="1:16" s="3" customFormat="1" ht="12" customHeight="1" x14ac:dyDescent="0.3">
      <c r="A21" s="42" t="s">
        <v>117</v>
      </c>
      <c r="B21" s="73">
        <v>215</v>
      </c>
      <c r="C21" s="74">
        <v>0.34234578516607755</v>
      </c>
      <c r="D21" s="73">
        <v>14</v>
      </c>
      <c r="E21" s="73">
        <v>13</v>
      </c>
      <c r="F21" s="73">
        <v>21</v>
      </c>
      <c r="G21" s="73">
        <v>23</v>
      </c>
      <c r="H21" s="73">
        <v>32</v>
      </c>
      <c r="I21" s="73">
        <v>20</v>
      </c>
      <c r="J21" s="73">
        <v>1</v>
      </c>
      <c r="K21" s="73">
        <v>14</v>
      </c>
      <c r="L21" s="73">
        <v>6</v>
      </c>
      <c r="M21" s="73">
        <v>12</v>
      </c>
      <c r="N21" s="73">
        <v>21</v>
      </c>
      <c r="O21" s="73">
        <v>15</v>
      </c>
      <c r="P21" s="73">
        <v>23</v>
      </c>
    </row>
    <row r="22" spans="1:16" s="3" customFormat="1" ht="12" customHeight="1" x14ac:dyDescent="0.3">
      <c r="A22" s="42" t="s">
        <v>118</v>
      </c>
      <c r="B22" s="73">
        <v>266</v>
      </c>
      <c r="C22" s="74">
        <v>0.42355339001942616</v>
      </c>
      <c r="D22" s="73">
        <v>2</v>
      </c>
      <c r="E22" s="73">
        <v>21</v>
      </c>
      <c r="F22" s="73">
        <v>32</v>
      </c>
      <c r="G22" s="73">
        <v>37</v>
      </c>
      <c r="H22" s="73">
        <v>10</v>
      </c>
      <c r="I22" s="73">
        <v>36</v>
      </c>
      <c r="J22" s="73">
        <v>1</v>
      </c>
      <c r="K22" s="73">
        <v>0</v>
      </c>
      <c r="L22" s="73">
        <v>0</v>
      </c>
      <c r="M22" s="73">
        <v>0</v>
      </c>
      <c r="N22" s="73">
        <v>29</v>
      </c>
      <c r="O22" s="73">
        <v>67</v>
      </c>
      <c r="P22" s="73">
        <v>31</v>
      </c>
    </row>
    <row r="23" spans="1:16" s="3" customFormat="1" ht="12" customHeight="1" x14ac:dyDescent="0.3">
      <c r="A23" s="42" t="s">
        <v>119</v>
      </c>
      <c r="B23" s="73">
        <v>1203</v>
      </c>
      <c r="C23" s="74">
        <v>1.9155440909525172</v>
      </c>
      <c r="D23" s="73">
        <v>9</v>
      </c>
      <c r="E23" s="73">
        <v>71</v>
      </c>
      <c r="F23" s="73">
        <v>145</v>
      </c>
      <c r="G23" s="73">
        <v>172</v>
      </c>
      <c r="H23" s="73">
        <v>151</v>
      </c>
      <c r="I23" s="73">
        <v>136</v>
      </c>
      <c r="J23" s="73">
        <v>21</v>
      </c>
      <c r="K23" s="73">
        <v>1</v>
      </c>
      <c r="L23" s="73">
        <v>2</v>
      </c>
      <c r="M23" s="73">
        <v>3</v>
      </c>
      <c r="N23" s="73">
        <v>77</v>
      </c>
      <c r="O23" s="73">
        <v>132</v>
      </c>
      <c r="P23" s="73">
        <v>283</v>
      </c>
    </row>
    <row r="24" spans="1:16" s="3" customFormat="1" ht="12" customHeight="1" x14ac:dyDescent="0.3">
      <c r="A24" s="42" t="s">
        <v>120</v>
      </c>
      <c r="B24" s="73">
        <v>824</v>
      </c>
      <c r="C24" s="74">
        <v>1.312060125473711</v>
      </c>
      <c r="D24" s="73">
        <v>14</v>
      </c>
      <c r="E24" s="73">
        <v>59</v>
      </c>
      <c r="F24" s="73">
        <v>49</v>
      </c>
      <c r="G24" s="73">
        <v>49</v>
      </c>
      <c r="H24" s="73">
        <v>30</v>
      </c>
      <c r="I24" s="73">
        <v>99</v>
      </c>
      <c r="J24" s="73">
        <v>5</v>
      </c>
      <c r="K24" s="73">
        <v>0</v>
      </c>
      <c r="L24" s="73">
        <v>5</v>
      </c>
      <c r="M24" s="73">
        <v>3</v>
      </c>
      <c r="N24" s="73">
        <v>223</v>
      </c>
      <c r="O24" s="73">
        <v>116</v>
      </c>
      <c r="P24" s="73">
        <v>172</v>
      </c>
    </row>
    <row r="25" spans="1:16" s="3" customFormat="1" ht="12" customHeight="1" x14ac:dyDescent="0.3">
      <c r="A25" s="42" t="s">
        <v>121</v>
      </c>
      <c r="B25" s="73">
        <v>803</v>
      </c>
      <c r="C25" s="74">
        <v>1.2786216999458615</v>
      </c>
      <c r="D25" s="73">
        <v>7</v>
      </c>
      <c r="E25" s="73">
        <v>31</v>
      </c>
      <c r="F25" s="73">
        <v>87</v>
      </c>
      <c r="G25" s="73">
        <v>108</v>
      </c>
      <c r="H25" s="73">
        <v>62</v>
      </c>
      <c r="I25" s="73">
        <v>184</v>
      </c>
      <c r="J25" s="73">
        <v>8</v>
      </c>
      <c r="K25" s="73">
        <v>0</v>
      </c>
      <c r="L25" s="73">
        <v>0</v>
      </c>
      <c r="M25" s="73">
        <v>9</v>
      </c>
      <c r="N25" s="73">
        <v>68</v>
      </c>
      <c r="O25" s="73">
        <v>92</v>
      </c>
      <c r="P25" s="73">
        <v>147</v>
      </c>
    </row>
    <row r="26" spans="1:16" s="3" customFormat="1" ht="12" customHeight="1" x14ac:dyDescent="0.3">
      <c r="A26" s="42" t="s">
        <v>122</v>
      </c>
      <c r="B26" s="73">
        <v>4286</v>
      </c>
      <c r="C26" s="74">
        <v>6.8246234196363176</v>
      </c>
      <c r="D26" s="73">
        <v>122</v>
      </c>
      <c r="E26" s="73">
        <v>278</v>
      </c>
      <c r="F26" s="73">
        <v>333</v>
      </c>
      <c r="G26" s="73">
        <v>876</v>
      </c>
      <c r="H26" s="73">
        <v>276</v>
      </c>
      <c r="I26" s="73">
        <v>838</v>
      </c>
      <c r="J26" s="73">
        <v>39</v>
      </c>
      <c r="K26" s="73">
        <v>5</v>
      </c>
      <c r="L26" s="73">
        <v>9</v>
      </c>
      <c r="M26" s="73">
        <v>11</v>
      </c>
      <c r="N26" s="73">
        <v>261</v>
      </c>
      <c r="O26" s="73">
        <v>571</v>
      </c>
      <c r="P26" s="73">
        <v>667</v>
      </c>
    </row>
    <row r="27" spans="1:16" s="3" customFormat="1" ht="12" customHeight="1" x14ac:dyDescent="0.3">
      <c r="A27" s="42" t="s">
        <v>123</v>
      </c>
      <c r="B27" s="73">
        <v>1264</v>
      </c>
      <c r="C27" s="74">
        <v>2.0126747555810325</v>
      </c>
      <c r="D27" s="73">
        <v>24</v>
      </c>
      <c r="E27" s="73">
        <v>126</v>
      </c>
      <c r="F27" s="73">
        <v>207</v>
      </c>
      <c r="G27" s="73">
        <v>43</v>
      </c>
      <c r="H27" s="73">
        <v>54</v>
      </c>
      <c r="I27" s="73">
        <v>75</v>
      </c>
      <c r="J27" s="73">
        <v>153</v>
      </c>
      <c r="K27" s="73">
        <v>157</v>
      </c>
      <c r="L27" s="73">
        <v>27</v>
      </c>
      <c r="M27" s="73">
        <v>73</v>
      </c>
      <c r="N27" s="73">
        <v>234</v>
      </c>
      <c r="O27" s="73">
        <v>36</v>
      </c>
      <c r="P27" s="73">
        <v>55</v>
      </c>
    </row>
    <row r="28" spans="1:16" s="3" customFormat="1" ht="12" customHeight="1" x14ac:dyDescent="0.3">
      <c r="A28" s="42" t="s">
        <v>124</v>
      </c>
      <c r="B28" s="73">
        <v>346</v>
      </c>
      <c r="C28" s="74">
        <v>0.5509378682207573</v>
      </c>
      <c r="D28" s="73">
        <v>17</v>
      </c>
      <c r="E28" s="73">
        <v>51</v>
      </c>
      <c r="F28" s="73">
        <v>58</v>
      </c>
      <c r="G28" s="73">
        <v>28</v>
      </c>
      <c r="H28" s="73">
        <v>12</v>
      </c>
      <c r="I28" s="73">
        <v>16</v>
      </c>
      <c r="J28" s="73">
        <v>25</v>
      </c>
      <c r="K28" s="73">
        <v>26</v>
      </c>
      <c r="L28" s="73">
        <v>6</v>
      </c>
      <c r="M28" s="73">
        <v>10</v>
      </c>
      <c r="N28" s="73">
        <v>54</v>
      </c>
      <c r="O28" s="73">
        <v>21</v>
      </c>
      <c r="P28" s="73">
        <v>22</v>
      </c>
    </row>
    <row r="29" spans="1:16" s="3" customFormat="1" ht="12" customHeight="1" x14ac:dyDescent="0.3">
      <c r="A29" s="42" t="s">
        <v>125</v>
      </c>
      <c r="B29" s="73">
        <v>627</v>
      </c>
      <c r="C29" s="74">
        <v>0.9983758479029331</v>
      </c>
      <c r="D29" s="73">
        <v>42</v>
      </c>
      <c r="E29" s="73">
        <v>68</v>
      </c>
      <c r="F29" s="73">
        <v>82</v>
      </c>
      <c r="G29" s="73">
        <v>51</v>
      </c>
      <c r="H29" s="73">
        <v>43</v>
      </c>
      <c r="I29" s="73">
        <v>88</v>
      </c>
      <c r="J29" s="73">
        <v>33</v>
      </c>
      <c r="K29" s="73">
        <v>18</v>
      </c>
      <c r="L29" s="73">
        <v>6</v>
      </c>
      <c r="M29" s="73">
        <v>6</v>
      </c>
      <c r="N29" s="73">
        <v>70</v>
      </c>
      <c r="O29" s="73">
        <v>44</v>
      </c>
      <c r="P29" s="73">
        <v>76</v>
      </c>
    </row>
    <row r="30" spans="1:16" s="3" customFormat="1" ht="12" customHeight="1" x14ac:dyDescent="0.3">
      <c r="A30" s="42" t="s">
        <v>126</v>
      </c>
      <c r="B30" s="73">
        <v>2515</v>
      </c>
      <c r="C30" s="74">
        <v>4.0046495334543488</v>
      </c>
      <c r="D30" s="73">
        <v>47</v>
      </c>
      <c r="E30" s="73">
        <v>108</v>
      </c>
      <c r="F30" s="73">
        <v>298</v>
      </c>
      <c r="G30" s="73">
        <v>647</v>
      </c>
      <c r="H30" s="73">
        <v>146</v>
      </c>
      <c r="I30" s="73">
        <v>368</v>
      </c>
      <c r="J30" s="73">
        <v>43</v>
      </c>
      <c r="K30" s="73">
        <v>18</v>
      </c>
      <c r="L30" s="73">
        <v>31</v>
      </c>
      <c r="M30" s="73">
        <v>39</v>
      </c>
      <c r="N30" s="73">
        <v>224</v>
      </c>
      <c r="O30" s="73">
        <v>221</v>
      </c>
      <c r="P30" s="73">
        <v>325</v>
      </c>
    </row>
    <row r="31" spans="1:16" s="3" customFormat="1" ht="12" customHeight="1" x14ac:dyDescent="0.3">
      <c r="A31" s="42" t="s">
        <v>127</v>
      </c>
      <c r="B31" s="73">
        <v>463</v>
      </c>
      <c r="C31" s="74">
        <v>0.73723766759020415</v>
      </c>
      <c r="D31" s="73">
        <v>2</v>
      </c>
      <c r="E31" s="73">
        <v>17</v>
      </c>
      <c r="F31" s="73">
        <v>69</v>
      </c>
      <c r="G31" s="73">
        <v>41</v>
      </c>
      <c r="H31" s="73">
        <v>75</v>
      </c>
      <c r="I31" s="73">
        <v>41</v>
      </c>
      <c r="J31" s="73">
        <v>7</v>
      </c>
      <c r="K31" s="73">
        <v>0</v>
      </c>
      <c r="L31" s="73">
        <v>1</v>
      </c>
      <c r="M31" s="73">
        <v>1</v>
      </c>
      <c r="N31" s="73">
        <v>33</v>
      </c>
      <c r="O31" s="73">
        <v>38</v>
      </c>
      <c r="P31" s="73">
        <v>138</v>
      </c>
    </row>
    <row r="32" spans="1:16" s="3" customFormat="1" ht="12" customHeight="1" x14ac:dyDescent="0.3">
      <c r="A32" s="42" t="s">
        <v>128</v>
      </c>
      <c r="B32" s="73">
        <v>446</v>
      </c>
      <c r="C32" s="74">
        <v>0.71016846597242123</v>
      </c>
      <c r="D32" s="73">
        <v>0</v>
      </c>
      <c r="E32" s="73">
        <v>11</v>
      </c>
      <c r="F32" s="73">
        <v>25</v>
      </c>
      <c r="G32" s="73">
        <v>84</v>
      </c>
      <c r="H32" s="73">
        <v>24</v>
      </c>
      <c r="I32" s="73">
        <v>118</v>
      </c>
      <c r="J32" s="73">
        <v>2</v>
      </c>
      <c r="K32" s="73">
        <v>0</v>
      </c>
      <c r="L32" s="73">
        <v>0</v>
      </c>
      <c r="M32" s="73">
        <v>1</v>
      </c>
      <c r="N32" s="73">
        <v>33</v>
      </c>
      <c r="O32" s="73">
        <v>65</v>
      </c>
      <c r="P32" s="73">
        <v>83</v>
      </c>
    </row>
    <row r="33" spans="1:16" s="3" customFormat="1" ht="12" customHeight="1" x14ac:dyDescent="0.3">
      <c r="A33" s="42" t="s">
        <v>129</v>
      </c>
      <c r="B33" s="73">
        <v>225</v>
      </c>
      <c r="C33" s="74">
        <v>0.35826884494124395</v>
      </c>
      <c r="D33" s="73">
        <v>16</v>
      </c>
      <c r="E33" s="73">
        <v>14</v>
      </c>
      <c r="F33" s="73">
        <v>19</v>
      </c>
      <c r="G33" s="73">
        <v>50</v>
      </c>
      <c r="H33" s="73">
        <v>8</v>
      </c>
      <c r="I33" s="73">
        <v>28</v>
      </c>
      <c r="J33" s="73">
        <v>4</v>
      </c>
      <c r="K33" s="73">
        <v>0</v>
      </c>
      <c r="L33" s="73">
        <v>0</v>
      </c>
      <c r="M33" s="73">
        <v>0</v>
      </c>
      <c r="N33" s="73">
        <v>9</v>
      </c>
      <c r="O33" s="73">
        <v>27</v>
      </c>
      <c r="P33" s="73">
        <v>50</v>
      </c>
    </row>
    <row r="34" spans="1:16" s="3" customFormat="1" ht="12" customHeight="1" x14ac:dyDescent="0.3">
      <c r="A34" s="42" t="s">
        <v>130</v>
      </c>
      <c r="B34" s="73">
        <v>463</v>
      </c>
      <c r="C34" s="74">
        <v>0.73723766759020415</v>
      </c>
      <c r="D34" s="73">
        <v>11</v>
      </c>
      <c r="E34" s="73">
        <v>21</v>
      </c>
      <c r="F34" s="73">
        <v>49</v>
      </c>
      <c r="G34" s="73">
        <v>57</v>
      </c>
      <c r="H34" s="73">
        <v>60</v>
      </c>
      <c r="I34" s="73">
        <v>41</v>
      </c>
      <c r="J34" s="73">
        <v>21</v>
      </c>
      <c r="K34" s="73">
        <v>16</v>
      </c>
      <c r="L34" s="73">
        <v>10</v>
      </c>
      <c r="M34" s="73">
        <v>11</v>
      </c>
      <c r="N34" s="73">
        <v>35</v>
      </c>
      <c r="O34" s="73">
        <v>39</v>
      </c>
      <c r="P34" s="73">
        <v>92</v>
      </c>
    </row>
    <row r="35" spans="1:16" s="3" customFormat="1" ht="12" customHeight="1" x14ac:dyDescent="0.3">
      <c r="A35" s="42" t="s">
        <v>131</v>
      </c>
      <c r="B35" s="73">
        <v>285</v>
      </c>
      <c r="C35" s="74">
        <v>0.4538072035922423</v>
      </c>
      <c r="D35" s="73">
        <v>13</v>
      </c>
      <c r="E35" s="73">
        <v>8</v>
      </c>
      <c r="F35" s="73">
        <v>8</v>
      </c>
      <c r="G35" s="73">
        <v>10</v>
      </c>
      <c r="H35" s="73">
        <v>9</v>
      </c>
      <c r="I35" s="73">
        <v>71</v>
      </c>
      <c r="J35" s="73">
        <v>9</v>
      </c>
      <c r="K35" s="73">
        <v>16</v>
      </c>
      <c r="L35" s="73">
        <v>2</v>
      </c>
      <c r="M35" s="73">
        <v>7</v>
      </c>
      <c r="N35" s="73">
        <v>43</v>
      </c>
      <c r="O35" s="73">
        <v>47</v>
      </c>
      <c r="P35" s="73">
        <v>42</v>
      </c>
    </row>
    <row r="36" spans="1:16" s="3" customFormat="1" ht="13.35" customHeight="1" x14ac:dyDescent="0.3">
      <c r="A36" s="41" t="s">
        <v>132</v>
      </c>
      <c r="B36" s="73">
        <v>525</v>
      </c>
      <c r="C36" s="74">
        <v>0.83596063819623578</v>
      </c>
      <c r="D36" s="73">
        <v>59</v>
      </c>
      <c r="E36" s="73">
        <v>7</v>
      </c>
      <c r="F36" s="73">
        <v>18</v>
      </c>
      <c r="G36" s="73">
        <v>16</v>
      </c>
      <c r="H36" s="73">
        <v>2</v>
      </c>
      <c r="I36" s="73">
        <v>47</v>
      </c>
      <c r="J36" s="73">
        <v>4</v>
      </c>
      <c r="K36" s="73">
        <v>3</v>
      </c>
      <c r="L36" s="73">
        <v>2</v>
      </c>
      <c r="M36" s="73">
        <v>1</v>
      </c>
      <c r="N36" s="73">
        <v>123</v>
      </c>
      <c r="O36" s="73">
        <v>166</v>
      </c>
      <c r="P36" s="73">
        <v>77</v>
      </c>
    </row>
    <row r="37" spans="1:16" s="3" customFormat="1" ht="13.35" customHeight="1" x14ac:dyDescent="0.3">
      <c r="A37" s="41" t="s">
        <v>133</v>
      </c>
      <c r="B37" s="73">
        <v>664</v>
      </c>
      <c r="C37" s="74">
        <v>1.0572911690710487</v>
      </c>
      <c r="D37" s="73">
        <v>43</v>
      </c>
      <c r="E37" s="73">
        <v>15</v>
      </c>
      <c r="F37" s="73">
        <v>41</v>
      </c>
      <c r="G37" s="73">
        <v>19</v>
      </c>
      <c r="H37" s="73">
        <v>21</v>
      </c>
      <c r="I37" s="73">
        <v>105</v>
      </c>
      <c r="J37" s="73">
        <v>12</v>
      </c>
      <c r="K37" s="73">
        <v>4</v>
      </c>
      <c r="L37" s="73">
        <v>7</v>
      </c>
      <c r="M37" s="73">
        <v>6</v>
      </c>
      <c r="N37" s="73">
        <v>119</v>
      </c>
      <c r="O37" s="73">
        <v>101</v>
      </c>
      <c r="P37" s="73">
        <v>171</v>
      </c>
    </row>
    <row r="38" spans="1:16" s="3" customFormat="1" ht="13.35" customHeight="1" x14ac:dyDescent="0.3">
      <c r="A38" s="41" t="s">
        <v>234</v>
      </c>
      <c r="B38" s="73">
        <v>26485</v>
      </c>
      <c r="C38" s="74">
        <v>42.172223814528195</v>
      </c>
      <c r="D38" s="73">
        <v>4840</v>
      </c>
      <c r="E38" s="73">
        <v>1414</v>
      </c>
      <c r="F38" s="73">
        <v>2318</v>
      </c>
      <c r="G38" s="73">
        <v>2165</v>
      </c>
      <c r="H38" s="73">
        <v>584</v>
      </c>
      <c r="I38" s="73">
        <v>3353</v>
      </c>
      <c r="J38" s="73">
        <v>255</v>
      </c>
      <c r="K38" s="73">
        <v>114</v>
      </c>
      <c r="L38" s="73">
        <v>66</v>
      </c>
      <c r="M38" s="73">
        <v>214</v>
      </c>
      <c r="N38" s="73">
        <v>2862</v>
      </c>
      <c r="O38" s="73">
        <v>3553</v>
      </c>
      <c r="P38" s="73">
        <v>4747</v>
      </c>
    </row>
    <row r="39" spans="1:16" s="3" customFormat="1" ht="13.35" customHeight="1" x14ac:dyDescent="0.3">
      <c r="A39" s="41" t="s">
        <v>201</v>
      </c>
      <c r="B39" s="73">
        <v>5274</v>
      </c>
      <c r="C39" s="74">
        <v>8.397821725422757</v>
      </c>
      <c r="D39" s="73">
        <v>613</v>
      </c>
      <c r="E39" s="73">
        <v>453</v>
      </c>
      <c r="F39" s="73">
        <v>564</v>
      </c>
      <c r="G39" s="73">
        <v>589</v>
      </c>
      <c r="H39" s="73">
        <v>157</v>
      </c>
      <c r="I39" s="73">
        <v>795</v>
      </c>
      <c r="J39" s="73">
        <v>56</v>
      </c>
      <c r="K39" s="73">
        <v>18</v>
      </c>
      <c r="L39" s="73">
        <v>10</v>
      </c>
      <c r="M39" s="73">
        <v>13</v>
      </c>
      <c r="N39" s="73">
        <v>368</v>
      </c>
      <c r="O39" s="73">
        <v>553</v>
      </c>
      <c r="P39" s="73">
        <v>1085</v>
      </c>
    </row>
    <row r="40" spans="1:16" s="3" customFormat="1" ht="13.35" customHeight="1" x14ac:dyDescent="0.3">
      <c r="A40" s="41" t="s">
        <v>136</v>
      </c>
      <c r="B40" s="73">
        <v>1849</v>
      </c>
      <c r="C40" s="74">
        <v>2.9441737524282665</v>
      </c>
      <c r="D40" s="73">
        <v>102</v>
      </c>
      <c r="E40" s="73">
        <v>153</v>
      </c>
      <c r="F40" s="73">
        <v>281</v>
      </c>
      <c r="G40" s="73">
        <v>139</v>
      </c>
      <c r="H40" s="73">
        <v>49</v>
      </c>
      <c r="I40" s="73">
        <v>461</v>
      </c>
      <c r="J40" s="73">
        <v>44</v>
      </c>
      <c r="K40" s="73">
        <v>2</v>
      </c>
      <c r="L40" s="73">
        <v>2</v>
      </c>
      <c r="M40" s="73">
        <v>4</v>
      </c>
      <c r="N40" s="73">
        <v>211</v>
      </c>
      <c r="O40" s="73">
        <v>153</v>
      </c>
      <c r="P40" s="73">
        <v>248</v>
      </c>
    </row>
    <row r="41" spans="1:16" s="3" customFormat="1" ht="13.35" customHeight="1" x14ac:dyDescent="0.3">
      <c r="A41" s="41" t="s">
        <v>137</v>
      </c>
      <c r="B41" s="73">
        <v>1777</v>
      </c>
      <c r="C41" s="74">
        <v>2.8295277220470685</v>
      </c>
      <c r="D41" s="73">
        <v>316</v>
      </c>
      <c r="E41" s="73">
        <v>154</v>
      </c>
      <c r="F41" s="73">
        <v>97</v>
      </c>
      <c r="G41" s="73">
        <v>400</v>
      </c>
      <c r="H41" s="73">
        <v>5</v>
      </c>
      <c r="I41" s="73">
        <v>132</v>
      </c>
      <c r="J41" s="73">
        <v>0</v>
      </c>
      <c r="K41" s="73">
        <v>3</v>
      </c>
      <c r="L41" s="73">
        <v>0</v>
      </c>
      <c r="M41" s="73">
        <v>2</v>
      </c>
      <c r="N41" s="73">
        <v>98</v>
      </c>
      <c r="O41" s="73">
        <v>170</v>
      </c>
      <c r="P41" s="73">
        <v>400</v>
      </c>
    </row>
    <row r="42" spans="1:16" s="3" customFormat="1" ht="13.35" customHeight="1" x14ac:dyDescent="0.3">
      <c r="A42" s="41" t="s">
        <v>138</v>
      </c>
      <c r="B42" s="73">
        <v>443</v>
      </c>
      <c r="C42" s="74">
        <v>0.70539154803987125</v>
      </c>
      <c r="D42" s="73">
        <v>145</v>
      </c>
      <c r="E42" s="73">
        <v>59</v>
      </c>
      <c r="F42" s="73">
        <v>23</v>
      </c>
      <c r="G42" s="73">
        <v>26</v>
      </c>
      <c r="H42" s="73">
        <v>3</v>
      </c>
      <c r="I42" s="73">
        <v>40</v>
      </c>
      <c r="J42" s="73">
        <v>12</v>
      </c>
      <c r="K42" s="73">
        <v>9</v>
      </c>
      <c r="L42" s="73">
        <v>1</v>
      </c>
      <c r="M42" s="73">
        <v>1</v>
      </c>
      <c r="N42" s="73">
        <v>37</v>
      </c>
      <c r="O42" s="73">
        <v>44</v>
      </c>
      <c r="P42" s="73">
        <v>43</v>
      </c>
    </row>
    <row r="43" spans="1:16" s="3" customFormat="1" ht="13.35" customHeight="1" x14ac:dyDescent="0.3">
      <c r="A43" s="41" t="s">
        <v>139</v>
      </c>
      <c r="B43" s="73">
        <v>195</v>
      </c>
      <c r="C43" s="74">
        <v>0.31049966561574471</v>
      </c>
      <c r="D43" s="73">
        <v>63</v>
      </c>
      <c r="E43" s="73">
        <v>18</v>
      </c>
      <c r="F43" s="73">
        <v>16</v>
      </c>
      <c r="G43" s="73">
        <v>21</v>
      </c>
      <c r="H43" s="73">
        <v>0</v>
      </c>
      <c r="I43" s="73">
        <v>24</v>
      </c>
      <c r="J43" s="73">
        <v>2</v>
      </c>
      <c r="K43" s="73">
        <v>0</v>
      </c>
      <c r="L43" s="73">
        <v>0</v>
      </c>
      <c r="M43" s="73">
        <v>1</v>
      </c>
      <c r="N43" s="73">
        <v>14</v>
      </c>
      <c r="O43" s="73">
        <v>9</v>
      </c>
      <c r="P43" s="73">
        <v>27</v>
      </c>
    </row>
    <row r="44" spans="1:16" s="3" customFormat="1" ht="13.35" customHeight="1" x14ac:dyDescent="0.3">
      <c r="A44" s="43" t="s">
        <v>140</v>
      </c>
      <c r="B44" s="73">
        <v>393</v>
      </c>
      <c r="C44" s="74">
        <v>0.62577624916403929</v>
      </c>
      <c r="D44" s="73">
        <v>79</v>
      </c>
      <c r="E44" s="73">
        <v>31</v>
      </c>
      <c r="F44" s="73">
        <v>40</v>
      </c>
      <c r="G44" s="73">
        <v>31</v>
      </c>
      <c r="H44" s="73">
        <v>4</v>
      </c>
      <c r="I44" s="73">
        <v>45</v>
      </c>
      <c r="J44" s="73">
        <v>1</v>
      </c>
      <c r="K44" s="73">
        <v>0</v>
      </c>
      <c r="L44" s="73">
        <v>0</v>
      </c>
      <c r="M44" s="73">
        <v>0</v>
      </c>
      <c r="N44" s="73">
        <v>32</v>
      </c>
      <c r="O44" s="73">
        <v>21</v>
      </c>
      <c r="P44" s="73">
        <v>109</v>
      </c>
    </row>
    <row r="45" spans="1:16" s="3" customFormat="1" ht="13.35" customHeight="1" x14ac:dyDescent="0.3">
      <c r="A45" s="43" t="s">
        <v>205</v>
      </c>
      <c r="B45" s="73">
        <v>1708</v>
      </c>
      <c r="C45" s="74">
        <v>2.7196586095984205</v>
      </c>
      <c r="D45" s="73">
        <v>402</v>
      </c>
      <c r="E45" s="73">
        <v>95</v>
      </c>
      <c r="F45" s="73">
        <v>115</v>
      </c>
      <c r="G45" s="73">
        <v>93</v>
      </c>
      <c r="H45" s="73">
        <v>30</v>
      </c>
      <c r="I45" s="73">
        <v>187</v>
      </c>
      <c r="J45" s="73">
        <v>30</v>
      </c>
      <c r="K45" s="73">
        <v>54</v>
      </c>
      <c r="L45" s="73">
        <v>14</v>
      </c>
      <c r="M45" s="73">
        <v>21</v>
      </c>
      <c r="N45" s="73">
        <v>158</v>
      </c>
      <c r="O45" s="73">
        <v>117</v>
      </c>
      <c r="P45" s="73">
        <v>392</v>
      </c>
    </row>
    <row r="46" spans="1:16" s="3" customFormat="1" ht="13.35" customHeight="1" x14ac:dyDescent="0.3">
      <c r="A46" s="43" t="s">
        <v>142</v>
      </c>
      <c r="B46" s="73">
        <v>1882</v>
      </c>
      <c r="C46" s="74">
        <v>2.9967198496863157</v>
      </c>
      <c r="D46" s="73">
        <v>426</v>
      </c>
      <c r="E46" s="73">
        <v>138</v>
      </c>
      <c r="F46" s="73">
        <v>184</v>
      </c>
      <c r="G46" s="73">
        <v>137</v>
      </c>
      <c r="H46" s="73">
        <v>55</v>
      </c>
      <c r="I46" s="73">
        <v>232</v>
      </c>
      <c r="J46" s="73">
        <v>37</v>
      </c>
      <c r="K46" s="73">
        <v>13</v>
      </c>
      <c r="L46" s="73">
        <v>2</v>
      </c>
      <c r="M46" s="73">
        <v>20</v>
      </c>
      <c r="N46" s="73">
        <v>132</v>
      </c>
      <c r="O46" s="73">
        <v>184</v>
      </c>
      <c r="P46" s="73">
        <v>322</v>
      </c>
    </row>
    <row r="47" spans="1:16" s="3" customFormat="1" ht="13.35" customHeight="1" x14ac:dyDescent="0.3">
      <c r="A47" s="43" t="s">
        <v>143</v>
      </c>
      <c r="B47" s="73">
        <v>302</v>
      </c>
      <c r="C47" s="74">
        <v>0.48087640521002512</v>
      </c>
      <c r="D47" s="73">
        <v>24</v>
      </c>
      <c r="E47" s="73">
        <v>16</v>
      </c>
      <c r="F47" s="73">
        <v>24</v>
      </c>
      <c r="G47" s="73">
        <v>14</v>
      </c>
      <c r="H47" s="73">
        <v>2</v>
      </c>
      <c r="I47" s="73">
        <v>29</v>
      </c>
      <c r="J47" s="73">
        <v>0</v>
      </c>
      <c r="K47" s="73">
        <v>0</v>
      </c>
      <c r="L47" s="73">
        <v>1</v>
      </c>
      <c r="M47" s="73">
        <v>0</v>
      </c>
      <c r="N47" s="73">
        <v>48</v>
      </c>
      <c r="O47" s="73">
        <v>85</v>
      </c>
      <c r="P47" s="73">
        <v>59</v>
      </c>
    </row>
    <row r="48" spans="1:16" s="3" customFormat="1" ht="13.35" customHeight="1" x14ac:dyDescent="0.3">
      <c r="A48" s="43" t="s">
        <v>273</v>
      </c>
      <c r="B48" s="73">
        <v>758</v>
      </c>
      <c r="C48" s="74">
        <v>1.2069679309576129</v>
      </c>
      <c r="D48" s="73">
        <v>83</v>
      </c>
      <c r="E48" s="73">
        <v>73</v>
      </c>
      <c r="F48" s="73">
        <v>35</v>
      </c>
      <c r="G48" s="73">
        <v>28</v>
      </c>
      <c r="H48" s="73">
        <v>0</v>
      </c>
      <c r="I48" s="73">
        <v>28</v>
      </c>
      <c r="J48" s="73">
        <v>0</v>
      </c>
      <c r="K48" s="73">
        <v>2</v>
      </c>
      <c r="L48" s="73">
        <v>0</v>
      </c>
      <c r="M48" s="73">
        <v>0</v>
      </c>
      <c r="N48" s="73">
        <v>58</v>
      </c>
      <c r="O48" s="73">
        <v>115</v>
      </c>
      <c r="P48" s="73">
        <v>336</v>
      </c>
    </row>
    <row r="49" spans="1:16" s="3" customFormat="1" ht="13.35" customHeight="1" x14ac:dyDescent="0.3">
      <c r="A49" s="43" t="s">
        <v>145</v>
      </c>
      <c r="B49" s="73">
        <v>829</v>
      </c>
      <c r="C49" s="74">
        <v>1.3200216553612942</v>
      </c>
      <c r="D49" s="73">
        <v>107</v>
      </c>
      <c r="E49" s="73">
        <v>67</v>
      </c>
      <c r="F49" s="73">
        <v>173</v>
      </c>
      <c r="G49" s="73">
        <v>75</v>
      </c>
      <c r="H49" s="73">
        <v>0</v>
      </c>
      <c r="I49" s="73">
        <v>99</v>
      </c>
      <c r="J49" s="73">
        <v>1</v>
      </c>
      <c r="K49" s="73">
        <v>2</v>
      </c>
      <c r="L49" s="73">
        <v>0</v>
      </c>
      <c r="M49" s="73">
        <v>3</v>
      </c>
      <c r="N49" s="73">
        <v>50</v>
      </c>
      <c r="O49" s="73">
        <v>63</v>
      </c>
      <c r="P49" s="73">
        <v>189</v>
      </c>
    </row>
    <row r="50" spans="1:16" s="3" customFormat="1" ht="13.35" customHeight="1" x14ac:dyDescent="0.3">
      <c r="A50" s="43" t="s">
        <v>146</v>
      </c>
      <c r="B50" s="73">
        <v>304</v>
      </c>
      <c r="C50" s="74">
        <v>0.48406101716505845</v>
      </c>
      <c r="D50" s="73">
        <v>128</v>
      </c>
      <c r="E50" s="73">
        <v>29</v>
      </c>
      <c r="F50" s="73">
        <v>29</v>
      </c>
      <c r="G50" s="73">
        <v>19</v>
      </c>
      <c r="H50" s="73">
        <v>2</v>
      </c>
      <c r="I50" s="73">
        <v>32</v>
      </c>
      <c r="J50" s="73">
        <v>0</v>
      </c>
      <c r="K50" s="73">
        <v>0</v>
      </c>
      <c r="L50" s="73">
        <v>0</v>
      </c>
      <c r="M50" s="73">
        <v>0</v>
      </c>
      <c r="N50" s="73">
        <v>16</v>
      </c>
      <c r="O50" s="73">
        <v>16</v>
      </c>
      <c r="P50" s="73">
        <v>33</v>
      </c>
    </row>
    <row r="51" spans="1:16" s="3" customFormat="1" ht="13.35" customHeight="1" thickBot="1" x14ac:dyDescent="0.35">
      <c r="A51" s="41" t="s">
        <v>147</v>
      </c>
      <c r="B51" s="73">
        <v>598</v>
      </c>
      <c r="C51" s="74">
        <v>0.95219897455495062</v>
      </c>
      <c r="D51" s="73">
        <v>103</v>
      </c>
      <c r="E51" s="73">
        <v>76</v>
      </c>
      <c r="F51" s="73">
        <v>51</v>
      </c>
      <c r="G51" s="73">
        <v>48</v>
      </c>
      <c r="H51" s="73">
        <v>17</v>
      </c>
      <c r="I51" s="73">
        <v>61</v>
      </c>
      <c r="J51" s="73">
        <v>4</v>
      </c>
      <c r="K51" s="73">
        <v>4</v>
      </c>
      <c r="L51" s="73">
        <v>0</v>
      </c>
      <c r="M51" s="73">
        <v>0</v>
      </c>
      <c r="N51" s="73">
        <v>51</v>
      </c>
      <c r="O51" s="73">
        <v>76</v>
      </c>
      <c r="P51" s="73">
        <v>107</v>
      </c>
    </row>
    <row r="52" spans="1:16" s="3" customFormat="1" ht="12" customHeight="1" x14ac:dyDescent="0.25">
      <c r="A52" s="62" t="s">
        <v>629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</row>
    <row r="53" spans="1:16" s="3" customFormat="1" ht="11.25" customHeight="1" x14ac:dyDescent="0.25">
      <c r="A53" s="85" t="s">
        <v>630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</row>
    <row r="54" spans="1:16" s="3" customFormat="1" ht="15.6" customHeight="1" x14ac:dyDescent="0.25">
      <c r="A54" s="85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</row>
    <row r="55" spans="1:16" s="64" customFormat="1" ht="13.5" customHeight="1" x14ac:dyDescent="0.25">
      <c r="A55" s="285" t="s">
        <v>279</v>
      </c>
      <c r="B55" s="285"/>
      <c r="C55" s="285"/>
      <c r="D55" s="285"/>
      <c r="E55" s="285"/>
      <c r="F55" s="285"/>
      <c r="G55" s="285"/>
      <c r="H55" s="285" t="s">
        <v>280</v>
      </c>
      <c r="I55" s="285"/>
      <c r="J55" s="285"/>
      <c r="K55" s="285"/>
      <c r="L55" s="285"/>
      <c r="M55" s="285"/>
      <c r="N55" s="285"/>
      <c r="O55" s="285"/>
      <c r="P55" s="285"/>
    </row>
  </sheetData>
  <mergeCells count="7">
    <mergeCell ref="A55:G55"/>
    <mergeCell ref="H55:P55"/>
    <mergeCell ref="A1:G1"/>
    <mergeCell ref="H1:P1"/>
    <mergeCell ref="A2:G2"/>
    <mergeCell ref="H2:N2"/>
    <mergeCell ref="O2:P2"/>
  </mergeCells>
  <phoneticPr fontId="3" type="noConversion"/>
  <dataValidations count="1">
    <dataValidation type="whole" allowBlank="1" showInputMessage="1" showErrorMessage="1" errorTitle="嘿嘿！你粉混喔" error="數字必須素整數而且不得小於 0 也應該不會大於 50000000 吧" sqref="D6:P7 D9:P51" xr:uid="{1F8DD020-F28E-413F-8976-C0B052ACB526}">
      <formula1>0</formula1>
      <formula2>50000000</formula2>
    </dataValidation>
  </dataValidations>
  <printOptions horizontalCentered="1" verticalCentered="1"/>
  <pageMargins left="0.15748031496062992" right="0.15748031496062992" top="0.15748031496062992" bottom="0.15748031496062992" header="0.15748031496062992" footer="0.15748031496062992"/>
  <pageSetup paperSize="9" fitToWidth="0" orientation="portrait" r:id="rId1"/>
  <headerFooter alignWithMargins="0"/>
  <colBreaks count="2" manualBreakCount="2">
    <brk id="7" max="54" man="1"/>
    <brk id="16" max="54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DF573-AF27-4B50-99A9-35F2C88C956F}">
  <sheetPr>
    <pageSetUpPr fitToPage="1"/>
  </sheetPr>
  <dimension ref="A1:G53"/>
  <sheetViews>
    <sheetView view="pageBreakPreview" zoomScaleNormal="100" zoomScaleSheetLayoutView="100" workbookViewId="0">
      <selection activeCell="A8" sqref="A8"/>
    </sheetView>
  </sheetViews>
  <sheetFormatPr defaultColWidth="9" defaultRowHeight="16.2" x14ac:dyDescent="0.3"/>
  <cols>
    <col min="1" max="1" width="31.6640625" style="22" customWidth="1"/>
    <col min="2" max="4" width="22.5546875" style="20" customWidth="1"/>
    <col min="5" max="5" width="32.6640625" style="20" customWidth="1"/>
    <col min="6" max="7" width="33.77734375" style="20" customWidth="1"/>
    <col min="8" max="16384" width="9" style="20"/>
  </cols>
  <sheetData>
    <row r="1" spans="1:7" s="2" customFormat="1" ht="38.1" customHeight="1" x14ac:dyDescent="0.4">
      <c r="A1" s="271" t="s">
        <v>281</v>
      </c>
      <c r="B1" s="271"/>
      <c r="C1" s="271"/>
      <c r="D1" s="271"/>
      <c r="E1" s="303" t="s">
        <v>282</v>
      </c>
      <c r="F1" s="303"/>
      <c r="G1" s="303"/>
    </row>
    <row r="2" spans="1:7" s="46" customFormat="1" ht="15.9" customHeight="1" thickBot="1" x14ac:dyDescent="0.3">
      <c r="A2" s="353" t="s">
        <v>52</v>
      </c>
      <c r="B2" s="353"/>
      <c r="C2" s="353"/>
      <c r="D2" s="353"/>
      <c r="E2" s="354" t="s">
        <v>217</v>
      </c>
      <c r="F2" s="354"/>
      <c r="G2" s="24" t="s">
        <v>283</v>
      </c>
    </row>
    <row r="3" spans="1:7" s="89" customFormat="1" ht="19.649999999999999" customHeight="1" x14ac:dyDescent="0.3">
      <c r="A3" s="355" t="s">
        <v>159</v>
      </c>
      <c r="B3" s="357" t="s">
        <v>284</v>
      </c>
      <c r="C3" s="359" t="s">
        <v>285</v>
      </c>
      <c r="D3" s="360"/>
      <c r="E3" s="361" t="s">
        <v>286</v>
      </c>
      <c r="F3" s="362"/>
      <c r="G3" s="363"/>
    </row>
    <row r="4" spans="1:7" s="46" customFormat="1" ht="36" customHeight="1" thickBot="1" x14ac:dyDescent="0.3">
      <c r="A4" s="356"/>
      <c r="B4" s="358"/>
      <c r="C4" s="90" t="s">
        <v>287</v>
      </c>
      <c r="D4" s="91" t="s">
        <v>288</v>
      </c>
      <c r="E4" s="90" t="s">
        <v>287</v>
      </c>
      <c r="F4" s="92" t="s">
        <v>289</v>
      </c>
      <c r="G4" s="93" t="s">
        <v>290</v>
      </c>
    </row>
    <row r="5" spans="1:7" s="3" customFormat="1" ht="17.100000000000001" customHeight="1" x14ac:dyDescent="0.3">
      <c r="A5" s="9" t="s">
        <v>15</v>
      </c>
      <c r="B5" s="73">
        <f>SUM(B6,B7,B8,B36:B51)</f>
        <v>35066</v>
      </c>
      <c r="C5" s="73">
        <f>SUM(C6,C7,C8,C36:C51)</f>
        <v>33544</v>
      </c>
      <c r="D5" s="57">
        <f>IF(C5&gt;B5,999,IF(B5=0,0,C5/B5*100))</f>
        <v>95.659613300633097</v>
      </c>
      <c r="E5" s="52">
        <f>SUM(E6,E7,E8,E36:E51)</f>
        <v>1522</v>
      </c>
      <c r="F5" s="57">
        <f>IF(E5&gt;B5,999,IF(B5=0,0,E5/B5*100))</f>
        <v>4.340386699366908</v>
      </c>
      <c r="G5" s="57">
        <f>IF(C5=0,0,E5/C5*100)</f>
        <v>4.5373241116145957</v>
      </c>
    </row>
    <row r="6" spans="1:7" s="3" customFormat="1" ht="15" x14ac:dyDescent="0.3">
      <c r="A6" s="41" t="s">
        <v>102</v>
      </c>
      <c r="B6" s="73">
        <v>235</v>
      </c>
      <c r="C6" s="73">
        <v>232</v>
      </c>
      <c r="D6" s="57">
        <v>98.723404255319153</v>
      </c>
      <c r="E6" s="52">
        <v>3</v>
      </c>
      <c r="F6" s="57">
        <v>1.2765957446808509</v>
      </c>
      <c r="G6" s="57">
        <v>1.2931034482758621</v>
      </c>
    </row>
    <row r="7" spans="1:7" s="3" customFormat="1" ht="15" x14ac:dyDescent="0.3">
      <c r="A7" s="41" t="s">
        <v>103</v>
      </c>
      <c r="B7" s="73">
        <v>6</v>
      </c>
      <c r="C7" s="73">
        <v>6</v>
      </c>
      <c r="D7" s="57">
        <v>100</v>
      </c>
      <c r="E7" s="52">
        <v>0</v>
      </c>
      <c r="F7" s="52">
        <v>0</v>
      </c>
      <c r="G7" s="52">
        <v>0</v>
      </c>
    </row>
    <row r="8" spans="1:7" s="3" customFormat="1" ht="15" x14ac:dyDescent="0.3">
      <c r="A8" s="41" t="s">
        <v>172</v>
      </c>
      <c r="B8" s="73">
        <v>5821</v>
      </c>
      <c r="C8" s="73">
        <v>5642</v>
      </c>
      <c r="D8" s="57">
        <v>96.924926988489943</v>
      </c>
      <c r="E8" s="52">
        <v>179</v>
      </c>
      <c r="F8" s="57">
        <v>3.07507301151005</v>
      </c>
      <c r="G8" s="57">
        <v>3.1726338177951083</v>
      </c>
    </row>
    <row r="9" spans="1:7" s="3" customFormat="1" ht="13.2" customHeight="1" x14ac:dyDescent="0.3">
      <c r="A9" s="42" t="s">
        <v>105</v>
      </c>
      <c r="B9" s="73">
        <v>907</v>
      </c>
      <c r="C9" s="73">
        <v>883</v>
      </c>
      <c r="D9" s="57">
        <v>97.353914002205073</v>
      </c>
      <c r="E9" s="52">
        <v>24</v>
      </c>
      <c r="F9" s="57">
        <v>2.6460859977949283</v>
      </c>
      <c r="G9" s="57">
        <v>2.7180067950169877</v>
      </c>
    </row>
    <row r="10" spans="1:7" s="3" customFormat="1" ht="15" x14ac:dyDescent="0.3">
      <c r="A10" s="42" t="s">
        <v>106</v>
      </c>
      <c r="B10" s="73">
        <v>33</v>
      </c>
      <c r="C10" s="73">
        <v>29</v>
      </c>
      <c r="D10" s="57">
        <v>87.878787878787875</v>
      </c>
      <c r="E10" s="52">
        <v>4</v>
      </c>
      <c r="F10" s="57">
        <v>12.121212121212121</v>
      </c>
      <c r="G10" s="57">
        <v>13.793103448275861</v>
      </c>
    </row>
    <row r="11" spans="1:7" s="3" customFormat="1" ht="15" x14ac:dyDescent="0.3">
      <c r="A11" s="42" t="s">
        <v>107</v>
      </c>
      <c r="B11" s="73">
        <v>3</v>
      </c>
      <c r="C11" s="73">
        <v>3</v>
      </c>
      <c r="D11" s="57">
        <v>100</v>
      </c>
      <c r="E11" s="52">
        <v>0</v>
      </c>
      <c r="F11" s="52">
        <v>0</v>
      </c>
      <c r="G11" s="52">
        <v>0</v>
      </c>
    </row>
    <row r="12" spans="1:7" s="3" customFormat="1" ht="15" x14ac:dyDescent="0.3">
      <c r="A12" s="42" t="s">
        <v>108</v>
      </c>
      <c r="B12" s="73">
        <v>153</v>
      </c>
      <c r="C12" s="73">
        <v>152</v>
      </c>
      <c r="D12" s="57">
        <v>99.346405228758172</v>
      </c>
      <c r="E12" s="52">
        <v>1</v>
      </c>
      <c r="F12" s="57">
        <v>0.65359477124183007</v>
      </c>
      <c r="G12" s="57">
        <v>0.6578947368421052</v>
      </c>
    </row>
    <row r="13" spans="1:7" s="3" customFormat="1" ht="15" x14ac:dyDescent="0.3">
      <c r="A13" s="42" t="s">
        <v>109</v>
      </c>
      <c r="B13" s="73">
        <v>80</v>
      </c>
      <c r="C13" s="73">
        <v>79</v>
      </c>
      <c r="D13" s="57">
        <v>98.75</v>
      </c>
      <c r="E13" s="52">
        <v>1</v>
      </c>
      <c r="F13" s="57">
        <v>1.25</v>
      </c>
      <c r="G13" s="57">
        <v>1.2658227848101267</v>
      </c>
    </row>
    <row r="14" spans="1:7" s="3" customFormat="1" ht="15" x14ac:dyDescent="0.3">
      <c r="A14" s="42" t="s">
        <v>110</v>
      </c>
      <c r="B14" s="73">
        <v>29</v>
      </c>
      <c r="C14" s="73">
        <v>28</v>
      </c>
      <c r="D14" s="57">
        <v>96.551724137931032</v>
      </c>
      <c r="E14" s="52">
        <v>1</v>
      </c>
      <c r="F14" s="57">
        <v>3.4482758620689653</v>
      </c>
      <c r="G14" s="57">
        <v>3.5714285714285712</v>
      </c>
    </row>
    <row r="15" spans="1:7" s="3" customFormat="1" ht="15" x14ac:dyDescent="0.3">
      <c r="A15" s="42" t="s">
        <v>111</v>
      </c>
      <c r="B15" s="73">
        <v>34</v>
      </c>
      <c r="C15" s="73">
        <v>33</v>
      </c>
      <c r="D15" s="57">
        <v>97.058823529411768</v>
      </c>
      <c r="E15" s="52">
        <v>1</v>
      </c>
      <c r="F15" s="57">
        <v>2.9411764705882351</v>
      </c>
      <c r="G15" s="57">
        <v>3.0303030303030303</v>
      </c>
    </row>
    <row r="16" spans="1:7" s="3" customFormat="1" ht="15" x14ac:dyDescent="0.3">
      <c r="A16" s="42" t="s">
        <v>112</v>
      </c>
      <c r="B16" s="73">
        <v>143</v>
      </c>
      <c r="C16" s="73">
        <v>139</v>
      </c>
      <c r="D16" s="57">
        <v>97.2027972027972</v>
      </c>
      <c r="E16" s="52">
        <v>4</v>
      </c>
      <c r="F16" s="57">
        <v>2.7972027972027971</v>
      </c>
      <c r="G16" s="57">
        <v>2.877697841726619</v>
      </c>
    </row>
    <row r="17" spans="1:7" s="3" customFormat="1" ht="15" x14ac:dyDescent="0.3">
      <c r="A17" s="42" t="s">
        <v>113</v>
      </c>
      <c r="B17" s="73">
        <v>45</v>
      </c>
      <c r="C17" s="73">
        <v>45</v>
      </c>
      <c r="D17" s="57">
        <v>100</v>
      </c>
      <c r="E17" s="52">
        <v>0</v>
      </c>
      <c r="F17" s="52">
        <v>0</v>
      </c>
      <c r="G17" s="52">
        <v>0</v>
      </c>
    </row>
    <row r="18" spans="1:7" s="3" customFormat="1" ht="15" x14ac:dyDescent="0.3">
      <c r="A18" s="42" t="s">
        <v>114</v>
      </c>
      <c r="B18" s="73">
        <v>36</v>
      </c>
      <c r="C18" s="73">
        <v>35</v>
      </c>
      <c r="D18" s="57">
        <v>97.222222222222214</v>
      </c>
      <c r="E18" s="52">
        <v>1</v>
      </c>
      <c r="F18" s="57">
        <v>2.7777777777777777</v>
      </c>
      <c r="G18" s="57">
        <v>2.8571428571428572</v>
      </c>
    </row>
    <row r="19" spans="1:7" s="3" customFormat="1" ht="22.8" x14ac:dyDescent="0.3">
      <c r="A19" s="68" t="s">
        <v>291</v>
      </c>
      <c r="B19" s="73">
        <v>217</v>
      </c>
      <c r="C19" s="73">
        <v>211</v>
      </c>
      <c r="D19" s="57">
        <v>97.235023041474662</v>
      </c>
      <c r="E19" s="52">
        <v>6</v>
      </c>
      <c r="F19" s="57">
        <v>2.7649769585253456</v>
      </c>
      <c r="G19" s="57">
        <v>2.8436018957345972</v>
      </c>
    </row>
    <row r="20" spans="1:7" s="3" customFormat="1" ht="15" x14ac:dyDescent="0.3">
      <c r="A20" s="42" t="s">
        <v>116</v>
      </c>
      <c r="B20" s="73">
        <v>167</v>
      </c>
      <c r="C20" s="73">
        <v>159</v>
      </c>
      <c r="D20" s="57">
        <v>95.209580838323348</v>
      </c>
      <c r="E20" s="52">
        <v>8</v>
      </c>
      <c r="F20" s="57">
        <v>4.7904191616766472</v>
      </c>
      <c r="G20" s="57">
        <v>5.0314465408805038</v>
      </c>
    </row>
    <row r="21" spans="1:7" s="3" customFormat="1" ht="15" x14ac:dyDescent="0.3">
      <c r="A21" s="42" t="s">
        <v>292</v>
      </c>
      <c r="B21" s="73">
        <v>68</v>
      </c>
      <c r="C21" s="73">
        <v>66</v>
      </c>
      <c r="D21" s="57">
        <v>97.058823529411768</v>
      </c>
      <c r="E21" s="52">
        <v>2</v>
      </c>
      <c r="F21" s="57">
        <v>2.9411764705882351</v>
      </c>
      <c r="G21" s="57">
        <v>3.0303030303030303</v>
      </c>
    </row>
    <row r="22" spans="1:7" s="3" customFormat="1" ht="15" x14ac:dyDescent="0.3">
      <c r="A22" s="42" t="s">
        <v>118</v>
      </c>
      <c r="B22" s="73">
        <v>122</v>
      </c>
      <c r="C22" s="73">
        <v>114</v>
      </c>
      <c r="D22" s="57">
        <v>93.442622950819683</v>
      </c>
      <c r="E22" s="52">
        <v>8</v>
      </c>
      <c r="F22" s="57">
        <v>6.557377049180328</v>
      </c>
      <c r="G22" s="57">
        <v>7.0175438596491224</v>
      </c>
    </row>
    <row r="23" spans="1:7" s="3" customFormat="1" ht="15" x14ac:dyDescent="0.3">
      <c r="A23" s="42" t="s">
        <v>119</v>
      </c>
      <c r="B23" s="73">
        <v>343</v>
      </c>
      <c r="C23" s="73">
        <v>340</v>
      </c>
      <c r="D23" s="57">
        <v>99.125364431486886</v>
      </c>
      <c r="E23" s="52">
        <v>3</v>
      </c>
      <c r="F23" s="57">
        <v>0.87463556851311952</v>
      </c>
      <c r="G23" s="57">
        <v>0.88235294117647056</v>
      </c>
    </row>
    <row r="24" spans="1:7" s="3" customFormat="1" ht="15" x14ac:dyDescent="0.3">
      <c r="A24" s="42" t="s">
        <v>120</v>
      </c>
      <c r="B24" s="73">
        <v>180</v>
      </c>
      <c r="C24" s="73">
        <v>173</v>
      </c>
      <c r="D24" s="57">
        <v>96.111111111111114</v>
      </c>
      <c r="E24" s="52">
        <v>7</v>
      </c>
      <c r="F24" s="57">
        <v>3.8888888888888888</v>
      </c>
      <c r="G24" s="57">
        <v>4.0462427745664744</v>
      </c>
    </row>
    <row r="25" spans="1:7" s="3" customFormat="1" ht="15" x14ac:dyDescent="0.3">
      <c r="A25" s="42" t="s">
        <v>121</v>
      </c>
      <c r="B25" s="73">
        <v>149</v>
      </c>
      <c r="C25" s="73">
        <v>144</v>
      </c>
      <c r="D25" s="57">
        <v>96.644295302013433</v>
      </c>
      <c r="E25" s="52">
        <v>5</v>
      </c>
      <c r="F25" s="57">
        <v>3.3557046979865772</v>
      </c>
      <c r="G25" s="57">
        <v>3.4722222222222223</v>
      </c>
    </row>
    <row r="26" spans="1:7" s="3" customFormat="1" ht="15" x14ac:dyDescent="0.3">
      <c r="A26" s="42" t="s">
        <v>122</v>
      </c>
      <c r="B26" s="73">
        <v>787</v>
      </c>
      <c r="C26" s="73">
        <v>769</v>
      </c>
      <c r="D26" s="57">
        <v>97.712833545107998</v>
      </c>
      <c r="E26" s="52">
        <v>18</v>
      </c>
      <c r="F26" s="57">
        <v>2.2871664548919948</v>
      </c>
      <c r="G26" s="57">
        <v>2.3407022106631992</v>
      </c>
    </row>
    <row r="27" spans="1:7" s="3" customFormat="1" ht="15" x14ac:dyDescent="0.3">
      <c r="A27" s="42" t="s">
        <v>123</v>
      </c>
      <c r="B27" s="73">
        <v>990</v>
      </c>
      <c r="C27" s="73">
        <v>950</v>
      </c>
      <c r="D27" s="57">
        <v>95.959595959595958</v>
      </c>
      <c r="E27" s="52">
        <v>40</v>
      </c>
      <c r="F27" s="57">
        <v>4.0404040404040407</v>
      </c>
      <c r="G27" s="57">
        <v>4.2105263157894735</v>
      </c>
    </row>
    <row r="28" spans="1:7" s="3" customFormat="1" ht="15" x14ac:dyDescent="0.3">
      <c r="A28" s="42" t="s">
        <v>124</v>
      </c>
      <c r="B28" s="73">
        <v>243</v>
      </c>
      <c r="C28" s="73">
        <v>226</v>
      </c>
      <c r="D28" s="57">
        <v>93.004115226337447</v>
      </c>
      <c r="E28" s="52">
        <v>17</v>
      </c>
      <c r="F28" s="57">
        <v>6.9958847736625511</v>
      </c>
      <c r="G28" s="57">
        <v>7.5221238938053103</v>
      </c>
    </row>
    <row r="29" spans="1:7" s="3" customFormat="1" ht="15" x14ac:dyDescent="0.3">
      <c r="A29" s="42" t="s">
        <v>293</v>
      </c>
      <c r="B29" s="73">
        <v>164</v>
      </c>
      <c r="C29" s="73">
        <v>159</v>
      </c>
      <c r="D29" s="57">
        <v>96.951219512195124</v>
      </c>
      <c r="E29" s="52">
        <v>5</v>
      </c>
      <c r="F29" s="57">
        <v>3.0487804878048781</v>
      </c>
      <c r="G29" s="57">
        <v>3.1446540880503147</v>
      </c>
    </row>
    <row r="30" spans="1:7" s="3" customFormat="1" ht="15" x14ac:dyDescent="0.3">
      <c r="A30" s="42" t="s">
        <v>126</v>
      </c>
      <c r="B30" s="73">
        <v>410</v>
      </c>
      <c r="C30" s="73">
        <v>403</v>
      </c>
      <c r="D30" s="57">
        <v>98.292682926829272</v>
      </c>
      <c r="E30" s="52">
        <v>7</v>
      </c>
      <c r="F30" s="57">
        <v>1.7073170731707319</v>
      </c>
      <c r="G30" s="57">
        <v>1.7369727047146404</v>
      </c>
    </row>
    <row r="31" spans="1:7" s="3" customFormat="1" ht="15" x14ac:dyDescent="0.3">
      <c r="A31" s="42" t="s">
        <v>127</v>
      </c>
      <c r="B31" s="73">
        <v>117</v>
      </c>
      <c r="C31" s="73">
        <v>106</v>
      </c>
      <c r="D31" s="57">
        <v>90.598290598290603</v>
      </c>
      <c r="E31" s="52">
        <v>11</v>
      </c>
      <c r="F31" s="57">
        <v>9.4017094017094021</v>
      </c>
      <c r="G31" s="57">
        <v>10.377358490566039</v>
      </c>
    </row>
    <row r="32" spans="1:7" s="3" customFormat="1" ht="15" x14ac:dyDescent="0.3">
      <c r="A32" s="42" t="s">
        <v>294</v>
      </c>
      <c r="B32" s="73">
        <v>127</v>
      </c>
      <c r="C32" s="73">
        <v>126</v>
      </c>
      <c r="D32" s="57">
        <v>99.212598425196859</v>
      </c>
      <c r="E32" s="52">
        <v>1</v>
      </c>
      <c r="F32" s="57">
        <v>0.78740157480314954</v>
      </c>
      <c r="G32" s="57">
        <v>0.79365079365079361</v>
      </c>
    </row>
    <row r="33" spans="1:7" s="3" customFormat="1" ht="15" x14ac:dyDescent="0.3">
      <c r="A33" s="42" t="s">
        <v>129</v>
      </c>
      <c r="B33" s="73">
        <v>66</v>
      </c>
      <c r="C33" s="73">
        <v>65</v>
      </c>
      <c r="D33" s="57">
        <v>98.484848484848484</v>
      </c>
      <c r="E33" s="52">
        <v>1</v>
      </c>
      <c r="F33" s="57">
        <v>1.5151515151515151</v>
      </c>
      <c r="G33" s="57">
        <v>1.5384615384615385</v>
      </c>
    </row>
    <row r="34" spans="1:7" s="3" customFormat="1" ht="15" x14ac:dyDescent="0.3">
      <c r="A34" s="42" t="s">
        <v>130</v>
      </c>
      <c r="B34" s="73">
        <v>156</v>
      </c>
      <c r="C34" s="73">
        <v>153</v>
      </c>
      <c r="D34" s="57">
        <v>98.076923076923066</v>
      </c>
      <c r="E34" s="52">
        <v>3</v>
      </c>
      <c r="F34" s="57">
        <v>1.9230769230769231</v>
      </c>
      <c r="G34" s="57">
        <v>1.9607843137254901</v>
      </c>
    </row>
    <row r="35" spans="1:7" s="3" customFormat="1" ht="15" x14ac:dyDescent="0.3">
      <c r="A35" s="42" t="s">
        <v>131</v>
      </c>
      <c r="B35" s="73">
        <v>52</v>
      </c>
      <c r="C35" s="73">
        <v>52</v>
      </c>
      <c r="D35" s="57">
        <v>100</v>
      </c>
      <c r="E35" s="52">
        <v>0</v>
      </c>
      <c r="F35" s="52">
        <v>0</v>
      </c>
      <c r="G35" s="52">
        <v>0</v>
      </c>
    </row>
    <row r="36" spans="1:7" s="3" customFormat="1" ht="15" x14ac:dyDescent="0.3">
      <c r="A36" s="41" t="s">
        <v>295</v>
      </c>
      <c r="B36" s="73">
        <v>107</v>
      </c>
      <c r="C36" s="73">
        <v>106</v>
      </c>
      <c r="D36" s="57">
        <v>99.065420560747668</v>
      </c>
      <c r="E36" s="52">
        <v>1</v>
      </c>
      <c r="F36" s="57">
        <v>0.93457943925233633</v>
      </c>
      <c r="G36" s="57">
        <v>0.94339622641509435</v>
      </c>
    </row>
    <row r="37" spans="1:7" s="3" customFormat="1" ht="15" x14ac:dyDescent="0.3">
      <c r="A37" s="41" t="s">
        <v>296</v>
      </c>
      <c r="B37" s="73">
        <v>131</v>
      </c>
      <c r="C37" s="73">
        <v>125</v>
      </c>
      <c r="D37" s="57">
        <v>95.419847328244273</v>
      </c>
      <c r="E37" s="52">
        <v>6</v>
      </c>
      <c r="F37" s="57">
        <v>4.5801526717557248</v>
      </c>
      <c r="G37" s="57">
        <v>4.8</v>
      </c>
    </row>
    <row r="38" spans="1:7" s="3" customFormat="1" ht="15" x14ac:dyDescent="0.3">
      <c r="A38" s="41" t="s">
        <v>234</v>
      </c>
      <c r="B38" s="73">
        <v>1396</v>
      </c>
      <c r="C38" s="73">
        <v>1364</v>
      </c>
      <c r="D38" s="57">
        <v>97.707736389684811</v>
      </c>
      <c r="E38" s="52">
        <v>32</v>
      </c>
      <c r="F38" s="57">
        <v>2.2922636103151861</v>
      </c>
      <c r="G38" s="57">
        <v>2.3460410557184752</v>
      </c>
    </row>
    <row r="39" spans="1:7" s="3" customFormat="1" ht="15" x14ac:dyDescent="0.3">
      <c r="A39" s="41" t="s">
        <v>135</v>
      </c>
      <c r="B39" s="73">
        <v>5519</v>
      </c>
      <c r="C39" s="73">
        <v>5428</v>
      </c>
      <c r="D39" s="57">
        <v>98.351150570755578</v>
      </c>
      <c r="E39" s="52">
        <v>91</v>
      </c>
      <c r="F39" s="57">
        <v>1.6488494292444282</v>
      </c>
      <c r="G39" s="57">
        <v>1.6764922623434046</v>
      </c>
    </row>
    <row r="40" spans="1:7" s="3" customFormat="1" ht="15" x14ac:dyDescent="0.3">
      <c r="A40" s="41" t="s">
        <v>297</v>
      </c>
      <c r="B40" s="73">
        <v>3558</v>
      </c>
      <c r="C40" s="73">
        <v>3288</v>
      </c>
      <c r="D40" s="57">
        <v>92.4114671163575</v>
      </c>
      <c r="E40" s="52">
        <v>270</v>
      </c>
      <c r="F40" s="57">
        <v>7.5885328836424959</v>
      </c>
      <c r="G40" s="57">
        <v>8.2116788321167888</v>
      </c>
    </row>
    <row r="41" spans="1:7" s="3" customFormat="1" ht="15" x14ac:dyDescent="0.3">
      <c r="A41" s="41" t="s">
        <v>137</v>
      </c>
      <c r="B41" s="73">
        <v>5069</v>
      </c>
      <c r="C41" s="73">
        <v>4949</v>
      </c>
      <c r="D41" s="57">
        <v>97.632669165515878</v>
      </c>
      <c r="E41" s="52">
        <v>120</v>
      </c>
      <c r="F41" s="57">
        <v>2.3673308344841191</v>
      </c>
      <c r="G41" s="57">
        <v>2.4247322691452822</v>
      </c>
    </row>
    <row r="42" spans="1:7" s="3" customFormat="1" ht="15" x14ac:dyDescent="0.3">
      <c r="A42" s="41" t="s">
        <v>138</v>
      </c>
      <c r="B42" s="73">
        <v>880</v>
      </c>
      <c r="C42" s="73">
        <v>854</v>
      </c>
      <c r="D42" s="57">
        <v>97.045454545454547</v>
      </c>
      <c r="E42" s="52">
        <v>26</v>
      </c>
      <c r="F42" s="57">
        <v>2.9545454545454546</v>
      </c>
      <c r="G42" s="57">
        <v>3.0444964871194378</v>
      </c>
    </row>
    <row r="43" spans="1:7" s="3" customFormat="1" ht="15" x14ac:dyDescent="0.3">
      <c r="A43" s="41" t="s">
        <v>139</v>
      </c>
      <c r="B43" s="73">
        <v>462</v>
      </c>
      <c r="C43" s="73">
        <v>458</v>
      </c>
      <c r="D43" s="57">
        <v>99.134199134199136</v>
      </c>
      <c r="E43" s="52">
        <v>4</v>
      </c>
      <c r="F43" s="57">
        <v>0.86580086580086579</v>
      </c>
      <c r="G43" s="57">
        <v>0.87336244541484709</v>
      </c>
    </row>
    <row r="44" spans="1:7" s="3" customFormat="1" ht="15" x14ac:dyDescent="0.3">
      <c r="A44" s="43" t="s">
        <v>298</v>
      </c>
      <c r="B44" s="73">
        <v>324</v>
      </c>
      <c r="C44" s="73">
        <v>312</v>
      </c>
      <c r="D44" s="57">
        <v>96.296296296296291</v>
      </c>
      <c r="E44" s="52">
        <v>12</v>
      </c>
      <c r="F44" s="57">
        <v>3.7037037037037033</v>
      </c>
      <c r="G44" s="57">
        <v>3.8461538461538463</v>
      </c>
    </row>
    <row r="45" spans="1:7" s="3" customFormat="1" ht="15" x14ac:dyDescent="0.3">
      <c r="A45" s="43" t="s">
        <v>141</v>
      </c>
      <c r="B45" s="73">
        <v>842</v>
      </c>
      <c r="C45" s="73">
        <v>832</v>
      </c>
      <c r="D45" s="57">
        <v>98.812351543942995</v>
      </c>
      <c r="E45" s="52">
        <v>10</v>
      </c>
      <c r="F45" s="57">
        <v>1.1876484560570071</v>
      </c>
      <c r="G45" s="57">
        <v>1.2019230769230771</v>
      </c>
    </row>
    <row r="46" spans="1:7" s="3" customFormat="1" ht="15" x14ac:dyDescent="0.3">
      <c r="A46" s="43" t="s">
        <v>299</v>
      </c>
      <c r="B46" s="73">
        <v>2280</v>
      </c>
      <c r="C46" s="73">
        <v>2198</v>
      </c>
      <c r="D46" s="57">
        <v>96.403508771929822</v>
      </c>
      <c r="E46" s="52">
        <v>82</v>
      </c>
      <c r="F46" s="57">
        <v>3.5964912280701755</v>
      </c>
      <c r="G46" s="57">
        <v>3.7306642402183803</v>
      </c>
    </row>
    <row r="47" spans="1:7" s="3" customFormat="1" ht="15" x14ac:dyDescent="0.3">
      <c r="A47" s="43" t="s">
        <v>300</v>
      </c>
      <c r="B47" s="73">
        <v>106</v>
      </c>
      <c r="C47" s="73">
        <v>104</v>
      </c>
      <c r="D47" s="57">
        <v>98.113207547169807</v>
      </c>
      <c r="E47" s="52">
        <v>2</v>
      </c>
      <c r="F47" s="57">
        <v>1.8867924528301887</v>
      </c>
      <c r="G47" s="57">
        <v>1.9230769230769231</v>
      </c>
    </row>
    <row r="48" spans="1:7" s="3" customFormat="1" ht="15" x14ac:dyDescent="0.3">
      <c r="A48" s="43" t="s">
        <v>301</v>
      </c>
      <c r="B48" s="73">
        <v>1384</v>
      </c>
      <c r="C48" s="73">
        <v>1328</v>
      </c>
      <c r="D48" s="57">
        <v>95.95375722543352</v>
      </c>
      <c r="E48" s="52">
        <v>56</v>
      </c>
      <c r="F48" s="57">
        <v>4.0462427745664744</v>
      </c>
      <c r="G48" s="57">
        <v>4.2168674698795181</v>
      </c>
    </row>
    <row r="49" spans="1:7" s="3" customFormat="1" ht="15" x14ac:dyDescent="0.3">
      <c r="A49" s="43" t="s">
        <v>302</v>
      </c>
      <c r="B49" s="73">
        <v>4706</v>
      </c>
      <c r="C49" s="73">
        <v>4429</v>
      </c>
      <c r="D49" s="57">
        <v>94.113897152571184</v>
      </c>
      <c r="E49" s="52">
        <v>277</v>
      </c>
      <c r="F49" s="57">
        <v>5.8861028474288144</v>
      </c>
      <c r="G49" s="57">
        <v>6.2542334612779404</v>
      </c>
    </row>
    <row r="50" spans="1:7" s="3" customFormat="1" ht="15" x14ac:dyDescent="0.3">
      <c r="A50" s="43" t="s">
        <v>303</v>
      </c>
      <c r="B50" s="73">
        <v>1249</v>
      </c>
      <c r="C50" s="73">
        <v>939</v>
      </c>
      <c r="D50" s="57">
        <v>75.180144115292237</v>
      </c>
      <c r="E50" s="52">
        <v>310</v>
      </c>
      <c r="F50" s="57">
        <v>24.819855884707767</v>
      </c>
      <c r="G50" s="57">
        <v>33.01384451544196</v>
      </c>
    </row>
    <row r="51" spans="1:7" s="3" customFormat="1" ht="15.6" thickBot="1" x14ac:dyDescent="0.35">
      <c r="A51" s="41" t="s">
        <v>304</v>
      </c>
      <c r="B51" s="73">
        <v>991</v>
      </c>
      <c r="C51" s="73">
        <v>950</v>
      </c>
      <c r="D51" s="57">
        <v>95.862764883955592</v>
      </c>
      <c r="E51" s="52">
        <v>41</v>
      </c>
      <c r="F51" s="57">
        <v>4.1372351160443994</v>
      </c>
      <c r="G51" s="57">
        <v>4.3157894736842106</v>
      </c>
    </row>
    <row r="52" spans="1:7" s="95" customFormat="1" ht="73.2" customHeight="1" x14ac:dyDescent="0.3">
      <c r="A52" s="352" t="s">
        <v>631</v>
      </c>
      <c r="B52" s="352"/>
      <c r="C52" s="352"/>
      <c r="D52" s="352"/>
      <c r="E52" s="94"/>
      <c r="F52" s="94"/>
      <c r="G52" s="94"/>
    </row>
    <row r="53" spans="1:7" s="96" customFormat="1" ht="13.5" customHeight="1" x14ac:dyDescent="0.25">
      <c r="A53" s="270" t="s">
        <v>305</v>
      </c>
      <c r="B53" s="270"/>
      <c r="C53" s="270"/>
      <c r="D53" s="270"/>
      <c r="E53" s="270" t="s">
        <v>306</v>
      </c>
      <c r="F53" s="270"/>
      <c r="G53" s="270"/>
    </row>
  </sheetData>
  <mergeCells count="11">
    <mergeCell ref="A52:D52"/>
    <mergeCell ref="A53:D53"/>
    <mergeCell ref="E53:G53"/>
    <mergeCell ref="A1:D1"/>
    <mergeCell ref="E1:G1"/>
    <mergeCell ref="A2:D2"/>
    <mergeCell ref="E2:F2"/>
    <mergeCell ref="A3:A4"/>
    <mergeCell ref="B3:B4"/>
    <mergeCell ref="C3:D3"/>
    <mergeCell ref="E3:G3"/>
  </mergeCells>
  <phoneticPr fontId="3" type="noConversion"/>
  <dataValidations count="1">
    <dataValidation type="whole" allowBlank="1" showInputMessage="1" showErrorMessage="1" errorTitle="嘿嘿！你粉混喔" error="數字必須素整數而且不得小於 0 也應該不會大於 50000000 吧" sqref="C9:C51 E9:E51 F17:G17 F11:G11 F7:G7 F35:G35" xr:uid="{4457228C-2BD8-4320-9009-9CB3D6D2E3DE}">
      <formula1>0</formula1>
      <formula2>50000000</formula2>
    </dataValidation>
  </dataValidation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92" fitToWidth="0" orientation="portrait" r:id="rId1"/>
  <headerFooter alignWithMargins="0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17</vt:i4>
      </vt:variant>
      <vt:variant>
        <vt:lpstr>具名範圍</vt:lpstr>
      </vt:variant>
      <vt:variant>
        <vt:i4>15</vt:i4>
      </vt:variant>
    </vt:vector>
  </HeadingPairs>
  <TitlesOfParts>
    <vt:vector size="32" baseType="lpstr">
      <vt:lpstr>M003(2-1)-完成</vt:lpstr>
      <vt:lpstr>M004(2-2)-完成</vt:lpstr>
      <vt:lpstr>M005(2-3-1)家次-完成</vt:lpstr>
      <vt:lpstr>M005(2-3-2)家數-完成</vt:lpstr>
      <vt:lpstr>M006(2-4-1)家次-完成</vt:lpstr>
      <vt:lpstr>M006(2-4-2)家數-完成</vt:lpstr>
      <vt:lpstr>M007(2-5-1)家次-完成</vt:lpstr>
      <vt:lpstr>M007(2-5-2)家數-完成</vt:lpstr>
      <vt:lpstr>M008(2-6)-完成</vt:lpstr>
      <vt:lpstr>M009(2-7)-完成 (3)</vt:lpstr>
      <vt:lpstr>M010(2-8)-完成 (2)</vt:lpstr>
      <vt:lpstr>M011(2-9)--完成 (2)</vt:lpstr>
      <vt:lpstr>M012(2-10)-完成 (3)</vt:lpstr>
      <vt:lpstr>M013(2-11)-完成 (2)</vt:lpstr>
      <vt:lpstr>M014(2-12)-完成 (2)</vt:lpstr>
      <vt:lpstr>M015(2-13)-完成 (2)</vt:lpstr>
      <vt:lpstr>M016(2-14)-完成 (2)</vt:lpstr>
      <vt:lpstr>'M004(2-2)-完成'!Print_Area</vt:lpstr>
      <vt:lpstr>'M005(2-3-1)家次-完成'!Print_Area</vt:lpstr>
      <vt:lpstr>'M005(2-3-2)家數-完成'!Print_Area</vt:lpstr>
      <vt:lpstr>'M006(2-4-1)家次-完成'!Print_Area</vt:lpstr>
      <vt:lpstr>'M006(2-4-2)家數-完成'!Print_Area</vt:lpstr>
      <vt:lpstr>'M007(2-5-1)家次-完成'!Print_Area</vt:lpstr>
      <vt:lpstr>'M007(2-5-2)家數-完成'!Print_Area</vt:lpstr>
      <vt:lpstr>'M009(2-7)-完成 (3)'!Print_Area</vt:lpstr>
      <vt:lpstr>'M010(2-8)-完成 (2)'!Print_Area</vt:lpstr>
      <vt:lpstr>'M011(2-9)--完成 (2)'!Print_Area</vt:lpstr>
      <vt:lpstr>'M012(2-10)-完成 (3)'!Print_Area</vt:lpstr>
      <vt:lpstr>'M013(2-11)-完成 (2)'!Print_Area</vt:lpstr>
      <vt:lpstr>'M014(2-12)-完成 (2)'!Print_Area</vt:lpstr>
      <vt:lpstr>'M015(2-13)-完成 (2)'!Print_Area</vt:lpstr>
      <vt:lpstr>'M016(2-14)-完成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表2-1至2-14</dc:title>
  <dc:creator>蔡逸貞</dc:creator>
  <cp:keywords>勞動檢查</cp:keywords>
  <cp:lastModifiedBy>蔡逸貞</cp:lastModifiedBy>
  <cp:lastPrinted>2026-07-29T00:56:30Z</cp:lastPrinted>
  <dcterms:created xsi:type="dcterms:W3CDTF">2026-04-22T03:30:58Z</dcterms:created>
  <dcterms:modified xsi:type="dcterms:W3CDTF">2026-07-30T23:56:29Z</dcterms:modified>
</cp:coreProperties>
</file>