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activeTab="0"/>
  </bookViews>
  <sheets>
    <sheet name="M033(4-1)" sheetId="1" r:id="rId1"/>
    <sheet name="M034(4-2)" sheetId="2" r:id="rId2"/>
    <sheet name="M035(4-3)" sheetId="3" r:id="rId3"/>
    <sheet name="M036(4-4)" sheetId="4" r:id="rId4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<sst xmlns="http://schemas.openxmlformats.org/spreadsheetml/2006/main" count="166" uniqueCount="104">
  <si>
    <t>作業檢查情形</t>
  </si>
  <si>
    <t>中華民國</t>
  </si>
  <si>
    <t>單位:廠、項</t>
  </si>
  <si>
    <t>檢查廠數</t>
  </si>
  <si>
    <t>防範危害
設  備  之
免除許可</t>
  </si>
  <si>
    <t>防
護
具</t>
  </si>
  <si>
    <t>檢查情形</t>
  </si>
  <si>
    <t>防範危害
設  備  之
設        置</t>
  </si>
  <si>
    <t>防範危害
設  備  之
構造性能</t>
  </si>
  <si>
    <t>防範危害
設  備  之
管        理</t>
  </si>
  <si>
    <t>教    育    訓    練</t>
  </si>
  <si>
    <t>清        潔
設        備
及  衛  生</t>
  </si>
  <si>
    <t>公  告  、
標        示</t>
  </si>
  <si>
    <t>作  業  環  境  測  定</t>
  </si>
  <si>
    <t>特  殊  健  康  檢  查</t>
  </si>
  <si>
    <t>危   害   物   質   通   識</t>
  </si>
  <si>
    <t>作    業
人    員</t>
  </si>
  <si>
    <t>作    業
主    管</t>
  </si>
  <si>
    <t>有  測  定</t>
  </si>
  <si>
    <t>未  測  定</t>
  </si>
  <si>
    <t>有  實  施</t>
  </si>
  <si>
    <t>未  實  施</t>
  </si>
  <si>
    <t>危    害
通    識
計    畫</t>
  </si>
  <si>
    <t>標    示
及圖示</t>
  </si>
  <si>
    <t>物    質
安    全
資料表</t>
  </si>
  <si>
    <t>危    害
物    質
清    單</t>
  </si>
  <si>
    <t xml:space="preserve">            </t>
  </si>
  <si>
    <r>
      <t>表 4-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粉塵作業</t>
    </r>
  </si>
  <si>
    <t>表 4-2  特定化學物質</t>
  </si>
  <si>
    <t>作
業
人
員</t>
  </si>
  <si>
    <t>作
業
主
管</t>
  </si>
  <si>
    <t>有
測
定</t>
  </si>
  <si>
    <t>未
測
定</t>
  </si>
  <si>
    <t>有
實
施</t>
  </si>
  <si>
    <t>未
實
施</t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</si>
  <si>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通    識
計    畫</t>
    </r>
  </si>
  <si>
    <r>
      <t>標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示
及圖示</t>
    </r>
  </si>
  <si>
    <r>
      <t>物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質
安    全
資料表</t>
    </r>
  </si>
  <si>
    <r>
      <t>危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害
物    質
清    單</t>
    </r>
  </si>
  <si>
    <t>不合規定廠數</t>
  </si>
  <si>
    <t>不合規定項數</t>
  </si>
  <si>
    <t>實施複查廠數</t>
  </si>
  <si>
    <t>上次通知改善項數</t>
  </si>
  <si>
    <t>複查時已改善項數</t>
  </si>
  <si>
    <r>
      <t>改</t>
    </r>
    <r>
      <rPr>
        <sz val="8"/>
        <rFont val="新細明體"/>
        <family val="1"/>
      </rPr>
      <t>善百分比（％）</t>
    </r>
  </si>
  <si>
    <t>新增通知改善項數</t>
  </si>
  <si>
    <r>
      <t>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</si>
  <si>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類
物  質
許  可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</si>
  <si>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設    置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</si>
  <si>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構    造
性    能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</si>
  <si>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設備之
管    理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</si>
  <si>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範
危    害
作業之
管    理</t>
    </r>
  </si>
  <si>
    <r>
      <t>教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育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練</t>
    </r>
  </si>
  <si>
    <r>
      <t>清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潔
設備及
衛    生</t>
    </r>
  </si>
  <si>
    <t>標
示</t>
  </si>
  <si>
    <r>
      <t>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入
設備之
措    施</t>
    </r>
  </si>
  <si>
    <t>事故之
避    難
措    施</t>
  </si>
  <si>
    <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測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定</t>
    </r>
  </si>
  <si>
    <r>
      <t>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康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</si>
  <si>
    <r>
      <t>防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護
具    、
避    難
設    備</t>
    </r>
  </si>
  <si>
    <t>儲存與
空容器
之處理</t>
  </si>
  <si>
    <r>
      <t>危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害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物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質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通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識</t>
    </r>
  </si>
  <si>
    <t>表 4-1 有機溶劑</t>
  </si>
  <si>
    <t>中華民國</t>
  </si>
  <si>
    <t>單位:廠、項</t>
  </si>
  <si>
    <t>不合規定事項</t>
  </si>
  <si>
    <t>防範危害
設  備  之
管        理</t>
  </si>
  <si>
    <t>防範危害
作  業  之
管        理</t>
  </si>
  <si>
    <t>儲  存  與
空  容  器
之  處  理</t>
  </si>
  <si>
    <t>危    害    物    質    通    識</t>
  </si>
  <si>
    <t>作  業
人  員</t>
  </si>
  <si>
    <t>作  業
主  管</t>
  </si>
  <si>
    <t>有測定</t>
  </si>
  <si>
    <t>未測定</t>
  </si>
  <si>
    <t>有實施</t>
  </si>
  <si>
    <t>未實施</t>
  </si>
  <si>
    <t>危害通
識計畫</t>
  </si>
  <si>
    <t>標示及
圖    示</t>
  </si>
  <si>
    <t>物質安全
資  料  表</t>
  </si>
  <si>
    <t>危害物
質清單</t>
  </si>
  <si>
    <t>改善百分比（％）</t>
  </si>
  <si>
    <t xml:space="preserve">         </t>
  </si>
  <si>
    <t>不合規定事項</t>
  </si>
  <si>
    <t xml:space="preserve">      </t>
  </si>
  <si>
    <t>不合規定事項</t>
  </si>
  <si>
    <t>防範危害
作  業  之
管        理</t>
  </si>
  <si>
    <t>表 4-3 鉛作業</t>
  </si>
  <si>
    <t>防        護
具  、  避
難  設  備</t>
  </si>
  <si>
    <t>儲  存  與
空  容  器
之  處  理</t>
  </si>
  <si>
    <t xml:space="preserve"> -168-</t>
  </si>
  <si>
    <t xml:space="preserve"> -169-</t>
  </si>
  <si>
    <t>操
作
程
序</t>
  </si>
  <si>
    <t xml:space="preserve"> -167-</t>
  </si>
  <si>
    <r>
      <t>不合規定廠數比率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％）</t>
    </r>
  </si>
  <si>
    <r>
      <t xml:space="preserve"> 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-164-</t>
    </r>
  </si>
  <si>
    <r>
      <t xml:space="preserve">  </t>
    </r>
    <r>
      <rPr>
        <sz val="9"/>
        <rFont val="新細明體"/>
        <family val="1"/>
      </rPr>
      <t>-165-</t>
    </r>
  </si>
  <si>
    <t xml:space="preserve">  -166-</t>
  </si>
  <si>
    <t xml:space="preserve"> -170-</t>
  </si>
  <si>
    <t xml:space="preserve"> -171-</t>
  </si>
  <si>
    <t>96年</t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</si>
  <si>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5.有機溶劑作業勞工人數: 15536  人。
           6. 特殊健康檢查第一級  11518  人、第二級   632  人、第三級  17 人、第四級 0  人。</t>
    </r>
  </si>
  <si>
    <r>
      <t>說明：</t>
    </r>
    <r>
      <rPr>
        <sz val="8"/>
        <rFont val="Times New Roman"/>
        <family val="1"/>
      </rPr>
      <t>1.</t>
    </r>
    <r>
      <rPr>
        <sz val="8"/>
        <rFont val="新細明體"/>
        <family val="1"/>
      </rPr>
      <t>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特定化學物質作業勞工人數:  15903 人。 
           6.特殊健康檢查第一級  10352  人、第二級 461 人、第三級 19  人、第四級 0 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</si>
  <si>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 鉛作業勞工人數: 8584 人。 
           6.特殊健康檢查第一級  7679  人、第二級  524 人、第三級 11 人、第四級  0 人。</t>
    </r>
  </si>
  <si>
    <r>
      <t>說明：1.檢查廠數＝初查廠數＋複查廠數。
           2.實施複查廠數以曾經初查者為限。
           3.不合規定廠數比率＝不合規定廠數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4.改善百分比＝複查時已改善項數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上次通知改善項數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5.粉塵作業勞工人數:  14572 人。
           6.特殊健康檢查管理一 14071 人、管理二  151  人、管理三 0  人、管理四 0  人。</t>
    </r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</si>
</sst>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7">
    <font>
      <sz val="12"/>
      <name val="新細明體"/>
      <family val="1"/>
    </font>
    <font>
      <sz val="14"/>
      <name val="新細明體"/>
      <family val="1"/>
    </font>
    <font>
      <sz val="9"/>
      <name val="Times New Roman"/>
      <family val="1"/>
    </font>
    <font>
      <sz val="9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90" fontId="6" fillId="0" borderId="0" xfId="0" applyNumberFormat="1" applyFont="1" applyFill="1" applyAlignment="1">
      <alignment/>
    </xf>
    <xf numFmtId="191" fontId="6" fillId="0" borderId="0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/>
    </xf>
    <xf numFmtId="0" fontId="4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4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 wrapText="1"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 horizontal="left"/>
    </xf>
    <xf numFmtId="190" fontId="6" fillId="0" borderId="7" xfId="0" applyNumberFormat="1" applyFont="1" applyFill="1" applyBorder="1" applyAlignment="1">
      <alignment/>
    </xf>
    <xf numFmtId="0" fontId="4" fillId="0" borderId="0" xfId="0" applyFont="1" applyBorder="1" applyAlignment="1">
      <alignment horizontal="left" wrapText="1"/>
    </xf>
    <xf numFmtId="190" fontId="6" fillId="0" borderId="8" xfId="0" applyNumberFormat="1" applyFont="1" applyFill="1" applyBorder="1" applyAlignment="1">
      <alignment/>
    </xf>
    <xf numFmtId="191" fontId="6" fillId="0" borderId="8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left" wrapText="1"/>
    </xf>
    <xf numFmtId="190" fontId="6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/>
    </xf>
    <xf numFmtId="0" fontId="4" fillId="0" borderId="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16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15.75390625" style="29" customWidth="1"/>
    <col min="2" max="8" width="9.00390625" style="29" customWidth="1"/>
    <col min="9" max="18" width="7.875" style="29" customWidth="1"/>
    <col min="19" max="16384" width="9.00390625" style="29" customWidth="1"/>
  </cols>
  <sheetData>
    <row r="1" spans="1:18" s="1" customFormat="1" ht="48" customHeight="1">
      <c r="A1" s="44" t="s">
        <v>62</v>
      </c>
      <c r="B1" s="44"/>
      <c r="C1" s="44"/>
      <c r="D1" s="44"/>
      <c r="E1" s="44"/>
      <c r="F1" s="44"/>
      <c r="G1" s="44"/>
      <c r="H1" s="44"/>
      <c r="I1" s="40" t="s">
        <v>0</v>
      </c>
      <c r="J1" s="40"/>
      <c r="K1" s="40"/>
      <c r="L1" s="40"/>
      <c r="M1" s="40"/>
      <c r="N1" s="40"/>
      <c r="O1" s="40"/>
      <c r="P1" s="40"/>
      <c r="Q1" s="40"/>
      <c r="R1" s="40"/>
    </row>
    <row r="2" spans="1:18" s="7" customFormat="1" ht="13.5" customHeight="1" thickBot="1">
      <c r="A2" s="45" t="s">
        <v>63</v>
      </c>
      <c r="B2" s="45"/>
      <c r="C2" s="45"/>
      <c r="D2" s="45"/>
      <c r="E2" s="45"/>
      <c r="F2" s="45"/>
      <c r="G2" s="45"/>
      <c r="H2" s="45"/>
      <c r="I2" s="41" t="s">
        <v>99</v>
      </c>
      <c r="J2" s="41"/>
      <c r="K2" s="41"/>
      <c r="L2" s="41"/>
      <c r="M2" s="41"/>
      <c r="N2" s="41"/>
      <c r="O2" s="41"/>
      <c r="P2" s="41"/>
      <c r="Q2" s="8"/>
      <c r="R2" s="22" t="s">
        <v>64</v>
      </c>
    </row>
    <row r="3" spans="1:18" s="23" customFormat="1" ht="45" customHeight="1">
      <c r="A3" s="56" t="s">
        <v>82</v>
      </c>
      <c r="B3" s="46" t="s">
        <v>4</v>
      </c>
      <c r="C3" s="42" t="s">
        <v>7</v>
      </c>
      <c r="D3" s="42" t="s">
        <v>8</v>
      </c>
      <c r="E3" s="42" t="s">
        <v>66</v>
      </c>
      <c r="F3" s="42" t="s">
        <v>67</v>
      </c>
      <c r="G3" s="50" t="s">
        <v>10</v>
      </c>
      <c r="H3" s="51"/>
      <c r="I3" s="55" t="s">
        <v>13</v>
      </c>
      <c r="J3" s="51"/>
      <c r="K3" s="55" t="s">
        <v>14</v>
      </c>
      <c r="L3" s="51"/>
      <c r="M3" s="42" t="s">
        <v>5</v>
      </c>
      <c r="N3" s="42" t="s">
        <v>68</v>
      </c>
      <c r="O3" s="54" t="s">
        <v>69</v>
      </c>
      <c r="P3" s="54"/>
      <c r="Q3" s="54"/>
      <c r="R3" s="54"/>
    </row>
    <row r="4" spans="1:18" s="23" customFormat="1" ht="69" customHeight="1" thickBot="1">
      <c r="A4" s="57"/>
      <c r="B4" s="47"/>
      <c r="C4" s="43"/>
      <c r="D4" s="43"/>
      <c r="E4" s="43"/>
      <c r="F4" s="52"/>
      <c r="G4" s="24" t="s">
        <v>70</v>
      </c>
      <c r="H4" s="11" t="s">
        <v>71</v>
      </c>
      <c r="I4" s="21" t="s">
        <v>72</v>
      </c>
      <c r="J4" s="12" t="s">
        <v>73</v>
      </c>
      <c r="K4" s="11" t="s">
        <v>74</v>
      </c>
      <c r="L4" s="11" t="s">
        <v>75</v>
      </c>
      <c r="M4" s="43"/>
      <c r="N4" s="43"/>
      <c r="O4" s="11" t="s">
        <v>76</v>
      </c>
      <c r="P4" s="11" t="s">
        <v>77</v>
      </c>
      <c r="Q4" s="11" t="s">
        <v>78</v>
      </c>
      <c r="R4" s="15" t="s">
        <v>79</v>
      </c>
    </row>
    <row r="5" spans="1:18" s="2" customFormat="1" ht="37.5" customHeight="1">
      <c r="A5" s="33" t="s">
        <v>3</v>
      </c>
      <c r="B5" s="34">
        <v>1724</v>
      </c>
      <c r="C5" s="18">
        <v>1724</v>
      </c>
      <c r="D5" s="18">
        <v>1724</v>
      </c>
      <c r="E5" s="18">
        <v>1750</v>
      </c>
      <c r="F5" s="18">
        <v>1750</v>
      </c>
      <c r="G5" s="18">
        <v>1750</v>
      </c>
      <c r="H5" s="18">
        <v>1750</v>
      </c>
      <c r="I5" s="18">
        <v>1750</v>
      </c>
      <c r="J5" s="18">
        <v>1750</v>
      </c>
      <c r="K5" s="18">
        <v>1750</v>
      </c>
      <c r="L5" s="18">
        <v>1750</v>
      </c>
      <c r="M5" s="18">
        <v>1750</v>
      </c>
      <c r="N5" s="18">
        <v>1750</v>
      </c>
      <c r="O5" s="18">
        <v>1750</v>
      </c>
      <c r="P5" s="18">
        <v>1750</v>
      </c>
      <c r="Q5" s="18">
        <v>1750</v>
      </c>
      <c r="R5" s="18">
        <v>1750</v>
      </c>
    </row>
    <row r="6" spans="1:18" s="2" customFormat="1" ht="37.5" customHeight="1">
      <c r="A6" s="35" t="s">
        <v>39</v>
      </c>
      <c r="B6" s="36">
        <v>0</v>
      </c>
      <c r="C6" s="18">
        <v>146.8688524590164</v>
      </c>
      <c r="D6" s="18">
        <v>124.37704918032787</v>
      </c>
      <c r="E6" s="18">
        <v>269.9672131147541</v>
      </c>
      <c r="F6" s="18">
        <v>108.36065573770492</v>
      </c>
      <c r="G6" s="18">
        <v>181.1639344262295</v>
      </c>
      <c r="H6" s="18">
        <v>209.81967213114754</v>
      </c>
      <c r="I6" s="18">
        <v>218.54098360655738</v>
      </c>
      <c r="J6" s="18">
        <v>361.72131147540983</v>
      </c>
      <c r="K6" s="18">
        <v>146.9672131147541</v>
      </c>
      <c r="L6" s="18">
        <v>165.06557377049182</v>
      </c>
      <c r="M6" s="18">
        <v>101.70491803278688</v>
      </c>
      <c r="N6" s="18">
        <v>237.31147540983608</v>
      </c>
      <c r="O6" s="18">
        <v>301.27868852459017</v>
      </c>
      <c r="P6" s="18">
        <v>391.45901639344265</v>
      </c>
      <c r="Q6" s="18">
        <v>433.4262295081967</v>
      </c>
      <c r="R6" s="18">
        <v>382.6393442622951</v>
      </c>
    </row>
    <row r="7" spans="1:18" s="2" customFormat="1" ht="37.5" customHeight="1">
      <c r="A7" s="35" t="s">
        <v>93</v>
      </c>
      <c r="B7" s="37">
        <f>IF(B6&gt;B5,999,IF(B5=0,0,B6/B5*100))</f>
        <v>0</v>
      </c>
      <c r="C7" s="19">
        <f aca="true" t="shared" si="0" ref="C7:R7">IF(C6&gt;C5,999,IF(C5=0,0,C6/C5*100))</f>
        <v>8.51907496862044</v>
      </c>
      <c r="D7" s="19">
        <f t="shared" si="0"/>
        <v>7.214446008139667</v>
      </c>
      <c r="E7" s="19">
        <f t="shared" si="0"/>
        <v>15.426697892271662</v>
      </c>
      <c r="F7" s="19">
        <f t="shared" si="0"/>
        <v>6.192037470725995</v>
      </c>
      <c r="G7" s="19">
        <f t="shared" si="0"/>
        <v>10.352224824355972</v>
      </c>
      <c r="H7" s="19">
        <f t="shared" si="0"/>
        <v>11.98969555035129</v>
      </c>
      <c r="I7" s="19">
        <f t="shared" si="0"/>
        <v>12.488056206088993</v>
      </c>
      <c r="J7" s="19">
        <f t="shared" si="0"/>
        <v>20.669789227166277</v>
      </c>
      <c r="K7" s="19">
        <f t="shared" si="0"/>
        <v>8.398126463700233</v>
      </c>
      <c r="L7" s="19">
        <f t="shared" si="0"/>
        <v>9.432318501170961</v>
      </c>
      <c r="M7" s="19">
        <f t="shared" si="0"/>
        <v>5.811709601873536</v>
      </c>
      <c r="N7" s="19">
        <f t="shared" si="0"/>
        <v>13.560655737704918</v>
      </c>
      <c r="O7" s="19">
        <f t="shared" si="0"/>
        <v>17.21592505854801</v>
      </c>
      <c r="P7" s="19">
        <f t="shared" si="0"/>
        <v>22.369086651053866</v>
      </c>
      <c r="Q7" s="19">
        <f t="shared" si="0"/>
        <v>24.767213114754096</v>
      </c>
      <c r="R7" s="19">
        <f t="shared" si="0"/>
        <v>21.86510538641686</v>
      </c>
    </row>
    <row r="8" spans="1:18" s="2" customFormat="1" ht="36.75" customHeight="1">
      <c r="A8" s="35" t="s">
        <v>40</v>
      </c>
      <c r="B8" s="36">
        <v>0</v>
      </c>
      <c r="C8" s="18">
        <v>231.1639344262295</v>
      </c>
      <c r="D8" s="18">
        <v>162.88524590163934</v>
      </c>
      <c r="E8" s="18">
        <v>298.91803278688525</v>
      </c>
      <c r="F8" s="18">
        <v>116.36065573770492</v>
      </c>
      <c r="G8" s="18">
        <v>216.1639344262295</v>
      </c>
      <c r="H8" s="18">
        <v>256.6393442622951</v>
      </c>
      <c r="I8" s="18">
        <v>213.8688524590164</v>
      </c>
      <c r="J8" s="18">
        <v>388.8196721311475</v>
      </c>
      <c r="K8" s="18">
        <v>182.91803278688525</v>
      </c>
      <c r="L8" s="18">
        <v>176.06557377049182</v>
      </c>
      <c r="M8" s="18">
        <v>104.70491803278688</v>
      </c>
      <c r="N8" s="18">
        <v>261.3114754098361</v>
      </c>
      <c r="O8" s="18">
        <v>301.27868852459017</v>
      </c>
      <c r="P8" s="18">
        <v>411.45901639344265</v>
      </c>
      <c r="Q8" s="18">
        <v>458.4262295081967</v>
      </c>
      <c r="R8" s="18">
        <v>382.6393442622951</v>
      </c>
    </row>
    <row r="9" spans="1:18" s="2" customFormat="1" ht="37.5" customHeight="1">
      <c r="A9" s="35" t="s">
        <v>41</v>
      </c>
      <c r="B9" s="36">
        <v>563.8196721311475</v>
      </c>
      <c r="C9" s="18">
        <v>564.8196721311475</v>
      </c>
      <c r="D9" s="18">
        <v>563.8196721311475</v>
      </c>
      <c r="E9" s="18">
        <v>563.8196721311475</v>
      </c>
      <c r="F9" s="18">
        <v>563.8196721311475</v>
      </c>
      <c r="G9" s="18">
        <v>568.8196721311475</v>
      </c>
      <c r="H9" s="18">
        <v>565.8196721311475</v>
      </c>
      <c r="I9" s="18">
        <v>504.8196721311475</v>
      </c>
      <c r="J9" s="18">
        <v>502.8196721311475</v>
      </c>
      <c r="K9" s="18">
        <v>544.8196721311475</v>
      </c>
      <c r="L9" s="18">
        <v>460.8196721311475</v>
      </c>
      <c r="M9" s="18">
        <v>563.8196721311475</v>
      </c>
      <c r="N9" s="18">
        <v>565.8196721311475</v>
      </c>
      <c r="O9" s="18">
        <v>564.8196721311475</v>
      </c>
      <c r="P9" s="18">
        <v>570.8196721311475</v>
      </c>
      <c r="Q9" s="18">
        <v>572.8196721311475</v>
      </c>
      <c r="R9" s="18">
        <v>563.8196721311475</v>
      </c>
    </row>
    <row r="10" spans="1:18" s="2" customFormat="1" ht="37.5" customHeight="1">
      <c r="A10" s="35" t="s">
        <v>42</v>
      </c>
      <c r="B10" s="36">
        <v>0</v>
      </c>
      <c r="C10" s="18">
        <v>71.85245901639344</v>
      </c>
      <c r="D10" s="18">
        <v>55.77049180327869</v>
      </c>
      <c r="E10" s="18">
        <v>106.26229508196721</v>
      </c>
      <c r="F10" s="18">
        <v>45.62295081967213</v>
      </c>
      <c r="G10" s="18">
        <v>146.55737704918033</v>
      </c>
      <c r="H10" s="18">
        <v>125.44262295081967</v>
      </c>
      <c r="I10" s="18">
        <v>93.9672131147541</v>
      </c>
      <c r="J10" s="18">
        <v>193.72131147540983</v>
      </c>
      <c r="K10" s="18">
        <v>52.24590163934426</v>
      </c>
      <c r="L10" s="18">
        <v>75.0327868852459</v>
      </c>
      <c r="M10" s="18">
        <v>67.60655737704917</v>
      </c>
      <c r="N10" s="18">
        <v>122.36065573770492</v>
      </c>
      <c r="O10" s="18">
        <v>172.8360655737705</v>
      </c>
      <c r="P10" s="18">
        <v>223.24590163934425</v>
      </c>
      <c r="Q10" s="18">
        <v>272.0983606557377</v>
      </c>
      <c r="R10" s="18">
        <v>183.18032786885246</v>
      </c>
    </row>
    <row r="11" spans="1:18" s="2" customFormat="1" ht="37.5" customHeight="1">
      <c r="A11" s="35" t="s">
        <v>43</v>
      </c>
      <c r="B11" s="36">
        <v>0</v>
      </c>
      <c r="C11" s="18">
        <v>66.91803278688525</v>
      </c>
      <c r="D11" s="18">
        <v>51.90163934426229</v>
      </c>
      <c r="E11" s="18">
        <v>97.32786885245902</v>
      </c>
      <c r="F11" s="18">
        <v>43.62295081967213</v>
      </c>
      <c r="G11" s="18">
        <v>135.55737704918033</v>
      </c>
      <c r="H11" s="18">
        <v>112.70491803278688</v>
      </c>
      <c r="I11" s="18">
        <v>80.22950819672131</v>
      </c>
      <c r="J11" s="18">
        <v>154.04918032786884</v>
      </c>
      <c r="K11" s="18">
        <v>49.24590163934426</v>
      </c>
      <c r="L11" s="18">
        <v>65.36065573770492</v>
      </c>
      <c r="M11" s="18">
        <v>62.60655737704918</v>
      </c>
      <c r="N11" s="18">
        <v>106.36065573770492</v>
      </c>
      <c r="O11" s="18">
        <v>161.8360655737705</v>
      </c>
      <c r="P11" s="18">
        <v>209.24590163934425</v>
      </c>
      <c r="Q11" s="18">
        <v>251.0983606557377</v>
      </c>
      <c r="R11" s="18">
        <v>171.18032786885246</v>
      </c>
    </row>
    <row r="12" spans="1:225" s="2" customFormat="1" ht="37.5" customHeight="1">
      <c r="A12" s="35" t="s">
        <v>80</v>
      </c>
      <c r="B12" s="37">
        <f aca="true" t="shared" si="1" ref="B12:R12">IF(B11&gt;B10,999,IF(B10=0,0,B11/B10*100))</f>
        <v>0</v>
      </c>
      <c r="C12" s="19">
        <f t="shared" si="1"/>
        <v>93.13255760894366</v>
      </c>
      <c r="D12" s="19">
        <f t="shared" si="1"/>
        <v>93.06290417401529</v>
      </c>
      <c r="E12" s="19">
        <f t="shared" si="1"/>
        <v>91.5921012033323</v>
      </c>
      <c r="F12" s="19">
        <f t="shared" si="1"/>
        <v>95.61624146604385</v>
      </c>
      <c r="G12" s="19">
        <f t="shared" si="1"/>
        <v>92.4944071588367</v>
      </c>
      <c r="H12" s="19">
        <f t="shared" si="1"/>
        <v>89.84579194981703</v>
      </c>
      <c r="I12" s="19">
        <f t="shared" si="1"/>
        <v>85.38032100488485</v>
      </c>
      <c r="J12" s="19">
        <f t="shared" si="1"/>
        <v>79.52102902597952</v>
      </c>
      <c r="K12" s="19">
        <f t="shared" si="1"/>
        <v>94.2579228114214</v>
      </c>
      <c r="L12" s="19">
        <f t="shared" si="1"/>
        <v>87.10946034520428</v>
      </c>
      <c r="M12" s="19">
        <f t="shared" si="1"/>
        <v>92.60426770126092</v>
      </c>
      <c r="N12" s="19">
        <f t="shared" si="1"/>
        <v>86.92390139335477</v>
      </c>
      <c r="O12" s="19">
        <f t="shared" si="1"/>
        <v>93.63558759366404</v>
      </c>
      <c r="P12" s="19">
        <f t="shared" si="1"/>
        <v>93.72888823615803</v>
      </c>
      <c r="Q12" s="19">
        <f t="shared" si="1"/>
        <v>92.2822026750211</v>
      </c>
      <c r="R12" s="19">
        <f t="shared" si="1"/>
        <v>93.44907821729014</v>
      </c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  <c r="FZ12" s="25"/>
      <c r="GA12" s="25"/>
      <c r="GB12" s="25"/>
      <c r="GC12" s="25"/>
      <c r="GD12" s="25"/>
      <c r="GE12" s="25"/>
      <c r="GF12" s="25"/>
      <c r="GG12" s="25"/>
      <c r="GH12" s="25"/>
      <c r="GI12" s="25"/>
      <c r="GJ12" s="25"/>
      <c r="GK12" s="25"/>
      <c r="GL12" s="25"/>
      <c r="GM12" s="25"/>
      <c r="GN12" s="25"/>
      <c r="GO12" s="25"/>
      <c r="GP12" s="25"/>
      <c r="GQ12" s="25"/>
      <c r="GR12" s="25"/>
      <c r="GS12" s="25"/>
      <c r="GT12" s="25"/>
      <c r="GU12" s="25"/>
      <c r="GV12" s="25"/>
      <c r="GW12" s="25"/>
      <c r="GX12" s="25"/>
      <c r="GY12" s="25"/>
      <c r="GZ12" s="25"/>
      <c r="HA12" s="25"/>
      <c r="HB12" s="25"/>
      <c r="HC12" s="25"/>
      <c r="HD12" s="25"/>
      <c r="HE12" s="25"/>
      <c r="HF12" s="25"/>
      <c r="HG12" s="25"/>
      <c r="HH12" s="25"/>
      <c r="HI12" s="25"/>
      <c r="HJ12" s="25"/>
      <c r="HK12" s="25"/>
      <c r="HL12" s="25"/>
      <c r="HM12" s="25"/>
      <c r="HN12" s="25"/>
      <c r="HO12" s="25"/>
      <c r="HP12" s="25"/>
      <c r="HQ12" s="25"/>
    </row>
    <row r="13" spans="1:225" s="2" customFormat="1" ht="43.5" customHeight="1" thickBot="1">
      <c r="A13" s="38" t="s">
        <v>45</v>
      </c>
      <c r="B13" s="39">
        <v>0</v>
      </c>
      <c r="C13" s="18">
        <v>5.934426229508197</v>
      </c>
      <c r="D13" s="18">
        <v>11</v>
      </c>
      <c r="E13" s="18">
        <v>38</v>
      </c>
      <c r="F13" s="18">
        <v>7</v>
      </c>
      <c r="G13" s="18">
        <v>10</v>
      </c>
      <c r="H13" s="18">
        <v>14</v>
      </c>
      <c r="I13" s="18">
        <v>26.737704918032787</v>
      </c>
      <c r="J13" s="18">
        <v>33</v>
      </c>
      <c r="K13" s="18">
        <v>9.934426229508198</v>
      </c>
      <c r="L13" s="18">
        <v>32.803278688524586</v>
      </c>
      <c r="M13" s="18">
        <v>8</v>
      </c>
      <c r="N13" s="18">
        <v>31</v>
      </c>
      <c r="O13" s="18">
        <v>12.934426229508198</v>
      </c>
      <c r="P13" s="18">
        <v>31.868852459016395</v>
      </c>
      <c r="Q13" s="18">
        <v>40</v>
      </c>
      <c r="R13" s="18">
        <v>12</v>
      </c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</row>
    <row r="14" spans="1:225" s="2" customFormat="1" ht="69.75" customHeight="1">
      <c r="A14" s="53" t="s">
        <v>100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</row>
    <row r="15" s="2" customFormat="1" ht="75" customHeight="1">
      <c r="A15" s="2" t="s">
        <v>81</v>
      </c>
    </row>
    <row r="16" spans="1:18" s="2" customFormat="1" ht="12.75" customHeight="1">
      <c r="A16" s="49" t="s">
        <v>94</v>
      </c>
      <c r="B16" s="49"/>
      <c r="C16" s="49"/>
      <c r="D16" s="49"/>
      <c r="E16" s="49"/>
      <c r="F16" s="49"/>
      <c r="G16" s="49"/>
      <c r="H16" s="49"/>
      <c r="I16" s="48" t="s">
        <v>95</v>
      </c>
      <c r="J16" s="49"/>
      <c r="K16" s="49"/>
      <c r="L16" s="49"/>
      <c r="M16" s="49"/>
      <c r="N16" s="49"/>
      <c r="O16" s="49"/>
      <c r="P16" s="49"/>
      <c r="Q16" s="49"/>
      <c r="R16" s="49"/>
    </row>
  </sheetData>
  <mergeCells count="21">
    <mergeCell ref="I16:R16"/>
    <mergeCell ref="A16:H16"/>
    <mergeCell ref="G3:H3"/>
    <mergeCell ref="F3:F4"/>
    <mergeCell ref="A14:I14"/>
    <mergeCell ref="J14:R14"/>
    <mergeCell ref="O3:R3"/>
    <mergeCell ref="I3:J3"/>
    <mergeCell ref="K3:L3"/>
    <mergeCell ref="A3:A4"/>
    <mergeCell ref="A1:H1"/>
    <mergeCell ref="A2:H2"/>
    <mergeCell ref="I1:P1"/>
    <mergeCell ref="B3:B4"/>
    <mergeCell ref="C3:C4"/>
    <mergeCell ref="D3:D4"/>
    <mergeCell ref="E3:E4"/>
    <mergeCell ref="Q1:R1"/>
    <mergeCell ref="I2:P2"/>
    <mergeCell ref="N3:N4"/>
    <mergeCell ref="M3:M4"/>
  </mergeCells>
  <dataValidations count="1">
    <dataValidation type="whole" allowBlank="1" showInputMessage="1" showErrorMessage="1" errorTitle="嘿嘿！你粉混喔" error="數字必須素整數而且不得小於 0 也應該不會大於 50000000 吧" sqref="B13:R13 B5:R6 B8:R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selection activeCell="A1" sqref="A1:L1"/>
    </sheetView>
  </sheetViews>
  <sheetFormatPr defaultColWidth="9.00390625" defaultRowHeight="16.5"/>
  <cols>
    <col min="1" max="1" width="16.125" style="0" customWidth="1"/>
    <col min="2" max="12" width="5.875" style="0" customWidth="1"/>
    <col min="13" max="14" width="7.125" style="0" customWidth="1"/>
    <col min="15" max="16" width="7.50390625" style="0" customWidth="1"/>
    <col min="17" max="24" width="6.625" style="0" customWidth="1"/>
  </cols>
  <sheetData>
    <row r="1" spans="1:24" s="1" customFormat="1" ht="48" customHeight="1">
      <c r="A1" s="44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0" t="s">
        <v>0</v>
      </c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</row>
    <row r="2" spans="1:24" s="7" customFormat="1" ht="12.7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28" t="s">
        <v>99</v>
      </c>
      <c r="N2" s="28"/>
      <c r="O2" s="28"/>
      <c r="P2" s="28"/>
      <c r="Q2" s="28"/>
      <c r="X2" s="22" t="s">
        <v>2</v>
      </c>
    </row>
    <row r="3" spans="1:24" s="23" customFormat="1" ht="45" customHeight="1">
      <c r="A3" s="58" t="s">
        <v>65</v>
      </c>
      <c r="B3" s="51" t="s">
        <v>46</v>
      </c>
      <c r="C3" s="42" t="s">
        <v>47</v>
      </c>
      <c r="D3" s="42" t="s">
        <v>48</v>
      </c>
      <c r="E3" s="42" t="s">
        <v>49</v>
      </c>
      <c r="F3" s="42" t="s">
        <v>50</v>
      </c>
      <c r="G3" s="42" t="s">
        <v>51</v>
      </c>
      <c r="H3" s="42" t="s">
        <v>91</v>
      </c>
      <c r="I3" s="55" t="s">
        <v>52</v>
      </c>
      <c r="J3" s="55"/>
      <c r="K3" s="42" t="s">
        <v>53</v>
      </c>
      <c r="L3" s="46" t="s">
        <v>54</v>
      </c>
      <c r="M3" s="56" t="s">
        <v>55</v>
      </c>
      <c r="N3" s="42" t="s">
        <v>56</v>
      </c>
      <c r="O3" s="50" t="s">
        <v>57</v>
      </c>
      <c r="P3" s="51"/>
      <c r="Q3" s="50" t="s">
        <v>58</v>
      </c>
      <c r="R3" s="55"/>
      <c r="S3" s="42" t="s">
        <v>59</v>
      </c>
      <c r="T3" s="42" t="s">
        <v>60</v>
      </c>
      <c r="U3" s="62" t="s">
        <v>61</v>
      </c>
      <c r="V3" s="54"/>
      <c r="W3" s="54"/>
      <c r="X3" s="54"/>
    </row>
    <row r="4" spans="1:24" s="23" customFormat="1" ht="72" customHeight="1" thickBot="1">
      <c r="A4" s="59"/>
      <c r="B4" s="60"/>
      <c r="C4" s="52"/>
      <c r="D4" s="43"/>
      <c r="E4" s="43"/>
      <c r="F4" s="43"/>
      <c r="G4" s="43"/>
      <c r="H4" s="52"/>
      <c r="I4" s="24" t="s">
        <v>29</v>
      </c>
      <c r="J4" s="11" t="s">
        <v>30</v>
      </c>
      <c r="K4" s="52"/>
      <c r="L4" s="61"/>
      <c r="M4" s="57"/>
      <c r="N4" s="43"/>
      <c r="O4" s="11" t="s">
        <v>31</v>
      </c>
      <c r="P4" s="11" t="s">
        <v>32</v>
      </c>
      <c r="Q4" s="11" t="s">
        <v>33</v>
      </c>
      <c r="R4" s="11" t="s">
        <v>34</v>
      </c>
      <c r="S4" s="52"/>
      <c r="T4" s="52"/>
      <c r="U4" s="11" t="s">
        <v>35</v>
      </c>
      <c r="V4" s="11" t="s">
        <v>36</v>
      </c>
      <c r="W4" s="11" t="s">
        <v>37</v>
      </c>
      <c r="X4" s="15" t="s">
        <v>38</v>
      </c>
    </row>
    <row r="5" spans="1:24" s="2" customFormat="1" ht="37.5" customHeight="1">
      <c r="A5" s="30" t="s">
        <v>3</v>
      </c>
      <c r="B5" s="18">
        <v>1115</v>
      </c>
      <c r="C5" s="18">
        <v>1115</v>
      </c>
      <c r="D5" s="18">
        <v>1214</v>
      </c>
      <c r="E5" s="18">
        <v>1214</v>
      </c>
      <c r="F5" s="18">
        <v>1239</v>
      </c>
      <c r="G5" s="18">
        <v>1239</v>
      </c>
      <c r="H5" s="18">
        <v>1239</v>
      </c>
      <c r="I5" s="18">
        <v>1239</v>
      </c>
      <c r="J5" s="18">
        <v>1239</v>
      </c>
      <c r="K5" s="18">
        <v>1239</v>
      </c>
      <c r="L5" s="18">
        <v>1239</v>
      </c>
      <c r="M5" s="18">
        <v>1239</v>
      </c>
      <c r="N5" s="18">
        <v>1239</v>
      </c>
      <c r="O5" s="18">
        <v>1239</v>
      </c>
      <c r="P5" s="18">
        <v>1239</v>
      </c>
      <c r="Q5" s="18">
        <v>1239</v>
      </c>
      <c r="R5" s="18">
        <v>1239</v>
      </c>
      <c r="S5" s="18">
        <v>1239</v>
      </c>
      <c r="T5" s="18">
        <v>1239</v>
      </c>
      <c r="U5" s="18">
        <v>1239</v>
      </c>
      <c r="V5" s="18">
        <v>1239</v>
      </c>
      <c r="W5" s="18">
        <v>1239</v>
      </c>
      <c r="X5" s="18">
        <v>1239</v>
      </c>
    </row>
    <row r="6" spans="1:24" s="2" customFormat="1" ht="37.5" customHeight="1">
      <c r="A6" s="31" t="s">
        <v>39</v>
      </c>
      <c r="B6" s="18">
        <v>0</v>
      </c>
      <c r="C6" s="18">
        <v>0</v>
      </c>
      <c r="D6" s="18">
        <v>37.73705179282869</v>
      </c>
      <c r="E6" s="18">
        <v>173.8804780876494</v>
      </c>
      <c r="F6" s="18">
        <v>32.84860557768924</v>
      </c>
      <c r="G6" s="18">
        <v>12.725099601593625</v>
      </c>
      <c r="H6" s="18">
        <v>131.597609561753</v>
      </c>
      <c r="I6" s="18">
        <v>194.9840637450199</v>
      </c>
      <c r="J6" s="18">
        <v>179.12749003984064</v>
      </c>
      <c r="K6" s="18">
        <v>188.67729083665338</v>
      </c>
      <c r="L6" s="18">
        <v>253.13545816733068</v>
      </c>
      <c r="M6" s="18">
        <v>25</v>
      </c>
      <c r="N6" s="18">
        <v>8</v>
      </c>
      <c r="O6" s="18">
        <v>53.266932270916335</v>
      </c>
      <c r="P6" s="18">
        <v>137.5019920318725</v>
      </c>
      <c r="Q6" s="18">
        <v>68.03187250996015</v>
      </c>
      <c r="R6" s="18">
        <v>78.05179282868525</v>
      </c>
      <c r="S6" s="18">
        <v>201.39043824701196</v>
      </c>
      <c r="T6" s="18">
        <v>19.54183266932271</v>
      </c>
      <c r="U6" s="18">
        <v>158.0358565737052</v>
      </c>
      <c r="V6" s="18">
        <v>274.51792828685257</v>
      </c>
      <c r="W6" s="18">
        <v>201.8605577689243</v>
      </c>
      <c r="X6" s="18">
        <v>162.27091633466136</v>
      </c>
    </row>
    <row r="7" spans="1:24" s="2" customFormat="1" ht="37.5" customHeight="1">
      <c r="A7" s="31" t="s">
        <v>93</v>
      </c>
      <c r="B7" s="19">
        <f>IF(B6&gt;B5,999,IF(B5=0,0,B6/B5*100))</f>
        <v>0</v>
      </c>
      <c r="C7" s="19">
        <f aca="true" t="shared" si="0" ref="C7:X7">IF(C6&gt;C5,999,IF(C5=0,0,C6/C5*100))</f>
        <v>0</v>
      </c>
      <c r="D7" s="19">
        <f t="shared" si="0"/>
        <v>3.1084886155542573</v>
      </c>
      <c r="E7" s="19">
        <f t="shared" si="0"/>
        <v>14.322938886956294</v>
      </c>
      <c r="F7" s="19">
        <f t="shared" si="0"/>
        <v>2.651219174954741</v>
      </c>
      <c r="G7" s="19">
        <f t="shared" si="0"/>
        <v>1.0270459726871368</v>
      </c>
      <c r="H7" s="19">
        <f t="shared" si="0"/>
        <v>10.621275993684664</v>
      </c>
      <c r="I7" s="19">
        <f t="shared" si="0"/>
        <v>15.737212570219524</v>
      </c>
      <c r="J7" s="19">
        <f t="shared" si="0"/>
        <v>14.457424539131608</v>
      </c>
      <c r="K7" s="19">
        <f t="shared" si="0"/>
        <v>15.22819135081948</v>
      </c>
      <c r="L7" s="19">
        <f t="shared" si="0"/>
        <v>20.430626163626368</v>
      </c>
      <c r="M7" s="19">
        <f t="shared" si="0"/>
        <v>2.0177562550443904</v>
      </c>
      <c r="N7" s="19">
        <f t="shared" si="0"/>
        <v>0.645682001614205</v>
      </c>
      <c r="O7" s="19">
        <f t="shared" si="0"/>
        <v>4.299187431066693</v>
      </c>
      <c r="P7" s="19">
        <f t="shared" si="0"/>
        <v>11.097820180134988</v>
      </c>
      <c r="Q7" s="19">
        <f t="shared" si="0"/>
        <v>5.490869451974185</v>
      </c>
      <c r="R7" s="19">
        <f t="shared" si="0"/>
        <v>6.299579727900344</v>
      </c>
      <c r="S7" s="19">
        <f t="shared" si="0"/>
        <v>16.25427265916158</v>
      </c>
      <c r="T7" s="19">
        <f t="shared" si="0"/>
        <v>1.5772262041422687</v>
      </c>
      <c r="U7" s="19">
        <f t="shared" si="0"/>
        <v>12.755113524915673</v>
      </c>
      <c r="V7" s="19">
        <f t="shared" si="0"/>
        <v>22.15641067690497</v>
      </c>
      <c r="W7" s="19">
        <f t="shared" si="0"/>
        <v>16.292216123399864</v>
      </c>
      <c r="X7" s="19">
        <f t="shared" si="0"/>
        <v>13.096926257841918</v>
      </c>
    </row>
    <row r="8" spans="1:24" s="2" customFormat="1" ht="36.75" customHeight="1">
      <c r="A8" s="31" t="s">
        <v>40</v>
      </c>
      <c r="B8" s="18">
        <v>0</v>
      </c>
      <c r="C8" s="18">
        <v>0</v>
      </c>
      <c r="D8" s="18">
        <v>37.73705179282869</v>
      </c>
      <c r="E8" s="18">
        <v>185.76892430278883</v>
      </c>
      <c r="F8" s="18">
        <v>32.84860557768924</v>
      </c>
      <c r="G8" s="18">
        <v>12.725099601593625</v>
      </c>
      <c r="H8" s="18">
        <v>133.597609561753</v>
      </c>
      <c r="I8" s="18">
        <v>195.9840637450199</v>
      </c>
      <c r="J8" s="18">
        <v>197.74103585657372</v>
      </c>
      <c r="K8" s="18">
        <v>190.67729083665338</v>
      </c>
      <c r="L8" s="18">
        <v>298.59760956175296</v>
      </c>
      <c r="M8" s="18">
        <v>25</v>
      </c>
      <c r="N8" s="18">
        <v>8</v>
      </c>
      <c r="O8" s="18">
        <v>56.266932270916335</v>
      </c>
      <c r="P8" s="18">
        <v>137.5019920318725</v>
      </c>
      <c r="Q8" s="18">
        <v>46.03187250996016</v>
      </c>
      <c r="R8" s="18">
        <v>79.05179282868525</v>
      </c>
      <c r="S8" s="18">
        <v>212.39043824701196</v>
      </c>
      <c r="T8" s="18">
        <v>19.54183266932271</v>
      </c>
      <c r="U8" s="18">
        <v>158.0358565737052</v>
      </c>
      <c r="V8" s="18">
        <v>289.51792828685257</v>
      </c>
      <c r="W8" s="18">
        <v>214.8605577689243</v>
      </c>
      <c r="X8" s="18">
        <v>163.27091633466136</v>
      </c>
    </row>
    <row r="9" spans="1:24" s="2" customFormat="1" ht="36.75" customHeight="1">
      <c r="A9" s="31" t="s">
        <v>41</v>
      </c>
      <c r="B9" s="18">
        <v>301.2988047808765</v>
      </c>
      <c r="C9" s="18">
        <v>301.2988047808765</v>
      </c>
      <c r="D9" s="18">
        <v>301.2988047808765</v>
      </c>
      <c r="E9" s="18">
        <v>400.2988047808765</v>
      </c>
      <c r="F9" s="18">
        <v>400.2988047808765</v>
      </c>
      <c r="G9" s="18">
        <v>400.2988047808765</v>
      </c>
      <c r="H9" s="18">
        <v>400.2988047808765</v>
      </c>
      <c r="I9" s="18">
        <v>400.2988047808765</v>
      </c>
      <c r="J9" s="18">
        <v>400.2988047808765</v>
      </c>
      <c r="K9" s="18">
        <v>400.2988047808765</v>
      </c>
      <c r="L9" s="18">
        <v>400.2988047808765</v>
      </c>
      <c r="M9" s="18">
        <v>400.2988047808765</v>
      </c>
      <c r="N9" s="18">
        <v>400.2988047808765</v>
      </c>
      <c r="O9" s="18">
        <v>377.2988047808765</v>
      </c>
      <c r="P9" s="18">
        <v>327.2988047808765</v>
      </c>
      <c r="Q9" s="18">
        <v>412.2988047808765</v>
      </c>
      <c r="R9" s="18">
        <v>315.2988047808765</v>
      </c>
      <c r="S9" s="18">
        <v>400.2988047808765</v>
      </c>
      <c r="T9" s="18">
        <v>400.2988047808765</v>
      </c>
      <c r="U9" s="18">
        <v>400.2988047808765</v>
      </c>
      <c r="V9" s="18">
        <v>402.2988047808765</v>
      </c>
      <c r="W9" s="18">
        <v>404.2988047808765</v>
      </c>
      <c r="X9" s="18">
        <v>400.2988047808765</v>
      </c>
    </row>
    <row r="10" spans="1:24" s="2" customFormat="1" ht="36.75" customHeight="1">
      <c r="A10" s="31" t="s">
        <v>42</v>
      </c>
      <c r="B10" s="18">
        <v>0</v>
      </c>
      <c r="C10" s="18">
        <v>0</v>
      </c>
      <c r="D10" s="18">
        <v>11.235059760956176</v>
      </c>
      <c r="E10" s="18">
        <v>102.37848605577689</v>
      </c>
      <c r="F10" s="18">
        <v>12.235059760956176</v>
      </c>
      <c r="G10" s="18">
        <v>7.816733067729084</v>
      </c>
      <c r="H10" s="18">
        <v>65.43027888446215</v>
      </c>
      <c r="I10" s="18">
        <v>108.75697211155378</v>
      </c>
      <c r="J10" s="18">
        <v>76.03187250996015</v>
      </c>
      <c r="K10" s="18">
        <v>116.63346613545816</v>
      </c>
      <c r="L10" s="18">
        <v>220.55378486055776</v>
      </c>
      <c r="M10" s="18">
        <v>17</v>
      </c>
      <c r="N10" s="18">
        <v>6</v>
      </c>
      <c r="O10" s="18">
        <v>31.9800796812749</v>
      </c>
      <c r="P10" s="18">
        <v>90.72509960159363</v>
      </c>
      <c r="Q10" s="18">
        <v>22.49003984063745</v>
      </c>
      <c r="R10" s="18">
        <v>51.07171314741036</v>
      </c>
      <c r="S10" s="18">
        <v>158.26693227091633</v>
      </c>
      <c r="T10" s="18">
        <v>19.868525896414344</v>
      </c>
      <c r="U10" s="18">
        <v>95.66533864541833</v>
      </c>
      <c r="V10" s="18">
        <v>185.31872509960158</v>
      </c>
      <c r="W10" s="18">
        <v>152.10358565737053</v>
      </c>
      <c r="X10" s="18">
        <v>93.9203187250996</v>
      </c>
    </row>
    <row r="11" spans="1:24" s="2" customFormat="1" ht="37.5" customHeight="1">
      <c r="A11" s="31" t="s">
        <v>43</v>
      </c>
      <c r="B11" s="18">
        <v>0</v>
      </c>
      <c r="C11" s="18">
        <v>0</v>
      </c>
      <c r="D11" s="18">
        <v>11.235059760956176</v>
      </c>
      <c r="E11" s="18">
        <v>90.37848605577689</v>
      </c>
      <c r="F11" s="18">
        <v>11.235059760956176</v>
      </c>
      <c r="G11" s="18">
        <v>6.816733067729084</v>
      </c>
      <c r="H11" s="18">
        <v>62.430278884462155</v>
      </c>
      <c r="I11" s="18">
        <v>105.75697211155378</v>
      </c>
      <c r="J11" s="18">
        <v>68.03187250996015</v>
      </c>
      <c r="K11" s="18">
        <v>87.63346613545816</v>
      </c>
      <c r="L11" s="18">
        <v>199.55378486055776</v>
      </c>
      <c r="M11" s="18">
        <v>17</v>
      </c>
      <c r="N11" s="18">
        <v>6</v>
      </c>
      <c r="O11" s="18">
        <v>27.9800796812749</v>
      </c>
      <c r="P11" s="18">
        <v>72.5617529880478</v>
      </c>
      <c r="Q11" s="18">
        <v>20.49003984063745</v>
      </c>
      <c r="R11" s="18">
        <v>47.49003984063745</v>
      </c>
      <c r="S11" s="18">
        <v>141.26693227091633</v>
      </c>
      <c r="T11" s="18">
        <v>19.868525896414344</v>
      </c>
      <c r="U11" s="18">
        <v>88.66533864541833</v>
      </c>
      <c r="V11" s="18">
        <v>171.31872509960158</v>
      </c>
      <c r="W11" s="18">
        <v>140.1035856573705</v>
      </c>
      <c r="X11" s="18">
        <v>86.9203187250996</v>
      </c>
    </row>
    <row r="12" spans="1:24" s="2" customFormat="1" ht="37.5" customHeight="1">
      <c r="A12" s="31" t="s">
        <v>44</v>
      </c>
      <c r="B12" s="19">
        <f>IF(B11&gt;B10,999,IF(B10=0,0,B11/B10*100))</f>
        <v>0</v>
      </c>
      <c r="C12" s="19">
        <f aca="true" t="shared" si="1" ref="C12:X12">IF(C11&gt;C10,999,IF(C10=0,0,C11/C10*100))</f>
        <v>0</v>
      </c>
      <c r="D12" s="19">
        <f t="shared" si="1"/>
        <v>100</v>
      </c>
      <c r="E12" s="19">
        <f t="shared" si="1"/>
        <v>88.27878740709032</v>
      </c>
      <c r="F12" s="19">
        <f t="shared" si="1"/>
        <v>91.82676652556171</v>
      </c>
      <c r="G12" s="19">
        <f t="shared" si="1"/>
        <v>87.20693170234455</v>
      </c>
      <c r="H12" s="19">
        <f t="shared" si="1"/>
        <v>95.41496681483285</v>
      </c>
      <c r="I12" s="19">
        <f t="shared" si="1"/>
        <v>97.24155615796029</v>
      </c>
      <c r="J12" s="19">
        <f t="shared" si="1"/>
        <v>89.47809683504506</v>
      </c>
      <c r="K12" s="19">
        <f t="shared" si="1"/>
        <v>75.13578138343297</v>
      </c>
      <c r="L12" s="19">
        <f t="shared" si="1"/>
        <v>90.47851297891941</v>
      </c>
      <c r="M12" s="19">
        <f t="shared" si="1"/>
        <v>100</v>
      </c>
      <c r="N12" s="19">
        <f t="shared" si="1"/>
        <v>100</v>
      </c>
      <c r="O12" s="19">
        <f t="shared" si="1"/>
        <v>87.49221377849757</v>
      </c>
      <c r="P12" s="19">
        <f t="shared" si="1"/>
        <v>79.97979975408396</v>
      </c>
      <c r="Q12" s="19">
        <f t="shared" si="1"/>
        <v>91.10717449069973</v>
      </c>
      <c r="R12" s="19">
        <f t="shared" si="1"/>
        <v>92.9869724627506</v>
      </c>
      <c r="S12" s="19">
        <f t="shared" si="1"/>
        <v>89.25865324103209</v>
      </c>
      <c r="T12" s="19">
        <f t="shared" si="1"/>
        <v>100</v>
      </c>
      <c r="U12" s="19">
        <f t="shared" si="1"/>
        <v>92.68282525403964</v>
      </c>
      <c r="V12" s="19">
        <f t="shared" si="1"/>
        <v>92.44544770504139</v>
      </c>
      <c r="W12" s="19">
        <f t="shared" si="1"/>
        <v>92.11063963539209</v>
      </c>
      <c r="X12" s="19">
        <f t="shared" si="1"/>
        <v>92.54687367438704</v>
      </c>
    </row>
    <row r="13" spans="1:24" s="2" customFormat="1" ht="43.5" customHeight="1" thickBot="1">
      <c r="A13" s="31" t="s">
        <v>45</v>
      </c>
      <c r="B13" s="18">
        <v>0</v>
      </c>
      <c r="C13" s="18">
        <v>0</v>
      </c>
      <c r="D13" s="18">
        <v>0</v>
      </c>
      <c r="E13" s="18">
        <v>26</v>
      </c>
      <c r="F13" s="18">
        <v>2</v>
      </c>
      <c r="G13" s="18">
        <v>3</v>
      </c>
      <c r="H13" s="18">
        <v>9</v>
      </c>
      <c r="I13" s="18">
        <v>27</v>
      </c>
      <c r="J13" s="18">
        <v>10</v>
      </c>
      <c r="K13" s="18">
        <v>14</v>
      </c>
      <c r="L13" s="18">
        <v>21</v>
      </c>
      <c r="M13" s="18">
        <v>7</v>
      </c>
      <c r="N13" s="18">
        <v>2</v>
      </c>
      <c r="O13" s="18">
        <v>4</v>
      </c>
      <c r="P13" s="18">
        <v>17.16334661354582</v>
      </c>
      <c r="Q13" s="18">
        <v>11.581673306772908</v>
      </c>
      <c r="R13" s="18">
        <v>10.326693227091633</v>
      </c>
      <c r="S13" s="18">
        <v>32</v>
      </c>
      <c r="T13" s="18">
        <v>2</v>
      </c>
      <c r="U13" s="18">
        <v>10.49003984063745</v>
      </c>
      <c r="V13" s="18">
        <v>19</v>
      </c>
      <c r="W13" s="18">
        <v>16</v>
      </c>
      <c r="X13" s="18">
        <v>8</v>
      </c>
    </row>
    <row r="14" spans="1:24" s="2" customFormat="1" ht="69.75" customHeight="1">
      <c r="A14" s="53" t="s">
        <v>101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32"/>
      <c r="N14" s="32"/>
      <c r="O14" s="32"/>
      <c r="P14" s="32"/>
      <c r="Q14" s="32"/>
      <c r="R14" s="20"/>
      <c r="S14" s="32"/>
      <c r="T14" s="32"/>
      <c r="U14" s="32"/>
      <c r="V14" s="32"/>
      <c r="W14" s="32"/>
      <c r="X14" s="32"/>
    </row>
    <row r="15" spans="1:18" s="2" customFormat="1" ht="75" customHeight="1">
      <c r="A15" s="3" t="s">
        <v>83</v>
      </c>
      <c r="R15" s="5"/>
    </row>
    <row r="16" spans="1:24" s="2" customFormat="1" ht="14.25" customHeight="1">
      <c r="A16" s="48" t="s">
        <v>96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 t="s">
        <v>92</v>
      </c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</row>
  </sheetData>
  <mergeCells count="24">
    <mergeCell ref="A1:L1"/>
    <mergeCell ref="M1:X1"/>
    <mergeCell ref="A14:L14"/>
    <mergeCell ref="M16:X16"/>
    <mergeCell ref="T3:T4"/>
    <mergeCell ref="U3:X3"/>
    <mergeCell ref="C3:C4"/>
    <mergeCell ref="D3:D4"/>
    <mergeCell ref="N3:N4"/>
    <mergeCell ref="O3:P3"/>
    <mergeCell ref="S3:S4"/>
    <mergeCell ref="I3:J3"/>
    <mergeCell ref="L3:L4"/>
    <mergeCell ref="E3:E4"/>
    <mergeCell ref="K3:K4"/>
    <mergeCell ref="Q3:R3"/>
    <mergeCell ref="M3:M4"/>
    <mergeCell ref="F3:F4"/>
    <mergeCell ref="G3:G4"/>
    <mergeCell ref="H3:H4"/>
    <mergeCell ref="A2:L2"/>
    <mergeCell ref="A3:A4"/>
    <mergeCell ref="B3:B4"/>
    <mergeCell ref="A16:L16"/>
  </mergeCells>
  <dataValidations count="1">
    <dataValidation type="whole" allowBlank="1" showInputMessage="1" showErrorMessage="1" errorTitle="嘿嘿！你粉混喔" error="數字必須素整數而且不得小於 0 也應該不會大於 50000000 吧" sqref="B13:X13 B5:X6 B8:X11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6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workbookViewId="0" topLeftCell="A1">
      <selection activeCell="A1" sqref="A1:I1"/>
    </sheetView>
  </sheetViews>
  <sheetFormatPr defaultColWidth="9.00390625" defaultRowHeight="16.5"/>
  <cols>
    <col min="1" max="1" width="16.125" style="29" customWidth="1"/>
    <col min="2" max="9" width="7.75390625" style="29" customWidth="1"/>
    <col min="10" max="19" width="7.875" style="29" customWidth="1"/>
    <col min="20" max="16384" width="9.00390625" style="29" customWidth="1"/>
  </cols>
  <sheetData>
    <row r="1" spans="1:18" s="1" customFormat="1" ht="48" customHeight="1">
      <c r="A1" s="44" t="s">
        <v>86</v>
      </c>
      <c r="B1" s="44"/>
      <c r="C1" s="44"/>
      <c r="D1" s="44"/>
      <c r="E1" s="44"/>
      <c r="F1" s="44"/>
      <c r="G1" s="44"/>
      <c r="H1" s="44"/>
      <c r="I1" s="44"/>
      <c r="J1" s="40" t="s">
        <v>6</v>
      </c>
      <c r="K1" s="40"/>
      <c r="L1" s="40"/>
      <c r="M1" s="40"/>
      <c r="N1" s="40"/>
      <c r="O1" s="40"/>
      <c r="P1" s="40"/>
      <c r="Q1" s="40"/>
      <c r="R1" s="40"/>
    </row>
    <row r="2" spans="1:19" s="7" customFormat="1" ht="12.75" customHeight="1" thickBot="1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28" t="s">
        <v>99</v>
      </c>
      <c r="K2" s="28"/>
      <c r="L2" s="28"/>
      <c r="M2" s="28"/>
      <c r="N2" s="28"/>
      <c r="O2" s="28"/>
      <c r="P2" s="28"/>
      <c r="Q2" s="28"/>
      <c r="S2" s="22" t="s">
        <v>2</v>
      </c>
    </row>
    <row r="3" spans="1:19" s="23" customFormat="1" ht="45" customHeight="1">
      <c r="A3" s="58" t="s">
        <v>65</v>
      </c>
      <c r="B3" s="51" t="s">
        <v>7</v>
      </c>
      <c r="C3" s="42" t="s">
        <v>8</v>
      </c>
      <c r="D3" s="46" t="s">
        <v>9</v>
      </c>
      <c r="E3" s="42" t="s">
        <v>85</v>
      </c>
      <c r="F3" s="42" t="s">
        <v>10</v>
      </c>
      <c r="G3" s="42"/>
      <c r="H3" s="42" t="s">
        <v>11</v>
      </c>
      <c r="I3" s="46" t="s">
        <v>12</v>
      </c>
      <c r="J3" s="54" t="s">
        <v>13</v>
      </c>
      <c r="K3" s="63"/>
      <c r="L3" s="54" t="s">
        <v>14</v>
      </c>
      <c r="M3" s="54"/>
      <c r="N3" s="42" t="s">
        <v>87</v>
      </c>
      <c r="O3" s="42" t="s">
        <v>88</v>
      </c>
      <c r="P3" s="62" t="s">
        <v>15</v>
      </c>
      <c r="Q3" s="54"/>
      <c r="R3" s="54"/>
      <c r="S3" s="54"/>
    </row>
    <row r="4" spans="1:19" s="23" customFormat="1" ht="72" customHeight="1" thickBot="1">
      <c r="A4" s="59"/>
      <c r="B4" s="60"/>
      <c r="C4" s="43"/>
      <c r="D4" s="61"/>
      <c r="E4" s="43"/>
      <c r="F4" s="11" t="s">
        <v>16</v>
      </c>
      <c r="G4" s="11" t="s">
        <v>17</v>
      </c>
      <c r="H4" s="52"/>
      <c r="I4" s="47"/>
      <c r="J4" s="21" t="s">
        <v>18</v>
      </c>
      <c r="K4" s="12" t="s">
        <v>19</v>
      </c>
      <c r="L4" s="14" t="s">
        <v>20</v>
      </c>
      <c r="M4" s="11" t="s">
        <v>21</v>
      </c>
      <c r="N4" s="43"/>
      <c r="O4" s="43"/>
      <c r="P4" s="11" t="s">
        <v>22</v>
      </c>
      <c r="Q4" s="11" t="s">
        <v>23</v>
      </c>
      <c r="R4" s="11" t="s">
        <v>24</v>
      </c>
      <c r="S4" s="15" t="s">
        <v>25</v>
      </c>
    </row>
    <row r="5" spans="1:19" s="2" customFormat="1" ht="37.5" customHeight="1">
      <c r="A5" s="30" t="s">
        <v>3</v>
      </c>
      <c r="B5" s="18">
        <v>280.75</v>
      </c>
      <c r="C5" s="18">
        <v>280.75</v>
      </c>
      <c r="D5" s="18">
        <v>280.75</v>
      </c>
      <c r="E5" s="18">
        <v>280.75</v>
      </c>
      <c r="F5" s="18">
        <v>280.75</v>
      </c>
      <c r="G5" s="18">
        <v>280.75</v>
      </c>
      <c r="H5" s="18">
        <v>280.75</v>
      </c>
      <c r="I5" s="18">
        <v>280.75</v>
      </c>
      <c r="J5" s="18">
        <v>280.75</v>
      </c>
      <c r="K5" s="18">
        <v>280.75</v>
      </c>
      <c r="L5" s="18">
        <v>280.75</v>
      </c>
      <c r="M5" s="18">
        <v>280.75</v>
      </c>
      <c r="N5" s="18">
        <v>280.75</v>
      </c>
      <c r="O5" s="18">
        <v>280.75</v>
      </c>
      <c r="P5" s="18">
        <v>280.75</v>
      </c>
      <c r="Q5" s="18">
        <v>280.75</v>
      </c>
      <c r="R5" s="18">
        <v>280.75</v>
      </c>
      <c r="S5" s="18">
        <v>280.75</v>
      </c>
    </row>
    <row r="6" spans="1:19" s="2" customFormat="1" ht="37.5" customHeight="1">
      <c r="A6" s="31" t="s">
        <v>39</v>
      </c>
      <c r="B6" s="18">
        <v>7</v>
      </c>
      <c r="C6" s="18">
        <v>4</v>
      </c>
      <c r="D6" s="18">
        <v>2.25</v>
      </c>
      <c r="E6" s="18">
        <v>15</v>
      </c>
      <c r="F6" s="18">
        <v>25.5</v>
      </c>
      <c r="G6" s="18">
        <v>35.5</v>
      </c>
      <c r="H6" s="18">
        <v>26.25</v>
      </c>
      <c r="I6" s="18">
        <v>45.25</v>
      </c>
      <c r="J6" s="18">
        <v>11.75</v>
      </c>
      <c r="K6" s="18">
        <v>30.75</v>
      </c>
      <c r="L6" s="18">
        <v>21.75</v>
      </c>
      <c r="M6" s="18">
        <v>23.5</v>
      </c>
      <c r="N6" s="18">
        <v>4</v>
      </c>
      <c r="O6" s="18">
        <v>6.5</v>
      </c>
      <c r="P6" s="18">
        <v>10.5</v>
      </c>
      <c r="Q6" s="18">
        <v>11.75</v>
      </c>
      <c r="R6" s="18">
        <v>26.75</v>
      </c>
      <c r="S6" s="18">
        <v>12</v>
      </c>
    </row>
    <row r="7" spans="1:19" s="2" customFormat="1" ht="37.5" customHeight="1">
      <c r="A7" s="31" t="s">
        <v>93</v>
      </c>
      <c r="B7" s="19">
        <f>IF(B6&gt;B5,999,IF(B5=0,0,B6/B5*100))</f>
        <v>2.4933214603739984</v>
      </c>
      <c r="C7" s="19">
        <f aca="true" t="shared" si="0" ref="C7:S7">IF(C6&gt;C5,999,IF(C5=0,0,C6/C5*100))</f>
        <v>1.4247551202137132</v>
      </c>
      <c r="D7" s="19">
        <f t="shared" si="0"/>
        <v>0.8014247551202136</v>
      </c>
      <c r="E7" s="19">
        <f t="shared" si="0"/>
        <v>5.342831700801424</v>
      </c>
      <c r="F7" s="19">
        <f t="shared" si="0"/>
        <v>9.082813891362422</v>
      </c>
      <c r="G7" s="19">
        <f t="shared" si="0"/>
        <v>12.644701691896707</v>
      </c>
      <c r="H7" s="19">
        <f t="shared" si="0"/>
        <v>9.349955476402494</v>
      </c>
      <c r="I7" s="19">
        <f t="shared" si="0"/>
        <v>16.117542297417632</v>
      </c>
      <c r="J7" s="19">
        <f t="shared" si="0"/>
        <v>4.1852181656277825</v>
      </c>
      <c r="K7" s="19">
        <f t="shared" si="0"/>
        <v>10.95280498664292</v>
      </c>
      <c r="L7" s="19">
        <f t="shared" si="0"/>
        <v>7.747105966162065</v>
      </c>
      <c r="M7" s="19">
        <f t="shared" si="0"/>
        <v>8.370436331255565</v>
      </c>
      <c r="N7" s="19">
        <f t="shared" si="0"/>
        <v>1.4247551202137132</v>
      </c>
      <c r="O7" s="19">
        <f t="shared" si="0"/>
        <v>2.315227070347284</v>
      </c>
      <c r="P7" s="19">
        <f t="shared" si="0"/>
        <v>3.7399821905609976</v>
      </c>
      <c r="Q7" s="19">
        <f t="shared" si="0"/>
        <v>4.1852181656277825</v>
      </c>
      <c r="R7" s="19">
        <f t="shared" si="0"/>
        <v>9.528049866429207</v>
      </c>
      <c r="S7" s="19">
        <f t="shared" si="0"/>
        <v>4.27426536064114</v>
      </c>
    </row>
    <row r="8" spans="1:19" s="2" customFormat="1" ht="36.75" customHeight="1">
      <c r="A8" s="31" t="s">
        <v>40</v>
      </c>
      <c r="B8" s="18">
        <v>8</v>
      </c>
      <c r="C8" s="18">
        <v>12</v>
      </c>
      <c r="D8" s="18">
        <v>2.25</v>
      </c>
      <c r="E8" s="18">
        <v>16</v>
      </c>
      <c r="F8" s="18">
        <v>24.5</v>
      </c>
      <c r="G8" s="18">
        <v>35.5</v>
      </c>
      <c r="H8" s="18">
        <v>33.25</v>
      </c>
      <c r="I8" s="18">
        <v>45.25</v>
      </c>
      <c r="J8" s="18">
        <v>3.75</v>
      </c>
      <c r="K8" s="18">
        <v>30.75</v>
      </c>
      <c r="L8" s="18">
        <v>18.75</v>
      </c>
      <c r="M8" s="18">
        <v>21.5</v>
      </c>
      <c r="N8" s="18">
        <v>3</v>
      </c>
      <c r="O8" s="18">
        <v>7.5</v>
      </c>
      <c r="P8" s="18">
        <v>10.5</v>
      </c>
      <c r="Q8" s="18">
        <v>11.75</v>
      </c>
      <c r="R8" s="18">
        <v>26.75</v>
      </c>
      <c r="S8" s="18">
        <v>12</v>
      </c>
    </row>
    <row r="9" spans="1:19" s="2" customFormat="1" ht="37.5" customHeight="1">
      <c r="A9" s="31" t="s">
        <v>41</v>
      </c>
      <c r="B9" s="18">
        <v>93.5</v>
      </c>
      <c r="C9" s="18">
        <v>93.5</v>
      </c>
      <c r="D9" s="18">
        <v>93.5</v>
      </c>
      <c r="E9" s="18">
        <v>94.5</v>
      </c>
      <c r="F9" s="18">
        <v>94.5</v>
      </c>
      <c r="G9" s="18">
        <v>94.5</v>
      </c>
      <c r="H9" s="18">
        <v>93.5</v>
      </c>
      <c r="I9" s="18">
        <v>93.5</v>
      </c>
      <c r="J9" s="18">
        <v>84.5</v>
      </c>
      <c r="K9" s="18">
        <v>83.5</v>
      </c>
      <c r="L9" s="18">
        <v>86.5</v>
      </c>
      <c r="M9" s="18">
        <v>80.5</v>
      </c>
      <c r="N9" s="18">
        <v>93.5</v>
      </c>
      <c r="O9" s="18">
        <v>93.5</v>
      </c>
      <c r="P9" s="18">
        <v>94.5</v>
      </c>
      <c r="Q9" s="18">
        <v>94.5</v>
      </c>
      <c r="R9" s="18">
        <v>94.5</v>
      </c>
      <c r="S9" s="18">
        <v>94.5</v>
      </c>
    </row>
    <row r="10" spans="1:19" s="2" customFormat="1" ht="37.5" customHeight="1">
      <c r="A10" s="31" t="s">
        <v>42</v>
      </c>
      <c r="B10" s="18">
        <v>3</v>
      </c>
      <c r="C10" s="18">
        <v>7.25</v>
      </c>
      <c r="D10" s="18">
        <v>0.75</v>
      </c>
      <c r="E10" s="18">
        <v>9.25</v>
      </c>
      <c r="F10" s="18">
        <v>11</v>
      </c>
      <c r="G10" s="18">
        <v>18</v>
      </c>
      <c r="H10" s="18">
        <v>20.25</v>
      </c>
      <c r="I10" s="18">
        <v>31.5</v>
      </c>
      <c r="J10" s="18">
        <v>3</v>
      </c>
      <c r="K10" s="18">
        <v>13.5</v>
      </c>
      <c r="L10" s="18">
        <v>11</v>
      </c>
      <c r="M10" s="18">
        <v>9</v>
      </c>
      <c r="N10" s="18">
        <v>3</v>
      </c>
      <c r="O10" s="18">
        <v>6.5</v>
      </c>
      <c r="P10" s="18">
        <v>5.75</v>
      </c>
      <c r="Q10" s="18">
        <v>6.75</v>
      </c>
      <c r="R10" s="18">
        <v>12.75</v>
      </c>
      <c r="S10" s="18">
        <v>5</v>
      </c>
    </row>
    <row r="11" spans="1:19" s="2" customFormat="1" ht="37.5" customHeight="1">
      <c r="A11" s="31" t="s">
        <v>43</v>
      </c>
      <c r="B11" s="18">
        <v>2</v>
      </c>
      <c r="C11" s="18">
        <v>5.25</v>
      </c>
      <c r="D11" s="18">
        <v>0.75</v>
      </c>
      <c r="E11" s="18">
        <v>8.25</v>
      </c>
      <c r="F11" s="18">
        <v>11</v>
      </c>
      <c r="G11" s="18">
        <v>17</v>
      </c>
      <c r="H11" s="18">
        <v>12.25</v>
      </c>
      <c r="I11" s="18">
        <v>28.5</v>
      </c>
      <c r="J11" s="18">
        <v>3</v>
      </c>
      <c r="K11" s="18">
        <v>10.5</v>
      </c>
      <c r="L11" s="18">
        <v>10</v>
      </c>
      <c r="M11" s="18">
        <v>8</v>
      </c>
      <c r="N11" s="18">
        <v>2</v>
      </c>
      <c r="O11" s="18">
        <v>5.5</v>
      </c>
      <c r="P11" s="18">
        <v>5.75</v>
      </c>
      <c r="Q11" s="18">
        <v>4.75</v>
      </c>
      <c r="R11" s="18">
        <v>11.75</v>
      </c>
      <c r="S11" s="18">
        <v>5</v>
      </c>
    </row>
    <row r="12" spans="1:19" s="2" customFormat="1" ht="37.5" customHeight="1">
      <c r="A12" s="31" t="s">
        <v>80</v>
      </c>
      <c r="B12" s="19">
        <f>IF(B11&gt;B10,999,IF(B10=0,0,B11/B10*100))</f>
        <v>66.66666666666666</v>
      </c>
      <c r="C12" s="19">
        <f aca="true" t="shared" si="1" ref="C12:S12">IF(C11&gt;C10,999,IF(C10=0,0,C11/C10*100))</f>
        <v>72.41379310344827</v>
      </c>
      <c r="D12" s="19">
        <f t="shared" si="1"/>
        <v>100</v>
      </c>
      <c r="E12" s="19">
        <f t="shared" si="1"/>
        <v>89.1891891891892</v>
      </c>
      <c r="F12" s="19">
        <f t="shared" si="1"/>
        <v>100</v>
      </c>
      <c r="G12" s="19">
        <f t="shared" si="1"/>
        <v>94.44444444444444</v>
      </c>
      <c r="H12" s="19">
        <f t="shared" si="1"/>
        <v>60.49382716049383</v>
      </c>
      <c r="I12" s="19">
        <f t="shared" si="1"/>
        <v>90.47619047619048</v>
      </c>
      <c r="J12" s="19">
        <f t="shared" si="1"/>
        <v>100</v>
      </c>
      <c r="K12" s="19">
        <f t="shared" si="1"/>
        <v>77.77777777777779</v>
      </c>
      <c r="L12" s="19">
        <f t="shared" si="1"/>
        <v>90.9090909090909</v>
      </c>
      <c r="M12" s="19">
        <f t="shared" si="1"/>
        <v>88.88888888888889</v>
      </c>
      <c r="N12" s="19">
        <f t="shared" si="1"/>
        <v>66.66666666666666</v>
      </c>
      <c r="O12" s="19">
        <f t="shared" si="1"/>
        <v>84.61538461538461</v>
      </c>
      <c r="P12" s="19">
        <f t="shared" si="1"/>
        <v>100</v>
      </c>
      <c r="Q12" s="19">
        <f t="shared" si="1"/>
        <v>70.37037037037037</v>
      </c>
      <c r="R12" s="19">
        <f t="shared" si="1"/>
        <v>92.15686274509804</v>
      </c>
      <c r="S12" s="19">
        <f t="shared" si="1"/>
        <v>100</v>
      </c>
    </row>
    <row r="13" spans="1:19" s="2" customFormat="1" ht="43.5" customHeight="1" thickBot="1">
      <c r="A13" s="31" t="s">
        <v>45</v>
      </c>
      <c r="B13" s="18">
        <v>1</v>
      </c>
      <c r="C13" s="18">
        <v>1</v>
      </c>
      <c r="D13" s="18">
        <v>0</v>
      </c>
      <c r="E13" s="18">
        <v>1</v>
      </c>
      <c r="F13" s="18">
        <v>7</v>
      </c>
      <c r="G13" s="18">
        <v>9</v>
      </c>
      <c r="H13" s="18">
        <v>3</v>
      </c>
      <c r="I13" s="18">
        <v>5</v>
      </c>
      <c r="J13" s="18">
        <v>0</v>
      </c>
      <c r="K13" s="18">
        <v>2.5</v>
      </c>
      <c r="L13" s="18">
        <v>6</v>
      </c>
      <c r="M13" s="18">
        <v>3</v>
      </c>
      <c r="N13" s="18">
        <v>1</v>
      </c>
      <c r="O13" s="18">
        <v>0</v>
      </c>
      <c r="P13" s="18">
        <v>0</v>
      </c>
      <c r="Q13" s="18">
        <v>2</v>
      </c>
      <c r="R13" s="18">
        <v>3</v>
      </c>
      <c r="S13" s="18">
        <v>0</v>
      </c>
    </row>
    <row r="14" spans="1:19" s="2" customFormat="1" ht="69.75" customHeight="1">
      <c r="A14" s="53" t="s">
        <v>102</v>
      </c>
      <c r="B14" s="53"/>
      <c r="C14" s="53"/>
      <c r="D14" s="53"/>
      <c r="E14" s="53"/>
      <c r="F14" s="53"/>
      <c r="G14" s="53"/>
      <c r="H14" s="53"/>
      <c r="I14" s="53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="2" customFormat="1" ht="75" customHeight="1"/>
    <row r="16" spans="1:19" s="2" customFormat="1" ht="12" customHeight="1">
      <c r="A16" s="49" t="s">
        <v>89</v>
      </c>
      <c r="B16" s="49"/>
      <c r="C16" s="49"/>
      <c r="D16" s="49"/>
      <c r="E16" s="49"/>
      <c r="F16" s="49"/>
      <c r="G16" s="49"/>
      <c r="H16" s="49"/>
      <c r="I16" s="49"/>
      <c r="J16" s="49" t="s">
        <v>90</v>
      </c>
      <c r="K16" s="49"/>
      <c r="L16" s="49"/>
      <c r="M16" s="49"/>
      <c r="N16" s="49"/>
      <c r="O16" s="49"/>
      <c r="P16" s="49"/>
      <c r="Q16" s="49"/>
      <c r="R16" s="49"/>
      <c r="S16" s="49"/>
    </row>
  </sheetData>
  <mergeCells count="19">
    <mergeCell ref="J1:R1"/>
    <mergeCell ref="A14:I14"/>
    <mergeCell ref="A1:I1"/>
    <mergeCell ref="A2:I2"/>
    <mergeCell ref="P3:S3"/>
    <mergeCell ref="A3:A4"/>
    <mergeCell ref="B3:B4"/>
    <mergeCell ref="C3:C4"/>
    <mergeCell ref="E3:E4"/>
    <mergeCell ref="A16:I16"/>
    <mergeCell ref="J16:S16"/>
    <mergeCell ref="D3:D4"/>
    <mergeCell ref="J3:K3"/>
    <mergeCell ref="L3:M3"/>
    <mergeCell ref="N3:N4"/>
    <mergeCell ref="O3:O4"/>
    <mergeCell ref="F3:G3"/>
    <mergeCell ref="H3:H4"/>
    <mergeCell ref="I3:I4"/>
  </mergeCells>
  <dataValidations count="1">
    <dataValidation type="whole" allowBlank="1" showInputMessage="1" showErrorMessage="1" errorTitle="嘿嘿！你粉混喔" error="數字必須素整數而且不得小於 0 也應該不會大於 50000000 吧" sqref="B8:S11 B5:S6 B13:S1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S17"/>
  <sheetViews>
    <sheetView workbookViewId="0" topLeftCell="A1">
      <selection activeCell="A1" sqref="A1:I1"/>
    </sheetView>
  </sheetViews>
  <sheetFormatPr defaultColWidth="9.00390625" defaultRowHeight="16.5"/>
  <cols>
    <col min="1" max="1" width="17.625" style="17" customWidth="1"/>
    <col min="2" max="2" width="8.375" style="17" customWidth="1"/>
    <col min="3" max="3" width="8.625" style="17" customWidth="1"/>
    <col min="4" max="4" width="8.125" style="17" customWidth="1"/>
    <col min="5" max="9" width="7.75390625" style="17" customWidth="1"/>
    <col min="10" max="11" width="9.50390625" style="17" customWidth="1"/>
    <col min="12" max="12" width="9.375" style="17" customWidth="1"/>
    <col min="13" max="18" width="8.75390625" style="17" customWidth="1"/>
    <col min="19" max="16384" width="9.00390625" style="17" customWidth="1"/>
  </cols>
  <sheetData>
    <row r="1" spans="1:18" s="4" customFormat="1" ht="48" customHeight="1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0" t="s">
        <v>6</v>
      </c>
      <c r="K1" s="40"/>
      <c r="L1" s="40"/>
      <c r="M1" s="40"/>
      <c r="N1" s="40"/>
      <c r="O1" s="40"/>
      <c r="P1" s="40"/>
      <c r="Q1" s="40"/>
      <c r="R1" s="40"/>
    </row>
    <row r="2" spans="1:18" s="9" customFormat="1" ht="13.5" customHeight="1" thickBot="1">
      <c r="A2" s="70" t="s">
        <v>1</v>
      </c>
      <c r="B2" s="70"/>
      <c r="C2" s="70"/>
      <c r="D2" s="70"/>
      <c r="E2" s="70"/>
      <c r="F2" s="70"/>
      <c r="G2" s="70"/>
      <c r="H2" s="70"/>
      <c r="I2" s="70"/>
      <c r="J2" s="65" t="s">
        <v>99</v>
      </c>
      <c r="K2" s="65"/>
      <c r="L2" s="65"/>
      <c r="M2" s="65"/>
      <c r="N2" s="65"/>
      <c r="O2" s="65"/>
      <c r="P2" s="65"/>
      <c r="Q2" s="65"/>
      <c r="R2" s="16" t="s">
        <v>2</v>
      </c>
    </row>
    <row r="3" spans="1:18" s="10" customFormat="1" ht="45" customHeight="1">
      <c r="A3" s="58" t="s">
        <v>84</v>
      </c>
      <c r="B3" s="71" t="s">
        <v>4</v>
      </c>
      <c r="C3" s="42" t="s">
        <v>7</v>
      </c>
      <c r="D3" s="42" t="s">
        <v>8</v>
      </c>
      <c r="E3" s="46" t="s">
        <v>9</v>
      </c>
      <c r="F3" s="68" t="s">
        <v>10</v>
      </c>
      <c r="G3" s="69"/>
      <c r="H3" s="42" t="s">
        <v>11</v>
      </c>
      <c r="I3" s="46" t="s">
        <v>12</v>
      </c>
      <c r="J3" s="54" t="s">
        <v>13</v>
      </c>
      <c r="K3" s="63"/>
      <c r="L3" s="54" t="s">
        <v>14</v>
      </c>
      <c r="M3" s="54"/>
      <c r="N3" s="66" t="s">
        <v>5</v>
      </c>
      <c r="O3" s="62" t="s">
        <v>15</v>
      </c>
      <c r="P3" s="54"/>
      <c r="Q3" s="54"/>
      <c r="R3" s="54"/>
    </row>
    <row r="4" spans="1:18" s="10" customFormat="1" ht="72" customHeight="1" thickBot="1">
      <c r="A4" s="59"/>
      <c r="B4" s="72"/>
      <c r="C4" s="43"/>
      <c r="D4" s="43"/>
      <c r="E4" s="61"/>
      <c r="F4" s="13" t="s">
        <v>16</v>
      </c>
      <c r="G4" s="13" t="s">
        <v>17</v>
      </c>
      <c r="H4" s="52"/>
      <c r="I4" s="47"/>
      <c r="J4" s="21" t="s">
        <v>18</v>
      </c>
      <c r="K4" s="12" t="s">
        <v>19</v>
      </c>
      <c r="L4" s="14" t="s">
        <v>20</v>
      </c>
      <c r="M4" s="15" t="s">
        <v>21</v>
      </c>
      <c r="N4" s="67"/>
      <c r="O4" s="11" t="s">
        <v>22</v>
      </c>
      <c r="P4" s="11" t="s">
        <v>23</v>
      </c>
      <c r="Q4" s="11" t="s">
        <v>24</v>
      </c>
      <c r="R4" s="15" t="s">
        <v>25</v>
      </c>
    </row>
    <row r="5" spans="1:18" s="5" customFormat="1" ht="37.5" customHeight="1">
      <c r="A5" s="33" t="s">
        <v>3</v>
      </c>
      <c r="B5" s="34">
        <v>596.5</v>
      </c>
      <c r="C5" s="18">
        <v>597.5</v>
      </c>
      <c r="D5" s="18">
        <v>597.5</v>
      </c>
      <c r="E5" s="18">
        <v>597.5</v>
      </c>
      <c r="F5" s="18">
        <v>597.5</v>
      </c>
      <c r="G5" s="18">
        <v>597.5</v>
      </c>
      <c r="H5" s="18">
        <v>597.5</v>
      </c>
      <c r="I5" s="18">
        <v>597.5</v>
      </c>
      <c r="J5" s="18">
        <v>597.5</v>
      </c>
      <c r="K5" s="18">
        <v>597.5</v>
      </c>
      <c r="L5" s="18">
        <v>597.5</v>
      </c>
      <c r="M5" s="18">
        <v>597.5</v>
      </c>
      <c r="N5" s="18">
        <v>597.5</v>
      </c>
      <c r="O5" s="18">
        <v>597.5</v>
      </c>
      <c r="P5" s="18">
        <v>597.5</v>
      </c>
      <c r="Q5" s="18">
        <v>597.5</v>
      </c>
      <c r="R5" s="18">
        <v>597.5</v>
      </c>
    </row>
    <row r="6" spans="1:18" s="5" customFormat="1" ht="37.5" customHeight="1">
      <c r="A6" s="35" t="s">
        <v>39</v>
      </c>
      <c r="B6" s="36">
        <v>0</v>
      </c>
      <c r="C6" s="18">
        <v>40.5</v>
      </c>
      <c r="D6" s="18">
        <v>38</v>
      </c>
      <c r="E6" s="18">
        <v>91.5</v>
      </c>
      <c r="F6" s="18">
        <v>76</v>
      </c>
      <c r="G6" s="18">
        <v>75.5</v>
      </c>
      <c r="H6" s="18">
        <v>116</v>
      </c>
      <c r="I6" s="18">
        <v>158</v>
      </c>
      <c r="J6" s="18">
        <v>45</v>
      </c>
      <c r="K6" s="18">
        <v>94.5</v>
      </c>
      <c r="L6" s="18">
        <v>58</v>
      </c>
      <c r="M6" s="18">
        <v>99.5</v>
      </c>
      <c r="N6" s="18">
        <v>30</v>
      </c>
      <c r="O6" s="18">
        <v>21.5</v>
      </c>
      <c r="P6" s="18">
        <v>21.5</v>
      </c>
      <c r="Q6" s="18">
        <v>17.5</v>
      </c>
      <c r="R6" s="18">
        <v>21.5</v>
      </c>
    </row>
    <row r="7" spans="1:18" s="5" customFormat="1" ht="37.5" customHeight="1">
      <c r="A7" s="35" t="s">
        <v>93</v>
      </c>
      <c r="B7" s="37">
        <f>IF(B6&gt;B5,999,IF(B5=0,0,B6/B5*100))</f>
        <v>0</v>
      </c>
      <c r="C7" s="19">
        <f aca="true" t="shared" si="0" ref="C7:R7">IF(C6&gt;C5,999,IF(C5=0,0,C6/C5*100))</f>
        <v>6.7782426778242675</v>
      </c>
      <c r="D7" s="19">
        <f t="shared" si="0"/>
        <v>6.359832635983263</v>
      </c>
      <c r="E7" s="19">
        <f t="shared" si="0"/>
        <v>15.313807531380752</v>
      </c>
      <c r="F7" s="19">
        <f t="shared" si="0"/>
        <v>12.719665271966527</v>
      </c>
      <c r="G7" s="19">
        <f t="shared" si="0"/>
        <v>12.635983263598327</v>
      </c>
      <c r="H7" s="19">
        <f t="shared" si="0"/>
        <v>19.414225941422593</v>
      </c>
      <c r="I7" s="19">
        <f t="shared" si="0"/>
        <v>26.443514644351463</v>
      </c>
      <c r="J7" s="19">
        <f t="shared" si="0"/>
        <v>7.531380753138076</v>
      </c>
      <c r="K7" s="19">
        <f t="shared" si="0"/>
        <v>15.81589958158996</v>
      </c>
      <c r="L7" s="19">
        <f t="shared" si="0"/>
        <v>9.707112970711297</v>
      </c>
      <c r="M7" s="19">
        <f t="shared" si="0"/>
        <v>16.652719665271967</v>
      </c>
      <c r="N7" s="19">
        <f t="shared" si="0"/>
        <v>5.02092050209205</v>
      </c>
      <c r="O7" s="19">
        <f t="shared" si="0"/>
        <v>3.5983263598326363</v>
      </c>
      <c r="P7" s="19">
        <f t="shared" si="0"/>
        <v>3.5983263598326363</v>
      </c>
      <c r="Q7" s="19">
        <f t="shared" si="0"/>
        <v>2.928870292887029</v>
      </c>
      <c r="R7" s="19">
        <f t="shared" si="0"/>
        <v>3.5983263598326363</v>
      </c>
    </row>
    <row r="8" spans="1:18" s="5" customFormat="1" ht="37.5" customHeight="1">
      <c r="A8" s="35" t="s">
        <v>40</v>
      </c>
      <c r="B8" s="36">
        <v>0</v>
      </c>
      <c r="C8" s="18">
        <v>44</v>
      </c>
      <c r="D8" s="18">
        <v>42.5</v>
      </c>
      <c r="E8" s="18">
        <v>130.5</v>
      </c>
      <c r="F8" s="18">
        <v>77</v>
      </c>
      <c r="G8" s="18">
        <v>109.5</v>
      </c>
      <c r="H8" s="18">
        <v>116</v>
      </c>
      <c r="I8" s="18">
        <v>166</v>
      </c>
      <c r="J8" s="18">
        <v>45</v>
      </c>
      <c r="K8" s="18">
        <v>93.5</v>
      </c>
      <c r="L8" s="18">
        <v>60</v>
      </c>
      <c r="M8" s="18">
        <v>98.5</v>
      </c>
      <c r="N8" s="18">
        <v>32</v>
      </c>
      <c r="O8" s="18">
        <v>21.5</v>
      </c>
      <c r="P8" s="18">
        <v>22.5</v>
      </c>
      <c r="Q8" s="18">
        <v>19.5</v>
      </c>
      <c r="R8" s="18">
        <v>21.5</v>
      </c>
    </row>
    <row r="9" spans="1:19" s="5" customFormat="1" ht="37.5" customHeight="1">
      <c r="A9" s="35" t="s">
        <v>41</v>
      </c>
      <c r="B9" s="36">
        <v>204.5</v>
      </c>
      <c r="C9" s="18">
        <v>202.5</v>
      </c>
      <c r="D9" s="18">
        <v>202.5</v>
      </c>
      <c r="E9" s="18">
        <v>202.5</v>
      </c>
      <c r="F9" s="18">
        <v>203.5</v>
      </c>
      <c r="G9" s="18">
        <v>203.5</v>
      </c>
      <c r="H9" s="18">
        <v>202.5</v>
      </c>
      <c r="I9" s="18">
        <v>202.5</v>
      </c>
      <c r="J9" s="18">
        <v>179.5</v>
      </c>
      <c r="K9" s="18">
        <v>172.5</v>
      </c>
      <c r="L9" s="18">
        <v>185.5</v>
      </c>
      <c r="M9" s="18">
        <v>171.5</v>
      </c>
      <c r="N9" s="18">
        <v>202.5</v>
      </c>
      <c r="O9" s="18">
        <v>202.5</v>
      </c>
      <c r="P9" s="18">
        <v>202.5</v>
      </c>
      <c r="Q9" s="18">
        <v>202.5</v>
      </c>
      <c r="R9" s="18">
        <v>202.5</v>
      </c>
      <c r="S9" s="18"/>
    </row>
    <row r="10" spans="1:18" s="5" customFormat="1" ht="37.5" customHeight="1">
      <c r="A10" s="35" t="s">
        <v>42</v>
      </c>
      <c r="B10" s="36">
        <v>0</v>
      </c>
      <c r="C10" s="18">
        <v>20.5</v>
      </c>
      <c r="D10" s="18">
        <v>21.5</v>
      </c>
      <c r="E10" s="18">
        <v>52</v>
      </c>
      <c r="F10" s="18">
        <v>54</v>
      </c>
      <c r="G10" s="18">
        <v>55.5</v>
      </c>
      <c r="H10" s="18">
        <v>34.5</v>
      </c>
      <c r="I10" s="18">
        <v>103.5</v>
      </c>
      <c r="J10" s="18">
        <v>22</v>
      </c>
      <c r="K10" s="18">
        <v>57.5</v>
      </c>
      <c r="L10" s="18">
        <v>32.5</v>
      </c>
      <c r="M10" s="18">
        <v>64</v>
      </c>
      <c r="N10" s="18">
        <v>15.5</v>
      </c>
      <c r="O10" s="18">
        <v>17</v>
      </c>
      <c r="P10" s="18">
        <v>17</v>
      </c>
      <c r="Q10" s="18">
        <v>14</v>
      </c>
      <c r="R10" s="18">
        <v>17</v>
      </c>
    </row>
    <row r="11" spans="1:18" s="5" customFormat="1" ht="37.5" customHeight="1">
      <c r="A11" s="35" t="s">
        <v>43</v>
      </c>
      <c r="B11" s="36">
        <v>0</v>
      </c>
      <c r="C11" s="18">
        <v>17</v>
      </c>
      <c r="D11" s="18">
        <v>20.5</v>
      </c>
      <c r="E11" s="18">
        <v>45</v>
      </c>
      <c r="F11" s="18">
        <v>51</v>
      </c>
      <c r="G11" s="18">
        <v>46</v>
      </c>
      <c r="H11" s="18">
        <v>28.5</v>
      </c>
      <c r="I11" s="18">
        <v>97.5</v>
      </c>
      <c r="J11" s="18">
        <v>20</v>
      </c>
      <c r="K11" s="18">
        <v>51.5</v>
      </c>
      <c r="L11" s="18">
        <v>27</v>
      </c>
      <c r="M11" s="18">
        <v>56.5</v>
      </c>
      <c r="N11" s="18">
        <v>14.5</v>
      </c>
      <c r="O11" s="18">
        <v>17</v>
      </c>
      <c r="P11" s="18">
        <v>16</v>
      </c>
      <c r="Q11" s="18">
        <v>13</v>
      </c>
      <c r="R11" s="18">
        <v>17</v>
      </c>
    </row>
    <row r="12" spans="1:18" s="5" customFormat="1" ht="37.5" customHeight="1">
      <c r="A12" s="35" t="s">
        <v>80</v>
      </c>
      <c r="B12" s="37">
        <f>IF(B11&gt;B10,999,IF(B10=0,0,B11/B10*100))</f>
        <v>0</v>
      </c>
      <c r="C12" s="19">
        <f aca="true" t="shared" si="1" ref="C12:R12">IF(C11&gt;C10,999,IF(C10=0,0,C11/C10*100))</f>
        <v>82.92682926829268</v>
      </c>
      <c r="D12" s="19">
        <f t="shared" si="1"/>
        <v>95.34883720930233</v>
      </c>
      <c r="E12" s="19">
        <f t="shared" si="1"/>
        <v>86.53846153846155</v>
      </c>
      <c r="F12" s="19">
        <f t="shared" si="1"/>
        <v>94.44444444444444</v>
      </c>
      <c r="G12" s="19">
        <f t="shared" si="1"/>
        <v>82.88288288288288</v>
      </c>
      <c r="H12" s="19">
        <f t="shared" si="1"/>
        <v>82.6086956521739</v>
      </c>
      <c r="I12" s="19">
        <f t="shared" si="1"/>
        <v>94.20289855072464</v>
      </c>
      <c r="J12" s="19">
        <f t="shared" si="1"/>
        <v>90.9090909090909</v>
      </c>
      <c r="K12" s="19">
        <f t="shared" si="1"/>
        <v>89.56521739130436</v>
      </c>
      <c r="L12" s="19">
        <f t="shared" si="1"/>
        <v>83.07692307692308</v>
      </c>
      <c r="M12" s="19">
        <f t="shared" si="1"/>
        <v>88.28125</v>
      </c>
      <c r="N12" s="19">
        <f t="shared" si="1"/>
        <v>93.54838709677419</v>
      </c>
      <c r="O12" s="19">
        <f t="shared" si="1"/>
        <v>100</v>
      </c>
      <c r="P12" s="19">
        <f t="shared" si="1"/>
        <v>94.11764705882352</v>
      </c>
      <c r="Q12" s="19">
        <f t="shared" si="1"/>
        <v>92.85714285714286</v>
      </c>
      <c r="R12" s="19">
        <f t="shared" si="1"/>
        <v>100</v>
      </c>
    </row>
    <row r="13" spans="1:18" s="5" customFormat="1" ht="43.5" customHeight="1" thickBot="1">
      <c r="A13" s="38" t="s">
        <v>45</v>
      </c>
      <c r="B13" s="39">
        <v>0</v>
      </c>
      <c r="C13" s="18">
        <v>6</v>
      </c>
      <c r="D13" s="18">
        <v>3</v>
      </c>
      <c r="E13" s="18">
        <v>15</v>
      </c>
      <c r="F13" s="18">
        <v>7</v>
      </c>
      <c r="G13" s="18">
        <v>3</v>
      </c>
      <c r="H13" s="18">
        <v>10</v>
      </c>
      <c r="I13" s="18">
        <v>19</v>
      </c>
      <c r="J13" s="18">
        <v>5</v>
      </c>
      <c r="K13" s="18">
        <v>9</v>
      </c>
      <c r="L13" s="18">
        <v>16</v>
      </c>
      <c r="M13" s="18">
        <v>8</v>
      </c>
      <c r="N13" s="18">
        <v>5</v>
      </c>
      <c r="O13" s="18">
        <v>0</v>
      </c>
      <c r="P13" s="18">
        <v>1</v>
      </c>
      <c r="Q13" s="18">
        <v>1.5</v>
      </c>
      <c r="R13" s="18">
        <v>0</v>
      </c>
    </row>
    <row r="14" spans="1:18" s="5" customFormat="1" ht="69.75" customHeight="1">
      <c r="A14" s="53" t="s">
        <v>103</v>
      </c>
      <c r="B14" s="53"/>
      <c r="C14" s="53"/>
      <c r="D14" s="53"/>
      <c r="E14" s="53"/>
      <c r="F14" s="53"/>
      <c r="G14" s="53"/>
      <c r="H14" s="53"/>
      <c r="I14" s="53"/>
      <c r="J14" s="20"/>
      <c r="K14" s="20"/>
      <c r="L14" s="20"/>
      <c r="M14" s="20"/>
      <c r="N14" s="20"/>
      <c r="O14" s="20"/>
      <c r="P14" s="20"/>
      <c r="Q14" s="20"/>
      <c r="R14" s="20"/>
    </row>
    <row r="15" s="5" customFormat="1" ht="75" customHeight="1">
      <c r="A15" s="5" t="s">
        <v>26</v>
      </c>
    </row>
    <row r="16" spans="1:18" s="5" customFormat="1" ht="13.5" customHeight="1">
      <c r="A16" s="64" t="s">
        <v>97</v>
      </c>
      <c r="B16" s="64"/>
      <c r="C16" s="64"/>
      <c r="D16" s="64"/>
      <c r="E16" s="64"/>
      <c r="F16" s="64"/>
      <c r="G16" s="64"/>
      <c r="H16" s="64"/>
      <c r="I16" s="64"/>
      <c r="J16" s="64" t="s">
        <v>98</v>
      </c>
      <c r="K16" s="64"/>
      <c r="L16" s="64"/>
      <c r="M16" s="64"/>
      <c r="N16" s="64"/>
      <c r="O16" s="64"/>
      <c r="P16" s="64"/>
      <c r="Q16" s="64"/>
      <c r="R16" s="64"/>
    </row>
    <row r="17" spans="1:18" s="5" customFormat="1" ht="19.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</sheetData>
  <mergeCells count="19">
    <mergeCell ref="A1:I1"/>
    <mergeCell ref="J1:R1"/>
    <mergeCell ref="A14:I14"/>
    <mergeCell ref="A2:I2"/>
    <mergeCell ref="I3:I4"/>
    <mergeCell ref="A3:A4"/>
    <mergeCell ref="B3:B4"/>
    <mergeCell ref="C3:C4"/>
    <mergeCell ref="D3:D4"/>
    <mergeCell ref="A16:I16"/>
    <mergeCell ref="J16:R16"/>
    <mergeCell ref="J2:Q2"/>
    <mergeCell ref="J3:K3"/>
    <mergeCell ref="L3:M3"/>
    <mergeCell ref="N3:N4"/>
    <mergeCell ref="O3:R3"/>
    <mergeCell ref="E3:E4"/>
    <mergeCell ref="F3:G3"/>
    <mergeCell ref="H3:H4"/>
  </mergeCells>
  <dataValidations count="1">
    <dataValidation type="whole" allowBlank="1" showInputMessage="1" showErrorMessage="1" errorTitle="嘿嘿！你粉混喔" error="數字必須素整數而且不得小於 0 也應該不會大於 50000000 吧" sqref="B13:R13 C10:R11 C9:S9 B8:B11 C8:R8 B5:R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scale="97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2007-06-28T07:40:48Z</cp:lastPrinted>
  <dcterms:created xsi:type="dcterms:W3CDTF">2000-07-04T10:15:28Z</dcterms:created>
  <dcterms:modified xsi:type="dcterms:W3CDTF">2008-04-17T02:56:17Z</dcterms:modified>
  <cp:category/>
  <cp:version/>
  <cp:contentType/>
  <cp:contentStatus/>
</cp:coreProperties>
</file>