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P:\第二科\★★勞動檢查統計年報\115年(新)\06.上傳檔案\114年_01_職安署官網PDF檔\ods檔\"/>
    </mc:Choice>
  </mc:AlternateContent>
  <xr:revisionPtr revIDLastSave="0" documentId="13_ncr:1_{1B4F8BF7-53D1-4589-AE17-D0132C66946B}" xr6:coauthVersionLast="36" xr6:coauthVersionMax="36" xr10:uidLastSave="{00000000-0000-0000-0000-000000000000}"/>
  <bookViews>
    <workbookView xWindow="0" yWindow="0" windowWidth="23040" windowHeight="8880" xr2:uid="{ACEAD866-4E40-4E21-BE9C-3387AFF05737}"/>
  </bookViews>
  <sheets>
    <sheet name="M017(2-15)-完成" sheetId="1" r:id="rId1"/>
    <sheet name="M018(2-16)-完成" sheetId="2" r:id="rId2"/>
    <sheet name="M019(2-17)-完成" sheetId="12" r:id="rId3"/>
    <sheet name="M020(2-18)-完成" sheetId="13" r:id="rId4"/>
    <sheet name="M021(2-19)-完成" sheetId="7" r:id="rId5"/>
    <sheet name="M022(2-20)-完成 (2)" sheetId="14" r:id="rId6"/>
    <sheet name="M023(2-21)-完成 (2)" sheetId="15" r:id="rId7"/>
    <sheet name="M024(2-22)-完成" sheetId="8" r:id="rId8"/>
    <sheet name="M025(2-23)-完成" sheetId="9" r:id="rId9"/>
  </sheets>
  <definedNames>
    <definedName name="_xlnm.Print_Area" localSheetId="0">'M017(2-15)-完成'!$A$1:$H$26</definedName>
    <definedName name="_xlnm.Print_Area" localSheetId="1">'M018(2-16)-完成'!$A$1:$G$54</definedName>
    <definedName name="_xlnm.Print_Area" localSheetId="2">'M019(2-17)-完成'!$A$1:$FZ$54</definedName>
    <definedName name="_xlnm.Print_Area" localSheetId="5">'M022(2-20)-完成 (2)'!$A$1:$BK$29</definedName>
    <definedName name="_xlnm.Print_Area" localSheetId="6">'M023(2-21)-完成 (2)'!$A$1:$BJ$29</definedName>
    <definedName name="_xlnm.Print_Area" localSheetId="7">'M024(2-22)-完成'!$A$1:$BM$68</definedName>
    <definedName name="_xlnm.Print_Area" localSheetId="8">'M025(2-23)-完成'!$A$1:$T$26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28" i="15" l="1"/>
  <c r="AU27" i="15"/>
  <c r="AU26" i="15"/>
  <c r="AU25" i="15"/>
  <c r="AU24" i="15"/>
  <c r="AU23" i="15"/>
  <c r="AU22" i="15"/>
  <c r="AU21" i="15"/>
  <c r="AU20" i="15"/>
  <c r="AU19" i="15"/>
  <c r="AU18" i="15"/>
  <c r="AU17" i="15"/>
  <c r="AU16" i="15"/>
  <c r="AU15" i="15"/>
  <c r="AU14" i="15"/>
  <c r="AU13" i="15"/>
  <c r="AU12" i="15"/>
  <c r="AU11" i="15"/>
  <c r="AU10" i="15"/>
  <c r="AU9" i="15"/>
  <c r="AU8" i="15"/>
  <c r="AU7" i="15"/>
  <c r="AV28" i="14"/>
  <c r="AV27" i="14"/>
  <c r="AV26" i="14"/>
  <c r="AV25" i="14"/>
  <c r="AV24" i="14"/>
  <c r="AV23" i="14"/>
  <c r="AV22" i="14"/>
  <c r="AV21" i="14"/>
  <c r="AV20" i="14"/>
  <c r="AV19" i="14"/>
  <c r="AV18" i="14"/>
  <c r="AV17" i="14"/>
  <c r="AV16" i="14"/>
  <c r="AV15" i="14"/>
  <c r="AV14" i="14"/>
  <c r="AV13" i="14"/>
  <c r="AV12" i="14"/>
  <c r="AV11" i="14"/>
  <c r="AV10" i="14"/>
  <c r="AV9" i="14"/>
  <c r="AV8" i="14"/>
  <c r="AV7" i="14"/>
  <c r="GB6" i="13" l="1"/>
  <c r="GA6" i="13"/>
  <c r="FZ6" i="13"/>
  <c r="FY6" i="13"/>
  <c r="FX6" i="13"/>
  <c r="FW6" i="13"/>
  <c r="FV6" i="13"/>
  <c r="FU6" i="13"/>
  <c r="FT6" i="13"/>
  <c r="FS6" i="13"/>
  <c r="FR6" i="13"/>
  <c r="FQ6" i="13"/>
  <c r="FP6" i="13"/>
  <c r="FO6" i="13"/>
  <c r="FN6" i="13"/>
  <c r="FL6" i="13"/>
  <c r="FK6" i="13"/>
  <c r="FJ6" i="13"/>
  <c r="FI6" i="13"/>
  <c r="FH6" i="13"/>
  <c r="FG6" i="13"/>
  <c r="FF6" i="13"/>
  <c r="FE6" i="13"/>
  <c r="FD6" i="13"/>
  <c r="FC6" i="13"/>
  <c r="FB6" i="13"/>
  <c r="FA6" i="13"/>
  <c r="EZ6" i="13"/>
  <c r="EY6" i="13"/>
  <c r="EX6" i="13"/>
  <c r="EV6" i="13"/>
  <c r="EU6" i="13"/>
  <c r="ET6" i="13"/>
  <c r="ES6" i="13"/>
  <c r="ER6" i="13"/>
  <c r="EQ6" i="13"/>
  <c r="EP6" i="13"/>
  <c r="EO6" i="13"/>
  <c r="EN6" i="13"/>
  <c r="EM6" i="13"/>
  <c r="EL6" i="13"/>
  <c r="EK6" i="13"/>
  <c r="EJ6" i="13"/>
  <c r="EI6" i="13"/>
  <c r="EH6" i="13"/>
  <c r="EG6" i="13"/>
  <c r="EF6" i="13"/>
  <c r="EE6" i="13"/>
  <c r="EC6" i="13"/>
  <c r="EB6" i="13"/>
  <c r="EA6" i="13"/>
  <c r="DZ6" i="13"/>
  <c r="DY6" i="13"/>
  <c r="DX6" i="13"/>
  <c r="DW6" i="13"/>
  <c r="DV6" i="13"/>
  <c r="DU6" i="13"/>
  <c r="DT6" i="13"/>
  <c r="DS6" i="13"/>
  <c r="DR6" i="13"/>
  <c r="DQ6" i="13"/>
  <c r="DP6" i="13"/>
  <c r="DO6" i="13"/>
  <c r="DN6" i="13"/>
  <c r="DM6" i="13"/>
  <c r="DL6" i="13"/>
  <c r="DK6" i="13"/>
  <c r="DJ6" i="13"/>
  <c r="DI6" i="13"/>
  <c r="DG6" i="13"/>
  <c r="DF6" i="13"/>
  <c r="DE6" i="13"/>
  <c r="DD6" i="13"/>
  <c r="DC6" i="13"/>
  <c r="DB6" i="13"/>
  <c r="DA6" i="13"/>
  <c r="CZ6" i="13"/>
  <c r="CY6" i="13"/>
  <c r="CX6" i="13"/>
  <c r="CW6" i="13"/>
  <c r="CV6" i="13"/>
  <c r="CU6" i="13"/>
  <c r="CT6" i="13"/>
  <c r="CS6" i="13"/>
  <c r="CR6" i="13"/>
  <c r="CQ6" i="13"/>
  <c r="CP6" i="13"/>
  <c r="CO6" i="13"/>
  <c r="CN6" i="13"/>
  <c r="CM6" i="13"/>
  <c r="CK6" i="13"/>
  <c r="CJ6" i="13"/>
  <c r="CI6" i="13"/>
  <c r="CH6" i="13"/>
  <c r="CG6" i="13"/>
  <c r="CF6" i="13"/>
  <c r="CE6" i="13"/>
  <c r="CD6" i="13"/>
  <c r="CC6" i="13"/>
  <c r="CB6" i="13"/>
  <c r="CA6" i="13"/>
  <c r="BZ6" i="13"/>
  <c r="BY6" i="13"/>
  <c r="BX6" i="13"/>
  <c r="BW6" i="13"/>
  <c r="BV6" i="13"/>
  <c r="BU6" i="13"/>
  <c r="BT6" i="13"/>
  <c r="BS6" i="13"/>
  <c r="BR6" i="13"/>
  <c r="BQ6" i="13"/>
  <c r="BO6" i="13"/>
  <c r="BN6" i="13"/>
  <c r="BM6" i="13"/>
  <c r="BL6" i="13"/>
  <c r="BK6" i="13"/>
  <c r="BJ6" i="13"/>
  <c r="BI6" i="13"/>
  <c r="BH6" i="13"/>
  <c r="BG6" i="13"/>
  <c r="BF6" i="13"/>
  <c r="BE6" i="13"/>
  <c r="BD6" i="13"/>
  <c r="BC6" i="13"/>
  <c r="BB6" i="13"/>
  <c r="BA6" i="13"/>
  <c r="AZ6" i="13"/>
  <c r="AY6" i="13"/>
  <c r="AX6" i="13"/>
  <c r="AW6" i="13"/>
  <c r="AV6" i="13"/>
  <c r="AU6" i="13"/>
  <c r="AS6" i="13"/>
  <c r="AR6" i="13"/>
  <c r="AQ6" i="13"/>
  <c r="AP6" i="13"/>
  <c r="AO6" i="13"/>
  <c r="AN6" i="13"/>
  <c r="AM6" i="13"/>
  <c r="AL6" i="13"/>
  <c r="AK6" i="13"/>
  <c r="AJ6" i="13"/>
  <c r="AI6" i="13"/>
  <c r="AH6" i="13"/>
  <c r="AG6" i="13"/>
  <c r="AF6" i="13"/>
  <c r="AE6" i="13"/>
  <c r="AD6" i="13"/>
  <c r="AC6" i="13"/>
  <c r="AB6" i="13"/>
  <c r="AA6" i="13"/>
  <c r="Z6" i="13"/>
  <c r="Y6" i="13"/>
  <c r="W6" i="13"/>
  <c r="V6" i="13"/>
  <c r="U6" i="13"/>
  <c r="T6" i="13"/>
  <c r="S6" i="13"/>
  <c r="R6" i="13"/>
  <c r="Q6" i="13"/>
  <c r="P6" i="13"/>
  <c r="O6" i="13"/>
  <c r="N6" i="13"/>
  <c r="M6" i="13"/>
  <c r="L6" i="13"/>
  <c r="K6" i="13"/>
  <c r="J6" i="13"/>
  <c r="I6" i="13"/>
  <c r="H6" i="13"/>
  <c r="G6" i="13"/>
  <c r="F6" i="13"/>
  <c r="E6" i="13"/>
  <c r="D6" i="13"/>
  <c r="C6" i="13"/>
  <c r="B6" i="13"/>
  <c r="FZ9" i="12"/>
  <c r="FY9" i="12"/>
  <c r="FX9" i="12"/>
  <c r="FW9" i="12"/>
  <c r="FU9" i="12"/>
  <c r="FT9" i="12"/>
  <c r="FS9" i="12"/>
  <c r="FR9" i="12"/>
  <c r="FQ9" i="12"/>
  <c r="FO9" i="12"/>
  <c r="FN9" i="12"/>
  <c r="FM9" i="12"/>
  <c r="FL9" i="12"/>
  <c r="FJ9" i="12"/>
  <c r="FH9" i="12"/>
  <c r="FG9" i="12"/>
  <c r="FF9" i="12"/>
  <c r="FE9" i="12"/>
  <c r="FD9" i="12"/>
  <c r="FB9" i="12"/>
  <c r="FA9" i="12"/>
  <c r="EZ9" i="12"/>
  <c r="EY9" i="12"/>
  <c r="EX9" i="12"/>
  <c r="EV9" i="12"/>
  <c r="ET9" i="12"/>
  <c r="ES9" i="12"/>
  <c r="ER9" i="12"/>
  <c r="EQ9" i="12"/>
  <c r="EO9" i="12"/>
  <c r="EN9" i="12"/>
  <c r="EM9" i="12"/>
  <c r="EL9" i="12"/>
  <c r="EK9" i="12"/>
  <c r="EI9" i="12"/>
  <c r="EH9" i="12"/>
  <c r="EG9" i="12"/>
  <c r="EF9" i="12"/>
  <c r="EE9" i="12"/>
  <c r="EC9" i="12"/>
  <c r="EA9" i="12"/>
  <c r="DZ9" i="12"/>
  <c r="DY9" i="12"/>
  <c r="DX9" i="12"/>
  <c r="DV9" i="12"/>
  <c r="DU9" i="12"/>
  <c r="DT9" i="12"/>
  <c r="DS9" i="12"/>
  <c r="DR9" i="12"/>
  <c r="DP9" i="12"/>
  <c r="DO9" i="12"/>
  <c r="DN9" i="12"/>
  <c r="DM9" i="12"/>
  <c r="DL9" i="12"/>
  <c r="DJ9" i="12"/>
  <c r="DI9" i="12"/>
  <c r="DH9" i="12"/>
  <c r="DG9" i="12"/>
  <c r="DE9" i="12"/>
  <c r="DC9" i="12"/>
  <c r="DB9" i="12"/>
  <c r="DA9" i="12"/>
  <c r="CZ9" i="12"/>
  <c r="CY9" i="12"/>
  <c r="CW9" i="12"/>
  <c r="CV9" i="12"/>
  <c r="CU9" i="12"/>
  <c r="CT9" i="12"/>
  <c r="CS9" i="12"/>
  <c r="CQ9" i="12"/>
  <c r="CP9" i="12"/>
  <c r="CO9" i="12"/>
  <c r="CN9" i="12"/>
  <c r="CM9" i="12"/>
  <c r="CK9" i="12"/>
  <c r="CI9" i="12"/>
  <c r="CH9" i="12"/>
  <c r="CG9" i="12"/>
  <c r="CF9" i="12"/>
  <c r="CD9" i="12"/>
  <c r="CC9" i="12"/>
  <c r="CB9" i="12"/>
  <c r="CA9" i="12"/>
  <c r="BZ9" i="12"/>
  <c r="BX9" i="12"/>
  <c r="BW9" i="12"/>
  <c r="BV9" i="12"/>
  <c r="BU9" i="12"/>
  <c r="BT9" i="12"/>
  <c r="BR9" i="12"/>
  <c r="BQ9" i="12"/>
  <c r="BP9" i="12"/>
  <c r="BO9" i="12"/>
  <c r="BM9" i="12"/>
  <c r="BK9" i="12"/>
  <c r="BJ9" i="12"/>
  <c r="BI9" i="12"/>
  <c r="BH9" i="12"/>
  <c r="BG9" i="12"/>
  <c r="BE9" i="12"/>
  <c r="BD9" i="12"/>
  <c r="BC9" i="12"/>
  <c r="BB9" i="12"/>
  <c r="BA9" i="12"/>
  <c r="AY9" i="12"/>
  <c r="AX9" i="12"/>
  <c r="AW9" i="12"/>
  <c r="AV9" i="12"/>
  <c r="AU9" i="12"/>
  <c r="AS9" i="12"/>
  <c r="AQ9" i="12"/>
  <c r="AP9" i="12"/>
  <c r="AO9" i="12"/>
  <c r="AN9" i="12"/>
  <c r="AL9" i="12"/>
  <c r="AK9" i="12"/>
  <c r="AJ9" i="12"/>
  <c r="AI9" i="12"/>
  <c r="AH9" i="12"/>
  <c r="AG9" i="12"/>
  <c r="AF9" i="12"/>
  <c r="AE9" i="12"/>
  <c r="AD9" i="12"/>
  <c r="AC9" i="12"/>
  <c r="AB9" i="12"/>
  <c r="Z9" i="12"/>
  <c r="Y9" i="12"/>
  <c r="X9" i="12"/>
  <c r="W9" i="12"/>
  <c r="U9" i="12"/>
  <c r="S9" i="12"/>
  <c r="R9" i="12"/>
  <c r="Q9" i="12"/>
  <c r="P9" i="12"/>
  <c r="O9" i="12"/>
  <c r="M9" i="12"/>
  <c r="L9" i="12"/>
  <c r="K9" i="12"/>
  <c r="J9" i="12"/>
  <c r="I9" i="12"/>
  <c r="G9" i="12"/>
  <c r="F9" i="12"/>
  <c r="E9" i="12"/>
  <c r="D9" i="12"/>
  <c r="C9" i="12"/>
  <c r="B9" i="12"/>
  <c r="B6" i="12" s="1"/>
  <c r="FZ6" i="12"/>
  <c r="FX6" i="12"/>
  <c r="FY6" i="12" s="1"/>
  <c r="FW6" i="12"/>
  <c r="FU6" i="12"/>
  <c r="FT6" i="12"/>
  <c r="FR6" i="12"/>
  <c r="FQ6" i="12"/>
  <c r="FO6" i="12"/>
  <c r="FP6" i="12" s="1"/>
  <c r="FN6" i="12"/>
  <c r="FL6" i="12"/>
  <c r="FJ6" i="12"/>
  <c r="FH6" i="12"/>
  <c r="FG6" i="12"/>
  <c r="FE6" i="12"/>
  <c r="FF6" i="12" s="1"/>
  <c r="FD6" i="12"/>
  <c r="FB6" i="12"/>
  <c r="FA6" i="12"/>
  <c r="EY6" i="12"/>
  <c r="EX6" i="12"/>
  <c r="EV6" i="12"/>
  <c r="EW6" i="12" s="1"/>
  <c r="ET6" i="12"/>
  <c r="ER6" i="12"/>
  <c r="EQ6" i="12"/>
  <c r="EO6" i="12"/>
  <c r="EN6" i="12"/>
  <c r="EL6" i="12"/>
  <c r="EM6" i="12" s="1"/>
  <c r="EK6" i="12"/>
  <c r="EI6" i="12"/>
  <c r="EH6" i="12"/>
  <c r="EF6" i="12"/>
  <c r="EE6" i="12"/>
  <c r="EC6" i="12"/>
  <c r="ED6" i="12" s="1"/>
  <c r="EA6" i="12"/>
  <c r="DY6" i="12"/>
  <c r="DX6" i="12"/>
  <c r="DV6" i="12"/>
  <c r="DW6" i="12" s="1"/>
  <c r="DU6" i="12"/>
  <c r="DS6" i="12"/>
  <c r="DT6" i="12" s="1"/>
  <c r="DR6" i="12"/>
  <c r="DP6" i="12"/>
  <c r="DO6" i="12"/>
  <c r="DM6" i="12"/>
  <c r="DL6" i="12"/>
  <c r="DJ6" i="12"/>
  <c r="DK6" i="12" s="1"/>
  <c r="DI6" i="12"/>
  <c r="DG6" i="12"/>
  <c r="DE6" i="12"/>
  <c r="DC6" i="12"/>
  <c r="DB6" i="12"/>
  <c r="CZ6" i="12"/>
  <c r="DA6" i="12" s="1"/>
  <c r="CY6" i="12"/>
  <c r="CW6" i="12"/>
  <c r="CV6" i="12"/>
  <c r="CT6" i="12"/>
  <c r="CS6" i="12"/>
  <c r="CQ6" i="12"/>
  <c r="CR6" i="12" s="1"/>
  <c r="CP6" i="12"/>
  <c r="CN6" i="12"/>
  <c r="CM6" i="12"/>
  <c r="CL6" i="12"/>
  <c r="CK6" i="12"/>
  <c r="CI6" i="12"/>
  <c r="CG6" i="12"/>
  <c r="CF6" i="12"/>
  <c r="CD6" i="12"/>
  <c r="CC6" i="12"/>
  <c r="CA6" i="12"/>
  <c r="BZ6" i="12"/>
  <c r="BX6" i="12"/>
  <c r="BW6" i="12"/>
  <c r="BU6" i="12"/>
  <c r="BT6" i="12"/>
  <c r="BR6" i="12"/>
  <c r="BQ6" i="12"/>
  <c r="BO6" i="12"/>
  <c r="BM6" i="12"/>
  <c r="BK6" i="12"/>
  <c r="BJ6" i="12"/>
  <c r="BH6" i="12"/>
  <c r="BG6" i="12"/>
  <c r="BE6" i="12"/>
  <c r="BD6" i="12"/>
  <c r="BB6" i="12"/>
  <c r="BA6" i="12"/>
  <c r="AY6" i="12"/>
  <c r="AX6" i="12"/>
  <c r="AV6" i="12"/>
  <c r="AU6" i="12"/>
  <c r="AS6" i="12"/>
  <c r="AQ6" i="12"/>
  <c r="AO6" i="12"/>
  <c r="AN6" i="12"/>
  <c r="AL6" i="12"/>
  <c r="AK6" i="12"/>
  <c r="AI6" i="12"/>
  <c r="AH6" i="12"/>
  <c r="AF6" i="12"/>
  <c r="AE6" i="12"/>
  <c r="AC6" i="12"/>
  <c r="AB6" i="12"/>
  <c r="Z6" i="12"/>
  <c r="Y6" i="12"/>
  <c r="W6" i="12"/>
  <c r="U6" i="12"/>
  <c r="S6" i="12"/>
  <c r="R6" i="12"/>
  <c r="P6" i="12"/>
  <c r="O6" i="12"/>
  <c r="M6" i="12"/>
  <c r="N6" i="12" s="1"/>
  <c r="L6" i="12"/>
  <c r="J6" i="12"/>
  <c r="I6" i="12"/>
  <c r="G6" i="12"/>
  <c r="F6" i="12"/>
  <c r="D6" i="12"/>
  <c r="C6" i="12"/>
  <c r="AG6" i="12" l="1"/>
  <c r="AZ6" i="12"/>
  <c r="BI6" i="12"/>
  <c r="CB6" i="12"/>
  <c r="CU6" i="12"/>
  <c r="DN6" i="12"/>
  <c r="EZ6" i="12"/>
  <c r="CO6" i="12"/>
  <c r="K6" i="12"/>
  <c r="T6" i="12"/>
  <c r="AD6" i="12"/>
  <c r="AM6" i="12"/>
  <c r="AW6" i="12"/>
  <c r="BF6" i="12"/>
  <c r="BP6" i="12"/>
  <c r="BY6" i="12"/>
  <c r="CH6" i="12"/>
  <c r="EP6" i="12"/>
  <c r="FI6" i="12"/>
  <c r="FS6" i="12"/>
  <c r="H6" i="12"/>
  <c r="Q6" i="12"/>
  <c r="AA6" i="12"/>
  <c r="AJ6" i="12"/>
  <c r="AT6" i="12"/>
  <c r="BC6" i="12"/>
  <c r="BL6" i="12"/>
  <c r="BV6" i="12"/>
  <c r="CE6" i="12"/>
  <c r="E6" i="12"/>
  <c r="X6" i="12"/>
  <c r="AP6" i="12"/>
  <c r="BS6" i="12"/>
  <c r="DD6" i="12"/>
  <c r="EG6" i="12"/>
  <c r="CX6" i="12"/>
  <c r="DH6" i="12"/>
  <c r="DQ6" i="12"/>
  <c r="DZ6" i="12"/>
  <c r="EJ6" i="12"/>
  <c r="ES6" i="12"/>
  <c r="FC6" i="12"/>
  <c r="FM6" i="12"/>
  <c r="FV6" i="12"/>
  <c r="H9" i="12"/>
  <c r="N9" i="12"/>
  <c r="T9" i="12"/>
  <c r="AA9" i="12"/>
  <c r="AM9" i="12"/>
  <c r="AT9" i="12"/>
  <c r="AZ9" i="12"/>
  <c r="BF9" i="12"/>
  <c r="BL9" i="12"/>
  <c r="BS9" i="12"/>
  <c r="CE9" i="12"/>
  <c r="CL9" i="12"/>
  <c r="CR9" i="12"/>
  <c r="CX9" i="12"/>
  <c r="DD9" i="12"/>
  <c r="DK9" i="12"/>
  <c r="DQ9" i="12"/>
  <c r="DW9" i="12"/>
  <c r="ED9" i="12"/>
  <c r="EJ9" i="12"/>
  <c r="EP9" i="12"/>
  <c r="EW9" i="12"/>
  <c r="FC9" i="12"/>
  <c r="FI9" i="12"/>
  <c r="FP9" i="12"/>
  <c r="FV9" i="12"/>
  <c r="BY9" i="12"/>
  <c r="V6" i="7"/>
  <c r="U6" i="7"/>
  <c r="T6" i="7"/>
  <c r="S6" i="7"/>
  <c r="R6" i="7"/>
  <c r="Q6" i="7"/>
  <c r="P6" i="7"/>
  <c r="O6" i="7"/>
  <c r="N6" i="7"/>
  <c r="M6" i="7"/>
  <c r="L6" i="7"/>
  <c r="K6" i="7"/>
  <c r="J6" i="7"/>
  <c r="I6" i="7"/>
  <c r="H6" i="7"/>
  <c r="G6" i="7"/>
  <c r="F6" i="7"/>
  <c r="E6" i="7"/>
  <c r="D6" i="7"/>
  <c r="C6" i="7"/>
  <c r="B6" i="7"/>
  <c r="E8" i="2" l="1"/>
  <c r="F8" i="2" s="1"/>
  <c r="C8" i="2"/>
  <c r="D8" i="2" s="1"/>
  <c r="B8" i="2"/>
  <c r="E5" i="2"/>
  <c r="F5" i="2" s="1"/>
  <c r="B5" i="2"/>
  <c r="H6" i="1"/>
  <c r="G6" i="1"/>
  <c r="F6" i="1"/>
  <c r="E6" i="1"/>
  <c r="D6" i="1"/>
  <c r="C6" i="1"/>
  <c r="B6" i="1"/>
  <c r="C5" i="2" l="1"/>
  <c r="G8" i="2"/>
  <c r="D5" i="2" l="1"/>
  <c r="G5" i="2"/>
</calcChain>
</file>

<file path=xl/sharedStrings.xml><?xml version="1.0" encoding="utf-8"?>
<sst xmlns="http://schemas.openxmlformats.org/spreadsheetml/2006/main" count="2520" uniqueCount="734">
  <si>
    <t>表2-15 勞動檢查事業單位違反職業安全衛生法移送處分情形</t>
    <phoneticPr fontId="5" type="noConversion"/>
  </si>
  <si>
    <t xml:space="preserve">                          中華民國 114 年</t>
  </si>
  <si>
    <t xml:space="preserve">單 位：場 次 </t>
    <phoneticPr fontId="5" type="noConversion"/>
  </si>
  <si>
    <t>機                關                別</t>
    <phoneticPr fontId="8" type="noConversion"/>
  </si>
  <si>
    <t>違        反        職        業        安        全         衛        生        法</t>
    <phoneticPr fontId="8" type="noConversion"/>
  </si>
  <si>
    <t>總   受   檢
場          次</t>
    <phoneticPr fontId="8" type="noConversion"/>
  </si>
  <si>
    <t xml:space="preserve"> 違    反    件    數     ( 件  次 ) </t>
    <phoneticPr fontId="8" type="noConversion"/>
  </si>
  <si>
    <t>計</t>
    <phoneticPr fontId="8" type="noConversion"/>
  </si>
  <si>
    <t>處  分  率
（  ％  ）</t>
    <phoneticPr fontId="5" type="noConversion"/>
  </si>
  <si>
    <t>罰    鍰 
處    分</t>
  </si>
  <si>
    <t>局    部
停    工</t>
    <phoneticPr fontId="5" type="noConversion"/>
  </si>
  <si>
    <t>全    部
停    工</t>
    <phoneticPr fontId="5" type="noConversion"/>
  </si>
  <si>
    <t>移    送 
參    辦</t>
    <phoneticPr fontId="8" type="noConversion"/>
  </si>
  <si>
    <t>總　                       　　　計</t>
    <phoneticPr fontId="5" type="noConversion"/>
  </si>
  <si>
    <t>臺北市勞動檢查處</t>
  </si>
  <si>
    <t>新北市政府勞動檢查處</t>
  </si>
  <si>
    <t>桃園市政府勞動檢查處</t>
  </si>
  <si>
    <t>臺中市勞動檢查處</t>
    <phoneticPr fontId="14" type="noConversion"/>
  </si>
  <si>
    <t>臺南市職安健康處</t>
  </si>
  <si>
    <t>高雄市政府勞工局勞動檢查處</t>
  </si>
  <si>
    <t>經濟部產業園區管理局</t>
  </si>
  <si>
    <t>國科會新竹科學園區管理局</t>
  </si>
  <si>
    <t>國科會中部科學園區管理局</t>
  </si>
  <si>
    <t>國科會南部科學園區管理局</t>
  </si>
  <si>
    <t>職安署北區職業安全衛生中心</t>
  </si>
  <si>
    <t>職安署中區職業安全衛生中心</t>
  </si>
  <si>
    <t>職安署南區職業安全衛生中心</t>
  </si>
  <si>
    <t xml:space="preserve">  -138-</t>
    <phoneticPr fontId="8" type="noConversion"/>
  </si>
  <si>
    <t>表 2-16 職業安全衛生檢查次數</t>
    <phoneticPr fontId="14" type="noConversion"/>
  </si>
  <si>
    <t xml:space="preserve">                     中華民國114年</t>
  </si>
  <si>
    <t>行               業                別</t>
    <phoneticPr fontId="14" type="noConversion"/>
  </si>
  <si>
    <t>總    受     檢
場             次</t>
    <phoneticPr fontId="5" type="noConversion"/>
  </si>
  <si>
    <r>
      <t>初</t>
    </r>
    <r>
      <rPr>
        <sz val="11"/>
        <rFont val="Times New Roman"/>
        <family val="1"/>
      </rPr>
      <t xml:space="preserve">                   </t>
    </r>
    <r>
      <rPr>
        <sz val="11"/>
        <rFont val="新細明體"/>
        <family val="1"/>
        <charset val="136"/>
      </rPr>
      <t>查</t>
    </r>
    <phoneticPr fontId="5" type="noConversion"/>
  </si>
  <si>
    <r>
      <t>複</t>
    </r>
    <r>
      <rPr>
        <sz val="11"/>
        <rFont val="Times New Roman"/>
        <family val="1"/>
      </rPr>
      <t xml:space="preserve">                           </t>
    </r>
    <r>
      <rPr>
        <sz val="11"/>
        <rFont val="新細明體"/>
        <family val="1"/>
        <charset val="136"/>
      </rPr>
      <t>查</t>
    </r>
    <phoneticPr fontId="5" type="noConversion"/>
  </si>
  <si>
    <r>
      <t>場</t>
    </r>
    <r>
      <rPr>
        <sz val="9"/>
        <rFont val="Times New Roman"/>
        <family val="1"/>
      </rPr>
      <t xml:space="preserve">      </t>
    </r>
    <r>
      <rPr>
        <sz val="9"/>
        <rFont val="新細明體"/>
        <family val="1"/>
        <charset val="136"/>
      </rPr>
      <t>次</t>
    </r>
    <phoneticPr fontId="5" type="noConversion"/>
  </si>
  <si>
    <r>
      <t xml:space="preserve">初  查   比  率
</t>
    </r>
    <r>
      <rPr>
        <sz val="8"/>
        <rFont val="新細明體"/>
        <family val="1"/>
        <charset val="136"/>
      </rPr>
      <t>(  ％  )</t>
    </r>
    <phoneticPr fontId="5" type="noConversion"/>
  </si>
  <si>
    <r>
      <t xml:space="preserve">複  查  比  率
</t>
    </r>
    <r>
      <rPr>
        <sz val="8"/>
        <rFont val="新細明體"/>
        <family val="1"/>
        <charset val="136"/>
      </rPr>
      <t>(  ％  )</t>
    </r>
    <phoneticPr fontId="5" type="noConversion"/>
  </si>
  <si>
    <r>
      <t xml:space="preserve">複  查  率
</t>
    </r>
    <r>
      <rPr>
        <sz val="8"/>
        <rFont val="新細明體"/>
        <family val="1"/>
        <charset val="136"/>
      </rPr>
      <t>(  ％  )</t>
    </r>
    <phoneticPr fontId="5" type="noConversion"/>
  </si>
  <si>
    <t>總計</t>
  </si>
  <si>
    <t>農、林、漁、牧業</t>
  </si>
  <si>
    <t>礦業及土石採取業</t>
  </si>
  <si>
    <t>製        造         業</t>
    <phoneticPr fontId="14" type="noConversion"/>
  </si>
  <si>
    <t>食品及飼品製造業</t>
    <phoneticPr fontId="14" type="noConversion"/>
  </si>
  <si>
    <t>飲料製造業</t>
    <phoneticPr fontId="14" type="noConversion"/>
  </si>
  <si>
    <t>菸草製造業</t>
  </si>
  <si>
    <t>紡織業</t>
  </si>
  <si>
    <t>成衣及服飾品製造業</t>
  </si>
  <si>
    <t>皮革、毛皮及其製品製造業</t>
  </si>
  <si>
    <t>木竹製品製造業</t>
  </si>
  <si>
    <t>紙漿、紙及紙製品製造業</t>
  </si>
  <si>
    <t>印刷及資料儲存媒體複製業</t>
  </si>
  <si>
    <t>石油及煤製品製造業</t>
  </si>
  <si>
    <t>化學原材料、肥料、氮化合物、
塑橡膠原料及人造纖維製造業</t>
  </si>
  <si>
    <t>其他化學製品製造業</t>
  </si>
  <si>
    <t>藥品及醫用化學製品製造業</t>
  </si>
  <si>
    <t>橡膠製品製造業</t>
  </si>
  <si>
    <t>塑膠製品製造業</t>
  </si>
  <si>
    <t>非金屬礦物製品製造業</t>
  </si>
  <si>
    <t>基本金屬製造業</t>
  </si>
  <si>
    <t>金屬製品製造業</t>
  </si>
  <si>
    <t>電子零組件製造業</t>
  </si>
  <si>
    <t>電腦、電子產品及光學製品製造業</t>
  </si>
  <si>
    <t>電力設備及配備製造業</t>
  </si>
  <si>
    <t>機械設備製造業</t>
  </si>
  <si>
    <t>汽車及其零件製造業</t>
  </si>
  <si>
    <t>其他運輸工具及其零件製造業</t>
  </si>
  <si>
    <t>家具製造業</t>
  </si>
  <si>
    <t>其他製造業</t>
  </si>
  <si>
    <t>產業用機械設備維修及安裝業</t>
  </si>
  <si>
    <t>電力及燃氣供應業</t>
  </si>
  <si>
    <t>用水供應及污染整治業</t>
  </si>
  <si>
    <t>營建工程業</t>
  </si>
  <si>
    <t>批發及零售業</t>
  </si>
  <si>
    <t>運輸及倉儲業</t>
  </si>
  <si>
    <t>住宿及餐飲業</t>
  </si>
  <si>
    <t>出版影音及資通訊業</t>
  </si>
  <si>
    <t>金融及保險業</t>
  </si>
  <si>
    <t>不動產業</t>
  </si>
  <si>
    <t>專業、科學及技術服務業</t>
  </si>
  <si>
    <t>支援服務業</t>
  </si>
  <si>
    <t>公共行政及國防；強制性社會安全</t>
  </si>
  <si>
    <t>教育業</t>
  </si>
  <si>
    <t>醫療保健及社會工作服務業</t>
  </si>
  <si>
    <t>藝術、娛樂及休閒服務業</t>
  </si>
  <si>
    <t>其他服務業</t>
  </si>
  <si>
    <t xml:space="preserve"> -139-</t>
    <phoneticPr fontId="14" type="noConversion"/>
  </si>
  <si>
    <t>表 2-17 職業安全衛生</t>
    <phoneticPr fontId="14" type="noConversion"/>
  </si>
  <si>
    <t>檢查初查不合格情形按行業分</t>
    <phoneticPr fontId="14" type="noConversion"/>
  </si>
  <si>
    <t>表 2-17 職業安全衛生</t>
  </si>
  <si>
    <t>檢查初查不合格情形按行業分（續一）</t>
    <phoneticPr fontId="14" type="noConversion"/>
  </si>
  <si>
    <t>檢查初查不合格情形按行業分（續二）</t>
    <phoneticPr fontId="14" type="noConversion"/>
  </si>
  <si>
    <t>檢查初查不合格情形按行業分（續三）</t>
    <phoneticPr fontId="14" type="noConversion"/>
  </si>
  <si>
    <t>檢查初查不合格情形按行業分（續四）</t>
    <phoneticPr fontId="14" type="noConversion"/>
  </si>
  <si>
    <t>檢查初查不合格情形按行業分（續五）</t>
    <phoneticPr fontId="14" type="noConversion"/>
  </si>
  <si>
    <t>檢查初查不合格情形按行業分（續六）</t>
    <phoneticPr fontId="14" type="noConversion"/>
  </si>
  <si>
    <t>檢查初查不合格情形按行業分（續七）</t>
    <phoneticPr fontId="14" type="noConversion"/>
  </si>
  <si>
    <t>檢查初查不合格情形按行業分（續八完）</t>
    <phoneticPr fontId="14" type="noConversion"/>
  </si>
  <si>
    <t>中華民國</t>
  </si>
  <si>
    <t>114 年</t>
  </si>
  <si>
    <t>單位：場、項</t>
    <phoneticPr fontId="5" type="noConversion"/>
  </si>
  <si>
    <t>114年</t>
  </si>
  <si>
    <t>單位：場、項</t>
    <phoneticPr fontId="14" type="noConversion"/>
  </si>
  <si>
    <t>中華民國</t>
    <phoneticPr fontId="14" type="noConversion"/>
  </si>
  <si>
    <t>114  年</t>
  </si>
  <si>
    <t>行業別</t>
  </si>
  <si>
    <t>實  施  檢  查
場             次</t>
    <phoneticPr fontId="5" type="noConversion"/>
  </si>
  <si>
    <t xml:space="preserve">違  反  法  令
項              數 </t>
    <phoneticPr fontId="5" type="noConversion"/>
  </si>
  <si>
    <t xml:space="preserve"> 職業安全衛生法第6條</t>
    <phoneticPr fontId="14" type="noConversion"/>
  </si>
  <si>
    <t>行              業              別</t>
    <phoneticPr fontId="14" type="noConversion"/>
  </si>
  <si>
    <t>職  業  安  全  衛  生  法  第   26   條</t>
    <phoneticPr fontId="5" type="noConversion"/>
  </si>
  <si>
    <t>職  業  安  全  衛  生  法  第   27   條</t>
    <phoneticPr fontId="5" type="noConversion"/>
  </si>
  <si>
    <t>職  業  安  全  衛  生  法  第   28   條</t>
    <phoneticPr fontId="5" type="noConversion"/>
  </si>
  <si>
    <t>職  業  安  全  衛  生  法  第   29   條</t>
    <phoneticPr fontId="5" type="noConversion"/>
  </si>
  <si>
    <t>職  業  安  全  衛  生  法  第   30   條</t>
    <phoneticPr fontId="5" type="noConversion"/>
  </si>
  <si>
    <t>行             業             別</t>
    <phoneticPr fontId="14" type="noConversion"/>
  </si>
  <si>
    <t>職  業  安  全  衛  生  法  第   31   條</t>
    <phoneticPr fontId="5" type="noConversion"/>
  </si>
  <si>
    <t>職  業  安  全  衛  生  法  第   32   條</t>
    <phoneticPr fontId="5" type="noConversion"/>
  </si>
  <si>
    <t>職  業  安  全  衛  生  法  第   33   條</t>
    <phoneticPr fontId="5" type="noConversion"/>
  </si>
  <si>
    <t>職  業  安  全  衛  生  法  第   34   條</t>
    <phoneticPr fontId="5" type="noConversion"/>
  </si>
  <si>
    <t>職  業  安  全  衛  生  法  第   38   條</t>
    <phoneticPr fontId="5" type="noConversion"/>
  </si>
  <si>
    <t>職  業  安  全  衛  生  法 
第   6   條  計</t>
    <phoneticPr fontId="5" type="noConversion"/>
  </si>
  <si>
    <t>一  般 機 械 安 全 設 備 不 良
(  職業安全衛生設施規則
第  41  －  57  條  )</t>
    <phoneticPr fontId="5" type="noConversion"/>
  </si>
  <si>
    <t>工 作 機 械 ， 木 材 加 工 
機  械  安 全 設 備 不 良
(  職業安全衛生設施規則
第  58  －  68  條  )</t>
    <phoneticPr fontId="5" type="noConversion"/>
  </si>
  <si>
    <t>衝 壓 機 械 及 剪 斷 機 械 
安   全   設    備   不   良
(  職業安全衛生設施規則
第  69  －  72  條  )</t>
    <phoneticPr fontId="5" type="noConversion"/>
  </si>
  <si>
    <t>離 心 機 械、粉 碎 機、混 合 機、
滾  輾  機   等  安  全  設  備  不 良
(  職業安全衛生設施規則
第  73  －  86  條  )</t>
    <phoneticPr fontId="5" type="noConversion"/>
  </si>
  <si>
    <t>特   殊   危   險   機   具 
安   全   設    備   不  良
(  職業安全衛生設施規則
第  87  －  113  條  )</t>
    <phoneticPr fontId="5" type="noConversion"/>
  </si>
  <si>
    <t>鍋   爐  、 壓   力   容   器
 ( 蒸 氣 類 ) 安 全 設 備 不 良
(  鍋 爐 及 壓 力 容 器 安 全 
規 則、製 造 設 施 標 準  )</t>
    <phoneticPr fontId="5" type="noConversion"/>
  </si>
  <si>
    <t>起    重    升    降    機    具
安    全    設    備    不    良
(  起 重 升 降 機 具 安 全 規 則  )</t>
    <phoneticPr fontId="5" type="noConversion"/>
  </si>
  <si>
    <t>高 壓 氣 體 容 器 及 設 備
安    全    設    備    不    良
(  高壓氣體勞工安全規則
及有關規定  )</t>
    <phoneticPr fontId="5" type="noConversion"/>
  </si>
  <si>
    <t>危   險   場   所   爆  炸 、 火  災、
腐  蝕  防  止  安  全  設  備  不  良
(   職業安全衛生設施規則
第  168  －  223  條  )</t>
    <phoneticPr fontId="5" type="noConversion"/>
  </si>
  <si>
    <t>墜  落 、 物 體 飛 落 災 害 防 止
安     全      設      施     不     良
(  職業安全衛生設施規則
第  224  －  238  條  )</t>
    <phoneticPr fontId="5" type="noConversion"/>
  </si>
  <si>
    <t>施  工   架  及  施  工  構  台 
安       全       不       良
(  營造安全衛生設施標準
第  39  －  62 之  2  條  )</t>
    <phoneticPr fontId="5" type="noConversion"/>
  </si>
  <si>
    <t>擋   土   支   撐   不   良
(  營造安全衛生設施標準
第  71  －  79  之  1  條  )</t>
    <phoneticPr fontId="5" type="noConversion"/>
  </si>
  <si>
    <t>模    板    支    撐    不    良
(  營造安全衛生設施標準
第  130  －  147  條   )</t>
    <phoneticPr fontId="5" type="noConversion"/>
  </si>
  <si>
    <t>電 氣 設 備 安 全 設 施 不 良
(   職業安全衛生設施規則
第  239  －  276  條   )</t>
    <phoneticPr fontId="5" type="noConversion"/>
  </si>
  <si>
    <t>勞  工  身  體  防  護  不  良
(   職業安全衛生設施規則
第  277 － 291 條   )</t>
    <phoneticPr fontId="5" type="noConversion"/>
  </si>
  <si>
    <t>有  害  作  業  環  境  設  施  不  良
(  職業安全衛生設施規則
第  292 、 298  條  )</t>
    <phoneticPr fontId="5" type="noConversion"/>
  </si>
  <si>
    <t>危 害 物 及 有 害 物 之 處 理
(  職業安全衛生設施規則
第 293 條 － 297  條、299  條  )</t>
    <phoneticPr fontId="5" type="noConversion"/>
  </si>
  <si>
    <t>噪   音   處   理   及   防   止
(  職業安全衛生設施規則
第  300  條  )</t>
    <phoneticPr fontId="5" type="noConversion"/>
  </si>
  <si>
    <t>振                               動
(  職業安全衛生設施規則
第 301 、  302  條  )</t>
    <phoneticPr fontId="5" type="noConversion"/>
  </si>
  <si>
    <t>溫      度     及     濕     度
(  職業安全衛生設施規則
第  303  －  308  條  )</t>
    <phoneticPr fontId="5" type="noConversion"/>
  </si>
  <si>
    <t>通   風   及   換  氣  設  施
(  職業安全衛生設施規則
第  309  －  312  條  )</t>
    <phoneticPr fontId="5" type="noConversion"/>
  </si>
  <si>
    <r>
      <t xml:space="preserve">其   他   防   止   危   害   設   備
(  職業安全衛生設施規則
第 114 </t>
    </r>
    <r>
      <rPr>
        <b/>
        <sz val="9"/>
        <rFont val="新細明體"/>
        <family val="1"/>
        <charset val="136"/>
        <scheme val="minor"/>
      </rPr>
      <t xml:space="preserve">－ </t>
    </r>
    <r>
      <rPr>
        <sz val="9"/>
        <rFont val="新細明體"/>
        <family val="1"/>
        <charset val="136"/>
        <scheme val="minor"/>
      </rPr>
      <t xml:space="preserve">167, 315 </t>
    </r>
    <r>
      <rPr>
        <b/>
        <sz val="9"/>
        <rFont val="新細明體"/>
        <family val="1"/>
        <charset val="136"/>
        <scheme val="minor"/>
      </rPr>
      <t xml:space="preserve">－ </t>
    </r>
    <r>
      <rPr>
        <sz val="9"/>
        <rFont val="新細明體"/>
        <family val="1"/>
        <charset val="136"/>
        <scheme val="minor"/>
      </rPr>
      <t>317  條
等有關設備規定  )</t>
    </r>
    <phoneticPr fontId="5" type="noConversion"/>
  </si>
  <si>
    <t>工  作  場  所  及  通  道  不  良
(  職業安全衛生設施規則
第  21 －  40  條  )</t>
    <phoneticPr fontId="5" type="noConversion"/>
  </si>
  <si>
    <t>採      光       照       明
(  職業安全衛生設施規則
第  313  －  314  條  )</t>
    <phoneticPr fontId="5" type="noConversion"/>
  </si>
  <si>
    <t>盥  洗  設  備  及  廁  所
(  職業安全衛生設施規則
第  318 － 319  條  )</t>
    <phoneticPr fontId="5" type="noConversion"/>
  </si>
  <si>
    <t>飲              用              水
(  職業安全衛生設施規則
第  320  條  )</t>
    <phoneticPr fontId="5" type="noConversion"/>
  </si>
  <si>
    <t>餐  廳  、 廚  房  及  休  息
(  職業安全衛生設施規則
第  322  － 323  條  )</t>
    <phoneticPr fontId="5" type="noConversion"/>
  </si>
  <si>
    <t>勞 工 身 心 健  康 保 護 措 施
(  職業安全衛生設施規則
第 324 -1 － 324 -6  條  )</t>
    <phoneticPr fontId="5" type="noConversion"/>
  </si>
  <si>
    <t>其                       他</t>
    <phoneticPr fontId="5" type="noConversion"/>
  </si>
  <si>
    <t>場   次</t>
    <phoneticPr fontId="5" type="noConversion"/>
  </si>
  <si>
    <t>％</t>
    <phoneticPr fontId="14" type="noConversion"/>
  </si>
  <si>
    <t>項   數</t>
    <phoneticPr fontId="5" type="noConversion"/>
  </si>
  <si>
    <t>％</t>
  </si>
  <si>
    <t>項數</t>
  </si>
  <si>
    <t>場   次</t>
  </si>
  <si>
    <r>
      <t>總</t>
    </r>
    <r>
      <rPr>
        <sz val="11"/>
        <rFont val="Times New Roman"/>
        <family val="1"/>
      </rPr>
      <t xml:space="preserve">                                  </t>
    </r>
    <r>
      <rPr>
        <sz val="11"/>
        <rFont val="新細明體"/>
        <family val="1"/>
        <charset val="136"/>
      </rPr>
      <t>計</t>
    </r>
    <phoneticPr fontId="5" type="noConversion"/>
  </si>
  <si>
    <t>農、林、漁、牧業</t>
    <phoneticPr fontId="5" type="noConversion"/>
  </si>
  <si>
    <t>製        造        業</t>
  </si>
  <si>
    <t>飲料製造業</t>
  </si>
  <si>
    <t xml:space="preserve"> -140-</t>
    <phoneticPr fontId="14" type="noConversion"/>
  </si>
  <si>
    <t xml:space="preserve"> -141-</t>
    <phoneticPr fontId="14" type="noConversion"/>
  </si>
  <si>
    <t xml:space="preserve"> -142-</t>
    <phoneticPr fontId="14" type="noConversion"/>
  </si>
  <si>
    <t xml:space="preserve"> -143-</t>
    <phoneticPr fontId="14" type="noConversion"/>
  </si>
  <si>
    <t xml:space="preserve"> -144-</t>
    <phoneticPr fontId="14" type="noConversion"/>
  </si>
  <si>
    <t xml:space="preserve">  -145-</t>
    <phoneticPr fontId="5" type="noConversion"/>
  </si>
  <si>
    <t xml:space="preserve">  -146-</t>
    <phoneticPr fontId="5" type="noConversion"/>
  </si>
  <si>
    <t xml:space="preserve">  -147-</t>
    <phoneticPr fontId="5" type="noConversion"/>
  </si>
  <si>
    <t xml:space="preserve">  -148-</t>
    <phoneticPr fontId="5" type="noConversion"/>
  </si>
  <si>
    <t xml:space="preserve">  -149-</t>
    <phoneticPr fontId="5" type="noConversion"/>
  </si>
  <si>
    <t xml:space="preserve">  -150-</t>
    <phoneticPr fontId="5" type="noConversion"/>
  </si>
  <si>
    <t xml:space="preserve">  -151-</t>
    <phoneticPr fontId="5" type="noConversion"/>
  </si>
  <si>
    <t xml:space="preserve">  -152-</t>
    <phoneticPr fontId="5" type="noConversion"/>
  </si>
  <si>
    <t xml:space="preserve">  -153-</t>
    <phoneticPr fontId="5" type="noConversion"/>
  </si>
  <si>
    <t xml:space="preserve">  -154-</t>
    <phoneticPr fontId="5" type="noConversion"/>
  </si>
  <si>
    <t xml:space="preserve">  -155-</t>
    <phoneticPr fontId="5" type="noConversion"/>
  </si>
  <si>
    <t xml:space="preserve">  -156-</t>
    <phoneticPr fontId="5" type="noConversion"/>
  </si>
  <si>
    <t xml:space="preserve">  -157-</t>
    <phoneticPr fontId="5" type="noConversion"/>
  </si>
  <si>
    <t>表 2-18 職業安全衛生檢查</t>
    <phoneticPr fontId="14" type="noConversion"/>
  </si>
  <si>
    <t>複查不合格情形按行業分</t>
    <phoneticPr fontId="14" type="noConversion"/>
  </si>
  <si>
    <t>複查不合格情形按行業分（ 續一 ）</t>
    <phoneticPr fontId="14" type="noConversion"/>
  </si>
  <si>
    <t>複查不合格情形按行業分（續二）</t>
    <phoneticPr fontId="14" type="noConversion"/>
  </si>
  <si>
    <t>複查不合格情形按行業分（續三）</t>
    <phoneticPr fontId="14" type="noConversion"/>
  </si>
  <si>
    <t>複查不合格情形按行業分（續四）</t>
    <phoneticPr fontId="14" type="noConversion"/>
  </si>
  <si>
    <t xml:space="preserve">                                                                                                                               表 2-18 職業安全衛生檢查</t>
    <phoneticPr fontId="14" type="noConversion"/>
  </si>
  <si>
    <t>複查不合格情形按行業分（續五）</t>
    <phoneticPr fontId="14" type="noConversion"/>
  </si>
  <si>
    <t xml:space="preserve">                                                                                                                     表 2-18 職業安全衛生檢查</t>
    <phoneticPr fontId="14" type="noConversion"/>
  </si>
  <si>
    <t>複查不合格情形按行業分（續六）</t>
    <phoneticPr fontId="14" type="noConversion"/>
  </si>
  <si>
    <t xml:space="preserve">                                                                                                               表 2-18 職業安全衛生檢查</t>
    <phoneticPr fontId="14" type="noConversion"/>
  </si>
  <si>
    <t>複查不合格情形按行業分（續七）</t>
    <phoneticPr fontId="14" type="noConversion"/>
  </si>
  <si>
    <t>複查不合格情形按行業分（ 續八完 ）</t>
    <phoneticPr fontId="14" type="noConversion"/>
  </si>
  <si>
    <t>實施檢查
場       次</t>
    <phoneticPr fontId="5" type="noConversion"/>
  </si>
  <si>
    <t>總        項         數</t>
    <phoneticPr fontId="5" type="noConversion"/>
  </si>
  <si>
    <t>職                 業                 安                   全</t>
    <phoneticPr fontId="14" type="noConversion"/>
  </si>
  <si>
    <t xml:space="preserve">                   衛                       生                       法                       第                       6                       條</t>
    <phoneticPr fontId="5" type="noConversion"/>
  </si>
  <si>
    <t>職                       業                       安                       全                       衛                       生                       法                       第                        6                       條</t>
    <phoneticPr fontId="14" type="noConversion"/>
  </si>
  <si>
    <r>
      <t xml:space="preserve">其   他   防   止   危   害   設   備
(  職業安全衛生設施規則
第 114 </t>
    </r>
    <r>
      <rPr>
        <b/>
        <sz val="8.5"/>
        <rFont val="新細明體"/>
        <family val="1"/>
        <charset val="136"/>
        <scheme val="minor"/>
      </rPr>
      <t xml:space="preserve">－ </t>
    </r>
    <r>
      <rPr>
        <sz val="8.5"/>
        <rFont val="新細明體"/>
        <family val="1"/>
        <charset val="136"/>
        <scheme val="minor"/>
      </rPr>
      <t xml:space="preserve">167, 315 </t>
    </r>
    <r>
      <rPr>
        <b/>
        <sz val="8.5"/>
        <rFont val="新細明體"/>
        <family val="1"/>
        <charset val="136"/>
        <scheme val="minor"/>
      </rPr>
      <t xml:space="preserve">－ </t>
    </r>
    <r>
      <rPr>
        <sz val="8.5"/>
        <rFont val="新細明體"/>
        <family val="1"/>
        <charset val="136"/>
        <scheme val="minor"/>
      </rPr>
      <t>317  條
等有關設備規定  )</t>
    </r>
    <phoneticPr fontId="5" type="noConversion"/>
  </si>
  <si>
    <t>通知改善</t>
    <phoneticPr fontId="5" type="noConversion"/>
  </si>
  <si>
    <t>已改善</t>
    <phoneticPr fontId="5" type="noConversion"/>
  </si>
  <si>
    <t>改善率%</t>
    <phoneticPr fontId="5" type="noConversion"/>
  </si>
  <si>
    <r>
      <t>製</t>
    </r>
    <r>
      <rPr>
        <sz val="9"/>
        <rFont val="Times New Roman"/>
        <family val="1"/>
      </rPr>
      <t xml:space="preserve">        </t>
    </r>
    <r>
      <rPr>
        <sz val="9"/>
        <rFont val="新細明體"/>
        <family val="1"/>
        <charset val="136"/>
      </rPr>
      <t>造</t>
    </r>
    <r>
      <rPr>
        <sz val="9"/>
        <rFont val="Times New Roman"/>
        <family val="1"/>
      </rPr>
      <t xml:space="preserve">        </t>
    </r>
    <r>
      <rPr>
        <sz val="9"/>
        <rFont val="新細明體"/>
        <family val="1"/>
        <charset val="136"/>
      </rPr>
      <t>業</t>
    </r>
    <phoneticPr fontId="5" type="noConversion"/>
  </si>
  <si>
    <t>產業用機械設備維修及安裝業</t>
    <phoneticPr fontId="5" type="noConversion"/>
  </si>
  <si>
    <t xml:space="preserve"> -158-</t>
    <phoneticPr fontId="14" type="noConversion"/>
  </si>
  <si>
    <t xml:space="preserve"> -159-</t>
    <phoneticPr fontId="14" type="noConversion"/>
  </si>
  <si>
    <t xml:space="preserve"> -160-</t>
    <phoneticPr fontId="14" type="noConversion"/>
  </si>
  <si>
    <t xml:space="preserve"> -161-</t>
    <phoneticPr fontId="14" type="noConversion"/>
  </si>
  <si>
    <t xml:space="preserve"> -162-</t>
    <phoneticPr fontId="14" type="noConversion"/>
  </si>
  <si>
    <t xml:space="preserve">  -163-</t>
    <phoneticPr fontId="5" type="noConversion"/>
  </si>
  <si>
    <t xml:space="preserve">  -164-</t>
    <phoneticPr fontId="5" type="noConversion"/>
  </si>
  <si>
    <t xml:space="preserve">  -165-</t>
    <phoneticPr fontId="5" type="noConversion"/>
  </si>
  <si>
    <t xml:space="preserve">  -166-</t>
    <phoneticPr fontId="5" type="noConversion"/>
  </si>
  <si>
    <t xml:space="preserve">  -167-</t>
    <phoneticPr fontId="5" type="noConversion"/>
  </si>
  <si>
    <t xml:space="preserve">  -168-</t>
    <phoneticPr fontId="5" type="noConversion"/>
  </si>
  <si>
    <t xml:space="preserve">  -169-</t>
    <phoneticPr fontId="5" type="noConversion"/>
  </si>
  <si>
    <t xml:space="preserve">  -170-</t>
    <phoneticPr fontId="5" type="noConversion"/>
  </si>
  <si>
    <t xml:space="preserve">  -171-</t>
    <phoneticPr fontId="5" type="noConversion"/>
  </si>
  <si>
    <t xml:space="preserve">  -172-</t>
    <phoneticPr fontId="5" type="noConversion"/>
  </si>
  <si>
    <t xml:space="preserve">  -173-</t>
    <phoneticPr fontId="5" type="noConversion"/>
  </si>
  <si>
    <t xml:space="preserve">  -174-</t>
    <phoneticPr fontId="5" type="noConversion"/>
  </si>
  <si>
    <t xml:space="preserve">  -175-</t>
    <phoneticPr fontId="14" type="noConversion"/>
  </si>
  <si>
    <t>表 2-19 勞工申訴陳情案件</t>
    <phoneticPr fontId="14" type="noConversion"/>
  </si>
  <si>
    <t>處理情形按行業分</t>
  </si>
  <si>
    <t>單位：件、項</t>
  </si>
  <si>
    <t>申       訴 
案  件  數</t>
    <phoneticPr fontId="5" type="noConversion"/>
  </si>
  <si>
    <t>處</t>
    <phoneticPr fontId="5" type="noConversion"/>
  </si>
  <si>
    <t>勞  動
基  準</t>
    <phoneticPr fontId="5" type="noConversion"/>
  </si>
  <si>
    <t>職  業
安  全
衛  生</t>
    <phoneticPr fontId="5" type="noConversion"/>
  </si>
  <si>
    <t>就   業
服   務</t>
    <phoneticPr fontId="5" type="noConversion"/>
  </si>
  <si>
    <t>職  工
福  利</t>
    <phoneticPr fontId="5" type="noConversion"/>
  </si>
  <si>
    <t>勞   工
保   險</t>
    <phoneticPr fontId="5" type="noConversion"/>
  </si>
  <si>
    <t>綜   合
問   題</t>
    <phoneticPr fontId="5" type="noConversion"/>
  </si>
  <si>
    <t>勞動基準法</t>
  </si>
  <si>
    <t>職業安全衛生法</t>
  </si>
  <si>
    <t>就業服務法</t>
  </si>
  <si>
    <t>其他法律
(勞工保險、職工福利、勞動檢查法)</t>
  </si>
  <si>
    <t>總    計</t>
    <phoneticPr fontId="14" type="noConversion"/>
  </si>
  <si>
    <t>行   政
罰   鍰</t>
    <phoneticPr fontId="14" type="noConversion"/>
  </si>
  <si>
    <t>司   法
偵   辦</t>
    <phoneticPr fontId="14" type="noConversion"/>
  </si>
  <si>
    <t>行      政
罰      鍰</t>
    <phoneticPr fontId="14" type="noConversion"/>
  </si>
  <si>
    <t>局      部
停      工</t>
    <phoneticPr fontId="14" type="noConversion"/>
  </si>
  <si>
    <t>全      部
停      工</t>
    <phoneticPr fontId="14" type="noConversion"/>
  </si>
  <si>
    <t>司      法
偵      辦</t>
    <phoneticPr fontId="14" type="noConversion"/>
  </si>
  <si>
    <t>製        造        業</t>
    <phoneticPr fontId="5" type="noConversion"/>
  </si>
  <si>
    <t xml:space="preserve">            </t>
    <phoneticPr fontId="5" type="noConversion"/>
  </si>
  <si>
    <t xml:space="preserve">  -176-</t>
    <phoneticPr fontId="5" type="noConversion"/>
  </si>
  <si>
    <r>
      <t xml:space="preserve"> </t>
    </r>
    <r>
      <rPr>
        <sz val="9"/>
        <rFont val="新細明體"/>
        <family val="1"/>
        <charset val="136"/>
      </rPr>
      <t xml:space="preserve"> -177-</t>
    </r>
    <phoneticPr fontId="5" type="noConversion"/>
  </si>
  <si>
    <t>單位：件、項</t>
    <phoneticPr fontId="8" type="noConversion"/>
  </si>
  <si>
    <t>專            案           名           稱</t>
    <phoneticPr fontId="14" type="noConversion"/>
  </si>
  <si>
    <t>初      查
場     次</t>
    <phoneticPr fontId="14" type="noConversion"/>
  </si>
  <si>
    <t>複     查
場     次</t>
    <phoneticPr fontId="14" type="noConversion"/>
  </si>
  <si>
    <t>總    計</t>
  </si>
  <si>
    <t>狀                                                                                                            況</t>
    <phoneticPr fontId="14" type="noConversion"/>
  </si>
  <si>
    <t>狀                                                                                                            況</t>
    <phoneticPr fontId="5" type="noConversion"/>
  </si>
  <si>
    <r>
      <t>總</t>
    </r>
    <r>
      <rPr>
        <sz val="11"/>
        <rFont val="Times New Roman"/>
        <family val="1"/>
      </rPr>
      <t xml:space="preserve">    </t>
    </r>
    <r>
      <rPr>
        <sz val="11"/>
        <rFont val="新細明體"/>
        <family val="1"/>
        <charset val="136"/>
      </rPr>
      <t>計</t>
    </r>
    <phoneticPr fontId="14" type="noConversion"/>
  </si>
  <si>
    <r>
      <t>行</t>
    </r>
    <r>
      <rPr>
        <sz val="10"/>
        <rFont val="Times New Roman"/>
        <family val="1"/>
      </rPr>
      <t xml:space="preserve">       </t>
    </r>
    <r>
      <rPr>
        <sz val="10"/>
        <rFont val="新細明體"/>
        <family val="1"/>
        <charset val="136"/>
      </rPr>
      <t>政
罰</t>
    </r>
    <r>
      <rPr>
        <sz val="10"/>
        <rFont val="Times New Roman"/>
        <family val="1"/>
      </rPr>
      <t xml:space="preserve">       </t>
    </r>
    <r>
      <rPr>
        <sz val="10"/>
        <rFont val="新細明體"/>
        <family val="1"/>
        <charset val="136"/>
      </rPr>
      <t>鍰</t>
    </r>
    <phoneticPr fontId="14" type="noConversion"/>
  </si>
  <si>
    <t>危    險   性
機 械 設 備
停           用</t>
    <phoneticPr fontId="14" type="noConversion"/>
  </si>
  <si>
    <t>部       分
停       工</t>
    <phoneticPr fontId="14" type="noConversion"/>
  </si>
  <si>
    <r>
      <t>全</t>
    </r>
    <r>
      <rPr>
        <sz val="10"/>
        <rFont val="Times New Roman"/>
        <family val="1"/>
      </rPr>
      <t xml:space="preserve">     </t>
    </r>
    <r>
      <rPr>
        <sz val="10"/>
        <rFont val="新細明體"/>
        <family val="1"/>
        <charset val="136"/>
      </rPr>
      <t>部
停     工</t>
    </r>
    <phoneticPr fontId="14" type="noConversion"/>
  </si>
  <si>
    <t>計</t>
  </si>
  <si>
    <t xml:space="preserve">   職 業 安 全     衛生法第6條</t>
    <phoneticPr fontId="8" type="noConversion"/>
  </si>
  <si>
    <r>
      <t>第</t>
    </r>
    <r>
      <rPr>
        <sz val="11"/>
        <rFont val="Times New Roman"/>
        <family val="1"/>
      </rPr>
      <t xml:space="preserve">       7       </t>
    </r>
    <r>
      <rPr>
        <sz val="11"/>
        <rFont val="新細明體"/>
        <family val="1"/>
        <charset val="136"/>
      </rPr>
      <t>條</t>
    </r>
    <phoneticPr fontId="4" type="noConversion"/>
  </si>
  <si>
    <r>
      <t>第</t>
    </r>
    <r>
      <rPr>
        <sz val="11"/>
        <rFont val="Times New Roman"/>
        <family val="1"/>
      </rPr>
      <t xml:space="preserve">      8      </t>
    </r>
    <r>
      <rPr>
        <sz val="11"/>
        <rFont val="新細明體"/>
        <family val="1"/>
        <charset val="136"/>
      </rPr>
      <t>條</t>
    </r>
    <phoneticPr fontId="4" type="noConversion"/>
  </si>
  <si>
    <r>
      <t>第</t>
    </r>
    <r>
      <rPr>
        <sz val="11"/>
        <rFont val="Times New Roman"/>
        <family val="1"/>
      </rPr>
      <t xml:space="preserve">     9      </t>
    </r>
    <r>
      <rPr>
        <sz val="11"/>
        <rFont val="新細明體"/>
        <family val="1"/>
        <charset val="136"/>
      </rPr>
      <t>條</t>
    </r>
    <phoneticPr fontId="4" type="noConversion"/>
  </si>
  <si>
    <t>職 業 安 全 衛 生 法  第  10  條</t>
    <phoneticPr fontId="8" type="noConversion"/>
  </si>
  <si>
    <r>
      <t xml:space="preserve">第   </t>
    </r>
    <r>
      <rPr>
        <sz val="11"/>
        <rFont val="Times New Roman"/>
        <family val="1"/>
      </rPr>
      <t xml:space="preserve"> 11   </t>
    </r>
    <r>
      <rPr>
        <sz val="11"/>
        <rFont val="新細明體"/>
        <family val="1"/>
        <charset val="136"/>
      </rPr>
      <t xml:space="preserve">  條</t>
    </r>
    <phoneticPr fontId="4" type="noConversion"/>
  </si>
  <si>
    <r>
      <t>第</t>
    </r>
    <r>
      <rPr>
        <sz val="11"/>
        <rFont val="Times New Roman"/>
        <family val="1"/>
      </rPr>
      <t xml:space="preserve">      12</t>
    </r>
    <r>
      <rPr>
        <sz val="11"/>
        <rFont val="新細明體"/>
        <family val="1"/>
        <charset val="136"/>
      </rPr>
      <t xml:space="preserve">      條</t>
    </r>
    <phoneticPr fontId="4" type="noConversion"/>
  </si>
  <si>
    <r>
      <t>第</t>
    </r>
    <r>
      <rPr>
        <sz val="11"/>
        <rFont val="Times New Roman"/>
        <family val="1"/>
      </rPr>
      <t xml:space="preserve">    13    </t>
    </r>
    <r>
      <rPr>
        <sz val="11"/>
        <rFont val="細明體"/>
        <family val="3"/>
        <charset val="136"/>
      </rPr>
      <t>條</t>
    </r>
    <r>
      <rPr>
        <sz val="8"/>
        <rFont val="新細明體"/>
        <family val="1"/>
        <charset val="136"/>
      </rPr>
      <t/>
    </r>
    <phoneticPr fontId="14" type="noConversion"/>
  </si>
  <si>
    <r>
      <t>第</t>
    </r>
    <r>
      <rPr>
        <sz val="10.5"/>
        <rFont val="Times New Roman"/>
        <family val="1"/>
      </rPr>
      <t xml:space="preserve">  14  </t>
    </r>
    <r>
      <rPr>
        <sz val="10.5"/>
        <rFont val="細明體"/>
        <family val="3"/>
        <charset val="136"/>
      </rPr>
      <t>條</t>
    </r>
    <r>
      <rPr>
        <sz val="8"/>
        <rFont val="新細明體"/>
        <family val="1"/>
        <charset val="136"/>
      </rPr>
      <t/>
    </r>
    <phoneticPr fontId="8" type="noConversion"/>
  </si>
  <si>
    <r>
      <t>第</t>
    </r>
    <r>
      <rPr>
        <sz val="10.5"/>
        <rFont val="Times New Roman"/>
        <family val="1"/>
      </rPr>
      <t xml:space="preserve">   15   </t>
    </r>
    <r>
      <rPr>
        <sz val="10.5"/>
        <rFont val="細明體"/>
        <family val="3"/>
        <charset val="136"/>
      </rPr>
      <t>條</t>
    </r>
    <r>
      <rPr>
        <sz val="8"/>
        <rFont val="新細明體"/>
        <family val="1"/>
        <charset val="136"/>
      </rPr>
      <t/>
    </r>
    <phoneticPr fontId="8" type="noConversion"/>
  </si>
  <si>
    <r>
      <t>第</t>
    </r>
    <r>
      <rPr>
        <sz val="10.5"/>
        <rFont val="Times New Roman"/>
        <family val="1"/>
      </rPr>
      <t xml:space="preserve">      16      </t>
    </r>
    <r>
      <rPr>
        <sz val="10.5"/>
        <rFont val="細明體"/>
        <family val="3"/>
        <charset val="136"/>
      </rPr>
      <t>條</t>
    </r>
    <r>
      <rPr>
        <sz val="8"/>
        <rFont val="新細明體"/>
        <family val="1"/>
        <charset val="136"/>
      </rPr>
      <t/>
    </r>
    <phoneticPr fontId="8" type="noConversion"/>
  </si>
  <si>
    <r>
      <t>第</t>
    </r>
    <r>
      <rPr>
        <sz val="10.5"/>
        <rFont val="Times New Roman"/>
        <family val="1"/>
      </rPr>
      <t xml:space="preserve">  17</t>
    </r>
    <r>
      <rPr>
        <sz val="10.5"/>
        <rFont val="新細明體"/>
        <family val="1"/>
        <charset val="136"/>
      </rPr>
      <t xml:space="preserve">  條</t>
    </r>
    <phoneticPr fontId="4" type="noConversion"/>
  </si>
  <si>
    <r>
      <t>第</t>
    </r>
    <r>
      <rPr>
        <sz val="10.5"/>
        <rFont val="Times New Roman"/>
        <family val="1"/>
      </rPr>
      <t xml:space="preserve">   20</t>
    </r>
    <r>
      <rPr>
        <sz val="10.5"/>
        <rFont val="新細明體"/>
        <family val="1"/>
        <charset val="136"/>
      </rPr>
      <t xml:space="preserve">   條</t>
    </r>
    <phoneticPr fontId="4" type="noConversion"/>
  </si>
  <si>
    <r>
      <t>第</t>
    </r>
    <r>
      <rPr>
        <sz val="11"/>
        <rFont val="Times New Roman"/>
        <family val="1"/>
      </rPr>
      <t xml:space="preserve">      21</t>
    </r>
    <r>
      <rPr>
        <sz val="11"/>
        <rFont val="新細明體"/>
        <family val="1"/>
        <charset val="136"/>
      </rPr>
      <t xml:space="preserve">      條</t>
    </r>
    <phoneticPr fontId="4" type="noConversion"/>
  </si>
  <si>
    <r>
      <t>第</t>
    </r>
    <r>
      <rPr>
        <sz val="11"/>
        <rFont val="Times New Roman"/>
        <family val="1"/>
      </rPr>
      <t xml:space="preserve">      22</t>
    </r>
    <r>
      <rPr>
        <sz val="11"/>
        <rFont val="新細明體"/>
        <family val="1"/>
        <charset val="136"/>
      </rPr>
      <t xml:space="preserve">      條</t>
    </r>
    <phoneticPr fontId="4" type="noConversion"/>
  </si>
  <si>
    <r>
      <t>第</t>
    </r>
    <r>
      <rPr>
        <sz val="11"/>
        <rFont val="Times New Roman"/>
        <family val="1"/>
      </rPr>
      <t xml:space="preserve">       23      </t>
    </r>
    <r>
      <rPr>
        <sz val="11"/>
        <rFont val="新細明體"/>
        <family val="1"/>
        <charset val="136"/>
      </rPr>
      <t xml:space="preserve"> 條</t>
    </r>
    <phoneticPr fontId="4" type="noConversion"/>
  </si>
  <si>
    <r>
      <t>第</t>
    </r>
    <r>
      <rPr>
        <sz val="11"/>
        <rFont val="Times New Roman"/>
        <family val="1"/>
      </rPr>
      <t xml:space="preserve">      24     </t>
    </r>
    <r>
      <rPr>
        <sz val="11"/>
        <rFont val="新細明體"/>
        <family val="1"/>
        <charset val="136"/>
      </rPr>
      <t xml:space="preserve"> 條</t>
    </r>
    <phoneticPr fontId="4" type="noConversion"/>
  </si>
  <si>
    <r>
      <t>第</t>
    </r>
    <r>
      <rPr>
        <sz val="11"/>
        <rFont val="Times New Roman"/>
        <family val="1"/>
      </rPr>
      <t xml:space="preserve">      26     </t>
    </r>
    <r>
      <rPr>
        <sz val="11"/>
        <rFont val="新細明體"/>
        <family val="1"/>
        <charset val="136"/>
      </rPr>
      <t xml:space="preserve"> 條</t>
    </r>
    <phoneticPr fontId="4" type="noConversion"/>
  </si>
  <si>
    <r>
      <t>第</t>
    </r>
    <r>
      <rPr>
        <sz val="11"/>
        <rFont val="Times New Roman"/>
        <family val="1"/>
      </rPr>
      <t xml:space="preserve">     27</t>
    </r>
    <r>
      <rPr>
        <sz val="11"/>
        <rFont val="新細明體"/>
        <family val="1"/>
        <charset val="136"/>
      </rPr>
      <t xml:space="preserve">     條</t>
    </r>
    <phoneticPr fontId="4" type="noConversion"/>
  </si>
  <si>
    <r>
      <t>第</t>
    </r>
    <r>
      <rPr>
        <sz val="11"/>
        <rFont val="Times New Roman"/>
        <family val="1"/>
      </rPr>
      <t xml:space="preserve">     28     </t>
    </r>
    <r>
      <rPr>
        <sz val="11"/>
        <rFont val="新細明體"/>
        <family val="1"/>
        <charset val="136"/>
      </rPr>
      <t>條</t>
    </r>
    <phoneticPr fontId="4" type="noConversion"/>
  </si>
  <si>
    <r>
      <t>第</t>
    </r>
    <r>
      <rPr>
        <sz val="11"/>
        <rFont val="Times New Roman"/>
        <family val="1"/>
      </rPr>
      <t xml:space="preserve">    </t>
    </r>
    <r>
      <rPr>
        <sz val="11"/>
        <rFont val="新細明體"/>
        <family val="1"/>
        <charset val="136"/>
      </rPr>
      <t>29    條</t>
    </r>
    <phoneticPr fontId="4" type="noConversion"/>
  </si>
  <si>
    <r>
      <t>第</t>
    </r>
    <r>
      <rPr>
        <sz val="11"/>
        <rFont val="Times New Roman"/>
        <family val="1"/>
      </rPr>
      <t xml:space="preserve">       30        </t>
    </r>
    <r>
      <rPr>
        <sz val="11"/>
        <rFont val="新細明體"/>
        <family val="1"/>
        <charset val="136"/>
      </rPr>
      <t>條</t>
    </r>
    <phoneticPr fontId="4" type="noConversion"/>
  </si>
  <si>
    <r>
      <t>第</t>
    </r>
    <r>
      <rPr>
        <sz val="11"/>
        <rFont val="Times New Roman"/>
        <family val="1"/>
      </rPr>
      <t xml:space="preserve">       31       </t>
    </r>
    <r>
      <rPr>
        <sz val="11"/>
        <rFont val="新細明體"/>
        <family val="1"/>
        <charset val="136"/>
      </rPr>
      <t xml:space="preserve"> 條</t>
    </r>
    <phoneticPr fontId="4" type="noConversion"/>
  </si>
  <si>
    <r>
      <t>第</t>
    </r>
    <r>
      <rPr>
        <sz val="11"/>
        <rFont val="Times New Roman"/>
        <family val="1"/>
      </rPr>
      <t xml:space="preserve">    32</t>
    </r>
    <r>
      <rPr>
        <sz val="11"/>
        <rFont val="新細明體"/>
        <family val="1"/>
        <charset val="136"/>
      </rPr>
      <t xml:space="preserve">     條</t>
    </r>
    <phoneticPr fontId="4" type="noConversion"/>
  </si>
  <si>
    <r>
      <t>第</t>
    </r>
    <r>
      <rPr>
        <sz val="11"/>
        <rFont val="Times New Roman"/>
        <family val="1"/>
      </rPr>
      <t xml:space="preserve">      33   </t>
    </r>
    <r>
      <rPr>
        <sz val="11"/>
        <rFont val="新細明體"/>
        <family val="1"/>
        <charset val="136"/>
      </rPr>
      <t xml:space="preserve">   條</t>
    </r>
    <phoneticPr fontId="4" type="noConversion"/>
  </si>
  <si>
    <r>
      <t>第</t>
    </r>
    <r>
      <rPr>
        <sz val="11"/>
        <rFont val="Times New Roman"/>
        <family val="1"/>
      </rPr>
      <t xml:space="preserve">    34</t>
    </r>
    <r>
      <rPr>
        <sz val="11"/>
        <rFont val="新細明體"/>
        <family val="1"/>
        <charset val="136"/>
      </rPr>
      <t xml:space="preserve">    條</t>
    </r>
    <phoneticPr fontId="4" type="noConversion"/>
  </si>
  <si>
    <r>
      <t>第</t>
    </r>
    <r>
      <rPr>
        <sz val="11"/>
        <rFont val="Times New Roman"/>
        <family val="1"/>
      </rPr>
      <t xml:space="preserve">    38 </t>
    </r>
    <r>
      <rPr>
        <sz val="11"/>
        <rFont val="新細明體"/>
        <family val="1"/>
        <charset val="136"/>
      </rPr>
      <t xml:space="preserve">   條</t>
    </r>
    <phoneticPr fontId="4" type="noConversion"/>
  </si>
  <si>
    <t>21 ─  40</t>
    <phoneticPr fontId="8" type="noConversion"/>
  </si>
  <si>
    <t>41 ─  86</t>
    <phoneticPr fontId="8" type="noConversion"/>
  </si>
  <si>
    <t>87 ─ 113</t>
    <phoneticPr fontId="8" type="noConversion"/>
  </si>
  <si>
    <t>114 ─ 128</t>
    <phoneticPr fontId="8" type="noConversion"/>
  </si>
  <si>
    <t>129 ─ 151</t>
    <phoneticPr fontId="8" type="noConversion"/>
  </si>
  <si>
    <t>152 ─ 167</t>
    <phoneticPr fontId="8" type="noConversion"/>
  </si>
  <si>
    <t>168  ─  223</t>
    <phoneticPr fontId="8" type="noConversion"/>
  </si>
  <si>
    <t>224 ─ 238</t>
    <phoneticPr fontId="8" type="noConversion"/>
  </si>
  <si>
    <t>239 ─ 276</t>
    <phoneticPr fontId="8" type="noConversion"/>
  </si>
  <si>
    <t>277 ─ 291</t>
    <phoneticPr fontId="8" type="noConversion"/>
  </si>
  <si>
    <t>292 ─ 324</t>
    <phoneticPr fontId="8" type="noConversion"/>
  </si>
  <si>
    <t>高 壓 氣 體
勞 工 安 全
規          則</t>
    <phoneticPr fontId="14" type="noConversion"/>
  </si>
  <si>
    <t>起    重    升
降    機    具
安 全  規 則</t>
    <phoneticPr fontId="14" type="noConversion"/>
  </si>
  <si>
    <t>鍋     爐     及
壓  力  容  器
安  全  規  則</t>
    <phoneticPr fontId="14" type="noConversion"/>
  </si>
  <si>
    <t>非經驗證機構
實施型式驗證合格
及
張貼合格標章</t>
    <phoneticPr fontId="8" type="noConversion"/>
  </si>
  <si>
    <t>未   經   型   式 
驗   證   合   格
或
型 式 驗 證 逾 期</t>
    <phoneticPr fontId="8" type="noConversion"/>
  </si>
  <si>
    <t>未     繳     交
新 化 學 物 質
安 全 評 估 報 告</t>
    <phoneticPr fontId="8" type="noConversion"/>
  </si>
  <si>
    <t>管 制 性
 化 學 品</t>
    <phoneticPr fontId="8" type="noConversion"/>
  </si>
  <si>
    <t>實 施 製 程
安 全 評 估
及   報   備</t>
    <phoneticPr fontId="8" type="noConversion"/>
  </si>
  <si>
    <t>危    險    性 
機  械  設  備
未  經  檢  查
合  格  使  用</t>
    <phoneticPr fontId="14" type="noConversion"/>
  </si>
  <si>
    <t>工    作 
場    所
建    物</t>
    <phoneticPr fontId="14" type="noConversion"/>
  </si>
  <si>
    <r>
      <t xml:space="preserve">體         </t>
    </r>
    <r>
      <rPr>
        <sz val="10"/>
        <rFont val="Times New Roman"/>
        <family val="1"/>
      </rPr>
      <t xml:space="preserve">  </t>
    </r>
    <r>
      <rPr>
        <sz val="10"/>
        <rFont val="新細明體"/>
        <family val="1"/>
        <charset val="136"/>
      </rPr>
      <t>格</t>
    </r>
    <r>
      <rPr>
        <sz val="10"/>
        <rFont val="Times New Roman"/>
        <family val="1"/>
      </rPr>
      <t xml:space="preserve">  
</t>
    </r>
    <r>
      <rPr>
        <sz val="10"/>
        <rFont val="新細明體"/>
        <family val="1"/>
        <charset val="136"/>
      </rPr>
      <t>及
健</t>
    </r>
    <r>
      <rPr>
        <sz val="10"/>
        <rFont val="新細明體"/>
        <family val="1"/>
        <charset val="136"/>
      </rPr>
      <t xml:space="preserve"> 康 檢 查</t>
    </r>
    <phoneticPr fontId="14" type="noConversion"/>
  </si>
  <si>
    <t>健 康 管 理 措 施
、
檢 查 手 冊 內 容</t>
    <phoneticPr fontId="4" type="noConversion"/>
  </si>
  <si>
    <t>童  工  從  事
 危  險  工  作</t>
    <phoneticPr fontId="14" type="noConversion"/>
  </si>
  <si>
    <t>妊 娠 或 產 後 女 工
從  事  危  險  工  作</t>
    <phoneticPr fontId="14" type="noConversion"/>
  </si>
  <si>
    <t>安  全  衛  生
教  育  訓  練</t>
    <phoneticPr fontId="14" type="noConversion"/>
  </si>
  <si>
    <t>宣                    導
安 全 衛  生 規 定
使  勞   工  周  知</t>
    <phoneticPr fontId="4" type="noConversion"/>
  </si>
  <si>
    <t>安  全  衛  生
工  作  守  則</t>
    <phoneticPr fontId="14" type="noConversion"/>
  </si>
  <si>
    <t>陳  報  職  業
災  害  統  計</t>
    <phoneticPr fontId="14" type="noConversion"/>
  </si>
  <si>
    <t>工 作 場 所
及    
通          道</t>
    <phoneticPr fontId="14" type="noConversion"/>
  </si>
  <si>
    <t>機 械 災 害
防          止</t>
    <phoneticPr fontId="14" type="noConversion"/>
  </si>
  <si>
    <t>特           殊
危 險 機 具</t>
    <phoneticPr fontId="14" type="noConversion"/>
  </si>
  <si>
    <r>
      <t xml:space="preserve">車  </t>
    </r>
    <r>
      <rPr>
        <sz val="10"/>
        <rFont val="Times New Roman"/>
        <family val="1"/>
      </rPr>
      <t xml:space="preserve">      </t>
    </r>
    <r>
      <rPr>
        <sz val="10"/>
        <rFont val="新細明體"/>
        <family val="1"/>
        <charset val="136"/>
      </rPr>
      <t>輛
機       械</t>
    </r>
    <phoneticPr fontId="14" type="noConversion"/>
  </si>
  <si>
    <r>
      <t>軌</t>
    </r>
    <r>
      <rPr>
        <sz val="10"/>
        <rFont val="Times New Roman"/>
        <family val="1"/>
      </rPr>
      <t xml:space="preserve">        </t>
    </r>
    <r>
      <rPr>
        <sz val="10"/>
        <rFont val="新細明體"/>
        <family val="1"/>
        <charset val="136"/>
      </rPr>
      <t>道
機       械</t>
    </r>
    <phoneticPr fontId="14" type="noConversion"/>
  </si>
  <si>
    <t>物  料  搬  運
處            置</t>
    <phoneticPr fontId="14" type="noConversion"/>
  </si>
  <si>
    <t>爆  炸  火  災
及
腐  蝕  防  止</t>
    <phoneticPr fontId="14" type="noConversion"/>
  </si>
  <si>
    <t>墜 落 災 害
防           止</t>
    <phoneticPr fontId="14" type="noConversion"/>
  </si>
  <si>
    <r>
      <t>電</t>
    </r>
    <r>
      <rPr>
        <sz val="10"/>
        <rFont val="Times New Roman"/>
        <family val="1"/>
      </rPr>
      <t xml:space="preserve">      </t>
    </r>
    <r>
      <rPr>
        <sz val="10"/>
        <rFont val="新細明體"/>
        <family val="1"/>
        <charset val="136"/>
      </rPr>
      <t>器
作      業</t>
    </r>
    <phoneticPr fontId="14" type="noConversion"/>
  </si>
  <si>
    <r>
      <t>防</t>
    </r>
    <r>
      <rPr>
        <sz val="10"/>
        <rFont val="Times New Roman"/>
        <family val="1"/>
      </rPr>
      <t xml:space="preserve">  </t>
    </r>
    <r>
      <rPr>
        <sz val="10"/>
        <rFont val="新細明體"/>
        <family val="1"/>
        <charset val="136"/>
      </rPr>
      <t>護</t>
    </r>
    <r>
      <rPr>
        <sz val="10"/>
        <rFont val="Times New Roman"/>
        <family val="1"/>
      </rPr>
      <t xml:space="preserve">  </t>
    </r>
    <r>
      <rPr>
        <sz val="10"/>
        <rFont val="新細明體"/>
        <family val="1"/>
        <charset val="136"/>
      </rPr>
      <t>具</t>
    </r>
    <phoneticPr fontId="14" type="noConversion"/>
  </si>
  <si>
    <r>
      <t>衛</t>
    </r>
    <r>
      <rPr>
        <sz val="10"/>
        <rFont val="Times New Roman"/>
        <family val="1"/>
      </rPr>
      <t xml:space="preserve">     </t>
    </r>
    <r>
      <rPr>
        <sz val="10"/>
        <rFont val="新細明體"/>
        <family val="1"/>
        <charset val="136"/>
      </rPr>
      <t>生</t>
    </r>
    <phoneticPr fontId="14" type="noConversion"/>
  </si>
  <si>
    <r>
      <t>總</t>
    </r>
    <r>
      <rPr>
        <sz val="13"/>
        <rFont val="Times New Roman"/>
        <family val="1"/>
      </rPr>
      <t xml:space="preserve">                                  </t>
    </r>
    <r>
      <rPr>
        <sz val="13"/>
        <rFont val="新細明體"/>
        <family val="1"/>
        <charset val="136"/>
      </rPr>
      <t>計</t>
    </r>
    <phoneticPr fontId="5" type="noConversion"/>
  </si>
  <si>
    <t>部會聯合稽查計畫</t>
    <phoneticPr fontId="14" type="noConversion"/>
  </si>
  <si>
    <t>春安檢查計畫</t>
    <phoneticPr fontId="14" type="noConversion"/>
  </si>
  <si>
    <t>使用或鄰接道路作業檢查</t>
    <phoneticPr fontId="14" type="noConversion"/>
  </si>
  <si>
    <t>失能災害預防檢查計畫</t>
    <phoneticPr fontId="14" type="noConversion"/>
  </si>
  <si>
    <t>安全伙伴聯合稽查</t>
    <phoneticPr fontId="14" type="noConversion"/>
  </si>
  <si>
    <t>屋頂墜落預防策略</t>
    <phoneticPr fontId="14" type="noConversion"/>
  </si>
  <si>
    <t>外牆清洗安全衛生檢查</t>
    <phoneticPr fontId="14" type="noConversion"/>
  </si>
  <si>
    <t>高風險事業單位宣導輔導計畫</t>
    <phoneticPr fontId="14" type="noConversion"/>
  </si>
  <si>
    <t>水蒸汽爆炸專案檢查計畫</t>
    <phoneticPr fontId="14" type="noConversion"/>
  </si>
  <si>
    <t>火災爆炸預防</t>
    <phoneticPr fontId="14" type="noConversion"/>
  </si>
  <si>
    <t>建教合作機構職業安全衛生專案檢查</t>
    <phoneticPr fontId="14" type="noConversion"/>
  </si>
  <si>
    <t>作業環境監測業務專案檢查計畫</t>
    <phoneticPr fontId="14" type="noConversion"/>
  </si>
  <si>
    <t>實習機構職業安全衛生監督檢查</t>
    <phoneticPr fontId="14" type="noConversion"/>
  </si>
  <si>
    <t>國營事業監督檢查計畫</t>
    <phoneticPr fontId="14" type="noConversion"/>
  </si>
  <si>
    <t>加強PCB廠火災爆炸災害預防計畫</t>
    <phoneticPr fontId="14" type="noConversion"/>
  </si>
  <si>
    <t>部會聯合稽查-高風險性工廠聯合安全檢查計畫</t>
    <phoneticPr fontId="14" type="noConversion"/>
  </si>
  <si>
    <t>管溝及道路等露天開挖作業安全計畫</t>
    <phoneticPr fontId="14" type="noConversion"/>
  </si>
  <si>
    <t>外籍移工教育訓練監督檢查計畫</t>
    <phoneticPr fontId="14" type="noConversion"/>
  </si>
  <si>
    <t>外籍移工職業安全衛生專案檢查</t>
    <phoneticPr fontId="14" type="noConversion"/>
  </si>
  <si>
    <t>鋁鎂合金作業火災爆炸災害預防</t>
    <phoneticPr fontId="14" type="noConversion"/>
  </si>
  <si>
    <t>影片製作業職業災害預防專案檢查計畫</t>
    <phoneticPr fontId="14" type="noConversion"/>
  </si>
  <si>
    <t>食品業安全衛生檢查</t>
    <phoneticPr fontId="14" type="noConversion"/>
  </si>
  <si>
    <t>既存工廠火災安全管理精進對策推動方案</t>
    <phoneticPr fontId="14" type="noConversion"/>
  </si>
  <si>
    <t>太陽光電系統施工安全衛生檢查</t>
    <phoneticPr fontId="14" type="noConversion"/>
  </si>
  <si>
    <t>動態稽查計畫</t>
    <phoneticPr fontId="14" type="noConversion"/>
  </si>
  <si>
    <t>EEP專案計畫</t>
    <phoneticPr fontId="14" type="noConversion"/>
  </si>
  <si>
    <t>裝修工程專案檢查</t>
    <phoneticPr fontId="14" type="noConversion"/>
  </si>
  <si>
    <t>營造墜落預防策略</t>
    <phoneticPr fontId="14" type="noConversion"/>
  </si>
  <si>
    <t>高科技廠房新建工程專案檢查</t>
    <phoneticPr fontId="14" type="noConversion"/>
  </si>
  <si>
    <t>竣工後大樓裝修檢查</t>
    <phoneticPr fontId="14" type="noConversion"/>
  </si>
  <si>
    <t>甲乙丙類危險性工作場所現場複查</t>
    <phoneticPr fontId="14" type="noConversion"/>
  </si>
  <si>
    <t>鄰水作業計畫</t>
    <phoneticPr fontId="14" type="noConversion"/>
  </si>
  <si>
    <t>營造作業訪視輔導計畫</t>
    <phoneticPr fontId="14" type="noConversion"/>
  </si>
  <si>
    <t>提升營造業監督檢查量能計畫</t>
    <phoneticPr fontId="14" type="noConversion"/>
  </si>
  <si>
    <t>5,000萬元以下之營造工程監督檢查</t>
    <phoneticPr fontId="14" type="noConversion"/>
  </si>
  <si>
    <t>鐵路行車安全改善工程安全衛生專案檢查計畫</t>
    <phoneticPr fontId="14" type="noConversion"/>
  </si>
  <si>
    <t>高風險營造工程專案檢查</t>
    <phoneticPr fontId="14" type="noConversion"/>
  </si>
  <si>
    <t>四級以上地震後專案檢查</t>
    <phoneticPr fontId="14" type="noConversion"/>
  </si>
  <si>
    <t>職業病預防專案計畫</t>
    <phoneticPr fontId="14" type="noConversion"/>
  </si>
  <si>
    <t>夏季戶外作業高氣溫熱危害預防檢查</t>
    <phoneticPr fontId="14" type="noConversion"/>
  </si>
  <si>
    <t>事業單位配置勞工健康服務醫護人員辦理健康服務專案監督檢查</t>
    <phoneticPr fontId="14" type="noConversion"/>
  </si>
  <si>
    <t>勞工身心健康保護專案檢查</t>
    <phoneticPr fontId="14" type="noConversion"/>
  </si>
  <si>
    <t>疑似職業病調查輔導計畫</t>
    <phoneticPr fontId="14" type="noConversion"/>
  </si>
  <si>
    <t>CMR危害性化學品職業衛生危害預防計畫</t>
    <phoneticPr fontId="14" type="noConversion"/>
  </si>
  <si>
    <t>生物性危害預防專案計畫</t>
    <phoneticPr fontId="14" type="noConversion"/>
  </si>
  <si>
    <t>精準檢查計畫</t>
    <phoneticPr fontId="14" type="noConversion"/>
  </si>
  <si>
    <t>危險性機械或設備檢查品管督導計畫</t>
    <phoneticPr fontId="14" type="noConversion"/>
  </si>
  <si>
    <t>危險性機械設備專案計畫</t>
    <phoneticPr fontId="14" type="noConversion"/>
  </si>
  <si>
    <t>高壓氣體專案計畫</t>
    <phoneticPr fontId="14" type="noConversion"/>
  </si>
  <si>
    <t>代檢機構品質督導檢查</t>
    <phoneticPr fontId="14" type="noConversion"/>
  </si>
  <si>
    <t>危險性設備延長、替代申請</t>
    <phoneticPr fontId="14" type="noConversion"/>
  </si>
  <si>
    <t>起重機具作業安全管理計畫查核</t>
    <phoneticPr fontId="14" type="noConversion"/>
  </si>
  <si>
    <t>槽車灌裝及卸載安全專案計畫</t>
    <phoneticPr fontId="14" type="noConversion"/>
  </si>
  <si>
    <t>升降機清查及監督檢查</t>
    <phoneticPr fontId="14" type="noConversion"/>
  </si>
  <si>
    <t>航空運輸業勞動條件專案檢查</t>
    <phoneticPr fontId="14" type="noConversion"/>
  </si>
  <si>
    <t>協助雇主改善勞工安全衛生設施與工作環境，提升勞工就業意願，創造在地工作機會</t>
    <phoneticPr fontId="14" type="noConversion"/>
  </si>
  <si>
    <t>體育團體勞動條件與職場不法侵害預防專案檢查計畫</t>
    <phoneticPr fontId="14" type="noConversion"/>
  </si>
  <si>
    <t xml:space="preserve"> -190-</t>
    <phoneticPr fontId="8" type="noConversion"/>
  </si>
  <si>
    <t xml:space="preserve">  -191-</t>
    <phoneticPr fontId="14" type="noConversion"/>
  </si>
  <si>
    <t xml:space="preserve">  -192-</t>
    <phoneticPr fontId="14" type="noConversion"/>
  </si>
  <si>
    <t xml:space="preserve">  -193-</t>
    <phoneticPr fontId="14" type="noConversion"/>
  </si>
  <si>
    <t xml:space="preserve">  -194-</t>
    <phoneticPr fontId="14" type="noConversion"/>
  </si>
  <si>
    <t xml:space="preserve">  -195-</t>
    <phoneticPr fontId="14" type="noConversion"/>
  </si>
  <si>
    <t xml:space="preserve">  -196-</t>
    <phoneticPr fontId="14" type="noConversion"/>
  </si>
  <si>
    <t xml:space="preserve">  -197-</t>
    <phoneticPr fontId="14" type="noConversion"/>
  </si>
  <si>
    <t>表 2-23 督導設置安全衛生組織</t>
    <phoneticPr fontId="5" type="noConversion"/>
  </si>
  <si>
    <t>人員實施自動檢查情形</t>
  </si>
  <si>
    <t>項目別</t>
  </si>
  <si>
    <t>總       計</t>
    <phoneticPr fontId="5" type="noConversion"/>
  </si>
  <si>
    <t>臺 北 市
勞 檢 處</t>
    <phoneticPr fontId="5" type="noConversion"/>
  </si>
  <si>
    <t>臺   中   市
勞   檢   處</t>
    <phoneticPr fontId="5" type="noConversion"/>
  </si>
  <si>
    <t>臺    南    市
職安健康處</t>
    <phoneticPr fontId="5" type="noConversion"/>
  </si>
  <si>
    <t>經濟部
產業園區
管理局</t>
  </si>
  <si>
    <t xml:space="preserve">
國科會
新竹
科學園區
管理局
</t>
  </si>
  <si>
    <t xml:space="preserve">
國科會
中部
科學園區
管理局
</t>
  </si>
  <si>
    <t xml:space="preserve">
國科會
南部
科學園區
管理局
</t>
  </si>
  <si>
    <t>北區
職業安全
衛生中心</t>
  </si>
  <si>
    <t>中區
職業安全
衛生中心</t>
  </si>
  <si>
    <t>南區
職業安全
衛生中心</t>
  </si>
  <si>
    <t xml:space="preserve">  100人以上製造業</t>
    <phoneticPr fontId="5" type="noConversion"/>
  </si>
  <si>
    <t xml:space="preserve">     已檢查列管數</t>
    <phoneticPr fontId="5" type="noConversion"/>
  </si>
  <si>
    <t xml:space="preserve">     已依規定設置單位人員數</t>
    <phoneticPr fontId="5" type="noConversion"/>
  </si>
  <si>
    <t xml:space="preserve">     </t>
    <phoneticPr fontId="5" type="noConversion"/>
  </si>
  <si>
    <t xml:space="preserve">     百分比（％）</t>
    <phoneticPr fontId="5" type="noConversion"/>
  </si>
  <si>
    <t xml:space="preserve">  100人以上其他事業單位</t>
    <phoneticPr fontId="5" type="noConversion"/>
  </si>
  <si>
    <t xml:space="preserve">  30人至100人製造業</t>
    <phoneticPr fontId="5" type="noConversion"/>
  </si>
  <si>
    <t xml:space="preserve">  30人至100人其他事業單位</t>
    <phoneticPr fontId="5" type="noConversion"/>
  </si>
  <si>
    <t>資料來源：全國勞動檢查機構提供。</t>
    <phoneticPr fontId="5" type="noConversion"/>
  </si>
  <si>
    <t xml:space="preserve"> -198-</t>
    <phoneticPr fontId="5" type="noConversion"/>
  </si>
  <si>
    <t xml:space="preserve"> -199-</t>
    <phoneticPr fontId="5" type="noConversion"/>
  </si>
  <si>
    <t>-200-</t>
    <phoneticPr fontId="5" type="noConversion"/>
  </si>
  <si>
    <t>表 2-20 114 年度勞動</t>
  </si>
  <si>
    <t>條件專案檢查情形</t>
    <phoneticPr fontId="8" type="noConversion"/>
  </si>
  <si>
    <t xml:space="preserve"> 表 2-20 114 年度勞動</t>
  </si>
  <si>
    <t xml:space="preserve"> 專案檢查情形 ( 續一 )</t>
    <phoneticPr fontId="5" type="noConversion"/>
  </si>
  <si>
    <t>專案檢查情形  ( 續二完 )</t>
    <phoneticPr fontId="5" type="noConversion"/>
  </si>
  <si>
    <t>中華民國</t>
    <phoneticPr fontId="5" type="noConversion"/>
  </si>
  <si>
    <t>計畫種類</t>
  </si>
  <si>
    <t>勞動條件</t>
    <phoneticPr fontId="5" type="noConversion"/>
  </si>
  <si>
    <t>違</t>
    <phoneticPr fontId="14" type="noConversion"/>
  </si>
  <si>
    <t xml:space="preserve">       反                                                  狀                                                            況</t>
    <phoneticPr fontId="5" type="noConversion"/>
  </si>
  <si>
    <t xml:space="preserve">   狀                                                                                   況</t>
    <phoneticPr fontId="5" type="noConversion"/>
  </si>
  <si>
    <t>計        畫        種        類</t>
    <phoneticPr fontId="14" type="noConversion"/>
  </si>
  <si>
    <t>總受檢
場次</t>
  </si>
  <si>
    <t>違反件數(件次)</t>
  </si>
  <si>
    <t>總
計</t>
    <phoneticPr fontId="14" type="noConversion"/>
  </si>
  <si>
    <t>勞動基準法</t>
    <phoneticPr fontId="5" type="noConversion"/>
  </si>
  <si>
    <t>最低
工資法</t>
    <phoneticPr fontId="5" type="noConversion"/>
  </si>
  <si>
    <t>性別平等工作法</t>
  </si>
  <si>
    <t>勞工退休金條例</t>
  </si>
  <si>
    <t>職工福利金條例</t>
  </si>
  <si>
    <t>勞動檢查法</t>
  </si>
  <si>
    <t xml:space="preserve">
計
</t>
    <phoneticPr fontId="5" type="noConversion"/>
  </si>
  <si>
    <t>第  7  條</t>
    <phoneticPr fontId="14" type="noConversion"/>
  </si>
  <si>
    <t>第  9  條
第  1  項</t>
    <phoneticPr fontId="14" type="noConversion"/>
  </si>
  <si>
    <t>第  16  條
第  3  項</t>
    <phoneticPr fontId="14" type="noConversion"/>
  </si>
  <si>
    <t>第  17  條
第  2  項</t>
    <phoneticPr fontId="14" type="noConversion"/>
  </si>
  <si>
    <t>第  21  條
第  1  項</t>
    <phoneticPr fontId="14" type="noConversion"/>
  </si>
  <si>
    <t>第  22  條
第  2  項</t>
    <phoneticPr fontId="14" type="noConversion"/>
  </si>
  <si>
    <t>第  23  條</t>
    <phoneticPr fontId="14" type="noConversion"/>
  </si>
  <si>
    <t>第  24  條</t>
    <phoneticPr fontId="14" type="noConversion"/>
  </si>
  <si>
    <t>第  26  條</t>
    <phoneticPr fontId="14" type="noConversion"/>
  </si>
  <si>
    <t xml:space="preserve"> 第 30 條
 第  1  項</t>
    <phoneticPr fontId="5" type="noConversion"/>
  </si>
  <si>
    <t xml:space="preserve"> 第 30 條
 第  3  項</t>
    <phoneticPr fontId="14" type="noConversion"/>
  </si>
  <si>
    <t xml:space="preserve"> 第 30 條
 第  5  項</t>
    <phoneticPr fontId="14" type="noConversion"/>
  </si>
  <si>
    <t>第 30 條
第  6  項</t>
    <phoneticPr fontId="14" type="noConversion"/>
  </si>
  <si>
    <t>第 32 條
第  1  項</t>
    <phoneticPr fontId="14" type="noConversion"/>
  </si>
  <si>
    <t>第 32 條
第  2  項</t>
    <phoneticPr fontId="14" type="noConversion"/>
  </si>
  <si>
    <t>第 32 條
第  3  項</t>
    <phoneticPr fontId="14" type="noConversion"/>
  </si>
  <si>
    <t>第 32 條
第  4  項</t>
    <phoneticPr fontId="14" type="noConversion"/>
  </si>
  <si>
    <t>第 34 條</t>
    <phoneticPr fontId="5" type="noConversion"/>
  </si>
  <si>
    <t>第 35 條</t>
    <phoneticPr fontId="5" type="noConversion"/>
  </si>
  <si>
    <t>第 36 條</t>
    <phoneticPr fontId="5" type="noConversion"/>
  </si>
  <si>
    <t>第 37 條</t>
    <phoneticPr fontId="5" type="noConversion"/>
  </si>
  <si>
    <t>第 38 條</t>
    <phoneticPr fontId="5" type="noConversion"/>
  </si>
  <si>
    <t>第 39 條</t>
    <phoneticPr fontId="5" type="noConversion"/>
  </si>
  <si>
    <t>第  40  條</t>
    <phoneticPr fontId="5" type="noConversion"/>
  </si>
  <si>
    <t>第  43  條</t>
    <phoneticPr fontId="5" type="noConversion"/>
  </si>
  <si>
    <t>第  45  條</t>
  </si>
  <si>
    <t>第  46  條</t>
    <phoneticPr fontId="5" type="noConversion"/>
  </si>
  <si>
    <t>第 47 條</t>
    <phoneticPr fontId="5" type="noConversion"/>
  </si>
  <si>
    <t>第 48 條</t>
    <phoneticPr fontId="5" type="noConversion"/>
  </si>
  <si>
    <t>第 49 條
第  1  項</t>
    <phoneticPr fontId="5" type="noConversion"/>
  </si>
  <si>
    <t>第  50  條</t>
    <phoneticPr fontId="5" type="noConversion"/>
  </si>
  <si>
    <t>第  51  條</t>
    <phoneticPr fontId="5" type="noConversion"/>
  </si>
  <si>
    <t>第  59  條</t>
    <phoneticPr fontId="5" type="noConversion"/>
  </si>
  <si>
    <t>第   80   條</t>
    <phoneticPr fontId="5" type="noConversion"/>
  </si>
  <si>
    <t>第  5  條</t>
    <phoneticPr fontId="5" type="noConversion"/>
  </si>
  <si>
    <t>第 13 條</t>
    <phoneticPr fontId="5" type="noConversion"/>
  </si>
  <si>
    <t>第 21 條</t>
    <phoneticPr fontId="5" type="noConversion"/>
  </si>
  <si>
    <t>第 23 條
第  1 項</t>
    <phoneticPr fontId="5" type="noConversion"/>
  </si>
  <si>
    <t>第  11  條</t>
    <phoneticPr fontId="5" type="noConversion"/>
  </si>
  <si>
    <t>第  12  條</t>
    <phoneticPr fontId="5" type="noConversion"/>
  </si>
  <si>
    <t>第  13  條</t>
    <phoneticPr fontId="5" type="noConversion"/>
  </si>
  <si>
    <t>第  15  條</t>
    <phoneticPr fontId="5" type="noConversion"/>
  </si>
  <si>
    <t>第  32  條</t>
    <phoneticPr fontId="5" type="noConversion"/>
  </si>
  <si>
    <t>勞工
名卡</t>
  </si>
  <si>
    <t>勞動契約
訂定</t>
  </si>
  <si>
    <t>資
遣
費</t>
    <phoneticPr fontId="5" type="noConversion"/>
  </si>
  <si>
    <t>基本
工資</t>
  </si>
  <si>
    <t>全額
直接給付</t>
  </si>
  <si>
    <t>工資
清冊</t>
    <phoneticPr fontId="5" type="noConversion"/>
  </si>
  <si>
    <t>延長
工時工資</t>
  </si>
  <si>
    <t>預扣
勞工工資</t>
    <phoneticPr fontId="5" type="noConversion"/>
  </si>
  <si>
    <t>正常工時
逾
法令規定</t>
    <phoneticPr fontId="5" type="noConversion"/>
  </si>
  <si>
    <t>正常
工作時間</t>
    <phoneticPr fontId="5" type="noConversion"/>
  </si>
  <si>
    <t>記載勞工
出勤情形</t>
  </si>
  <si>
    <t>出勤情形
未記載
至分鐘</t>
    <phoneticPr fontId="5" type="noConversion"/>
  </si>
  <si>
    <t>未按程序
延長
工作時間</t>
  </si>
  <si>
    <t>延長
工作時間
超出規定</t>
  </si>
  <si>
    <t>延長
工作時間
未依法備查</t>
  </si>
  <si>
    <t>未給予
適當
休息時間</t>
    <phoneticPr fontId="5" type="noConversion"/>
  </si>
  <si>
    <t>休息
時間</t>
  </si>
  <si>
    <t>例
假
日</t>
  </si>
  <si>
    <t>休
假
日</t>
  </si>
  <si>
    <t>特別
休假</t>
  </si>
  <si>
    <t>假日
工資</t>
  </si>
  <si>
    <t>停止例假
未
加給工資</t>
  </si>
  <si>
    <t>請假假期
及
工資給付</t>
  </si>
  <si>
    <t>僱用未滿
十五歲之人
行事工作</t>
    <phoneticPr fontId="5" type="noConversion"/>
  </si>
  <si>
    <t>僱用未滿
十八歲之人
從事工作</t>
  </si>
  <si>
    <t>童工
延時
工作</t>
  </si>
  <si>
    <t>童工
夜間
工作</t>
  </si>
  <si>
    <t>女工
夜間
工作</t>
  </si>
  <si>
    <t>產假
及
產假工資</t>
  </si>
  <si>
    <t>拒絕
妊娠女工
工作改調
或
減少工資</t>
  </si>
  <si>
    <t>未按
原領
工資補償</t>
    <phoneticPr fontId="5" type="noConversion"/>
  </si>
  <si>
    <t>技術生
招收
人數</t>
  </si>
  <si>
    <t>未舉辦
勞資
會議</t>
  </si>
  <si>
    <t>未達
最低工資</t>
    <phoneticPr fontId="5" type="noConversion"/>
  </si>
  <si>
    <t>托兒
設施
或
措施</t>
  </si>
  <si>
    <t>退休金
提撥</t>
  </si>
  <si>
    <t>資遣費
給付</t>
  </si>
  <si>
    <t>提撥
勞退
準備金</t>
  </si>
  <si>
    <t>職工
福利
委員會</t>
  </si>
  <si>
    <t>拒絕、規避
或妨礙檢查員
執行職務時
所必要行為</t>
    <phoneticPr fontId="5" type="noConversion"/>
  </si>
  <si>
    <t>申訴
管道</t>
  </si>
  <si>
    <r>
      <t>總</t>
    </r>
    <r>
      <rPr>
        <sz val="14"/>
        <rFont val="Times New Roman"/>
        <family val="1"/>
      </rPr>
      <t xml:space="preserve">                                  </t>
    </r>
    <r>
      <rPr>
        <sz val="14"/>
        <rFont val="新細明體"/>
        <family val="1"/>
        <charset val="136"/>
      </rPr>
      <t>計</t>
    </r>
  </si>
  <si>
    <t>鐵路運輸暨大眾捷運系統運輸業勞動條件專案</t>
  </si>
  <si>
    <t>儲配運輸物流與汽車貨運業勞動條件專案</t>
  </si>
  <si>
    <t>汽車客運（含國道與一般公路）業勞動條件專案</t>
  </si>
  <si>
    <t>公用事業勞動條件專案</t>
  </si>
  <si>
    <t>航空運輸業勞動條件專案</t>
  </si>
  <si>
    <t>遊覽車客運業勞動條件專案</t>
  </si>
  <si>
    <t>工讀生與部分工時勞工勞動條件專案</t>
  </si>
  <si>
    <t>人力供應暨複合支援服務業勞動條件專案</t>
  </si>
  <si>
    <t>身心障礙者勞動條件專案</t>
  </si>
  <si>
    <t>外籍移工勞動條件專案</t>
  </si>
  <si>
    <t>電子零組件製造業勞動條件專案</t>
  </si>
  <si>
    <t>保全服務業勞動條件專案</t>
  </si>
  <si>
    <t>金融服務業勞動條件專案</t>
  </si>
  <si>
    <t>醫療院所勞動條件專案</t>
  </si>
  <si>
    <t>過往有違反勞動法令紀錄之事業勞動條件專案</t>
  </si>
  <si>
    <t>幼兒園與托嬰中心勞動條件專案</t>
  </si>
  <si>
    <t>社會工作服務業勞動條件專案</t>
  </si>
  <si>
    <t>漁業勞動條件專案</t>
  </si>
  <si>
    <t>性別平等工作法專案</t>
  </si>
  <si>
    <t>運用特殊加班與假日出勤業者勞動條件專案</t>
  </si>
  <si>
    <t>影視製作與表演藝術業勞動條件專案</t>
  </si>
  <si>
    <t xml:space="preserve"> -178-</t>
    <phoneticPr fontId="8" type="noConversion"/>
  </si>
  <si>
    <t xml:space="preserve"> -179-</t>
    <phoneticPr fontId="5" type="noConversion"/>
  </si>
  <si>
    <t xml:space="preserve"> -180-</t>
    <phoneticPr fontId="5" type="noConversion"/>
  </si>
  <si>
    <t xml:space="preserve"> -181-</t>
    <phoneticPr fontId="5" type="noConversion"/>
  </si>
  <si>
    <t xml:space="preserve"> -182-</t>
    <phoneticPr fontId="5" type="noConversion"/>
  </si>
  <si>
    <t xml:space="preserve"> -183-</t>
    <phoneticPr fontId="5" type="noConversion"/>
  </si>
  <si>
    <t>表 2-21 114 年度勞動條件專案檢查</t>
  </si>
  <si>
    <t>童工及青少年人數及違反情形</t>
    <phoneticPr fontId="8" type="noConversion"/>
  </si>
  <si>
    <t>童工及青少年人數及違反情形 (  續一  )</t>
    <phoneticPr fontId="5" type="noConversion"/>
  </si>
  <si>
    <t>童工及青少年人數及違反情形 ( 續二完 )</t>
    <phoneticPr fontId="5" type="noConversion"/>
  </si>
  <si>
    <t>勞動條件</t>
    <phoneticPr fontId="14" type="noConversion"/>
  </si>
  <si>
    <t>違反狀況</t>
    <phoneticPr fontId="14" type="noConversion"/>
  </si>
  <si>
    <t>違反狀況</t>
    <phoneticPr fontId="5" type="noConversion"/>
  </si>
  <si>
    <t>違反狀況</t>
  </si>
  <si>
    <t>總
計</t>
    <phoneticPr fontId="14" type="noConversion"/>
  </si>
  <si>
    <t>職工福利金條例</t>
    <phoneticPr fontId="5" type="noConversion"/>
  </si>
  <si>
    <t xml:space="preserve">
計
</t>
    <phoneticPr fontId="14" type="noConversion"/>
  </si>
  <si>
    <t>15 歲
以 上
未 滿
16 歲</t>
    <phoneticPr fontId="14" type="noConversion"/>
  </si>
  <si>
    <t>16歲
以上
未滿
18歲</t>
    <phoneticPr fontId="14" type="noConversion"/>
  </si>
  <si>
    <t>第 7 條</t>
    <phoneticPr fontId="14" type="noConversion"/>
  </si>
  <si>
    <t xml:space="preserve"> 第  30  條
  第  1  項</t>
    <phoneticPr fontId="14" type="noConversion"/>
  </si>
  <si>
    <t xml:space="preserve"> 第 30 條
第 5  項</t>
    <phoneticPr fontId="14" type="noConversion"/>
  </si>
  <si>
    <t>第  65  條</t>
  </si>
  <si>
    <t>勞   動   契   約
訂                定</t>
    <phoneticPr fontId="14" type="noConversion"/>
  </si>
  <si>
    <t>預         告
工         資</t>
    <phoneticPr fontId="14" type="noConversion"/>
  </si>
  <si>
    <t>基         本
工         資</t>
    <phoneticPr fontId="14" type="noConversion"/>
  </si>
  <si>
    <t>全             額
直  接  給  付</t>
    <phoneticPr fontId="14" type="noConversion"/>
  </si>
  <si>
    <t>工        資
清         冊</t>
    <phoneticPr fontId="14" type="noConversion"/>
  </si>
  <si>
    <t>延              長
工  時  工  資</t>
    <phoneticPr fontId="14" type="noConversion"/>
  </si>
  <si>
    <t>正              常
工  作  時  間</t>
    <phoneticPr fontId="14" type="noConversion"/>
  </si>
  <si>
    <t>記  載  勞  工
出  勤  情  形</t>
    <phoneticPr fontId="14" type="noConversion"/>
  </si>
  <si>
    <t>出  勤  情  形
未     記     載
至     分     鐘</t>
    <phoneticPr fontId="5" type="noConversion"/>
  </si>
  <si>
    <t>未置備
法定代理人
同意書</t>
    <phoneticPr fontId="5" type="noConversion"/>
  </si>
  <si>
    <t>技術生
訓練
契約</t>
  </si>
  <si>
    <t>工作
規則</t>
  </si>
  <si>
    <t>拒絕、規避
或
阻撓檢查員
執行職務</t>
    <phoneticPr fontId="5" type="noConversion"/>
  </si>
  <si>
    <t>拒絕
相關規定
之請求</t>
  </si>
  <si>
    <t>退休金
提撥</t>
    <phoneticPr fontId="5" type="noConversion"/>
  </si>
  <si>
    <t>資遣費
給付</t>
    <phoneticPr fontId="5" type="noConversion"/>
  </si>
  <si>
    <t>儲配運輸物流與汽車貨運業勞動條件專案</t>
    <phoneticPr fontId="5" type="noConversion"/>
  </si>
  <si>
    <t>幼兒園與托嬰中心勞動條件專案</t>
    <phoneticPr fontId="5" type="noConversion"/>
  </si>
  <si>
    <t xml:space="preserve"> -184-</t>
    <phoneticPr fontId="8" type="noConversion"/>
  </si>
  <si>
    <t xml:space="preserve"> -185-</t>
    <phoneticPr fontId="5" type="noConversion"/>
  </si>
  <si>
    <t xml:space="preserve"> -186-</t>
    <phoneticPr fontId="5" type="noConversion"/>
  </si>
  <si>
    <t xml:space="preserve"> -187-</t>
    <phoneticPr fontId="5" type="noConversion"/>
  </si>
  <si>
    <t xml:space="preserve"> -188-</t>
    <phoneticPr fontId="5" type="noConversion"/>
  </si>
  <si>
    <t xml:space="preserve"> -189-</t>
    <phoneticPr fontId="5" type="noConversion"/>
  </si>
  <si>
    <t>移送處分情形</t>
  </si>
  <si>
    <t>第  1  條</t>
    <phoneticPr fontId="5" type="noConversion"/>
  </si>
  <si>
    <t>提撥
職工
準備金</t>
    <phoneticPr fontId="5" type="noConversion"/>
  </si>
  <si>
    <t>未 滿15歲</t>
    <phoneticPr fontId="14" type="noConversion"/>
  </si>
  <si>
    <t>行業別</t>
    <phoneticPr fontId="5" type="noConversion"/>
  </si>
  <si>
    <t xml:space="preserve">  114 年</t>
  </si>
  <si>
    <t>說 明：處分率 = 處分件次 ÷ 總受檢場次 × 100 。</t>
    <phoneticPr fontId="8" type="noConversion"/>
  </si>
  <si>
    <r>
      <t xml:space="preserve">說 明：1.初查比率 ＝ 初查場次 ÷ 總受檢場次 × 100 。
           </t>
    </r>
    <r>
      <rPr>
        <sz val="6"/>
        <rFont val="新細明體"/>
        <family val="1"/>
        <charset val="136"/>
        <scheme val="minor"/>
      </rPr>
      <t xml:space="preserve"> </t>
    </r>
    <r>
      <rPr>
        <sz val="8"/>
        <rFont val="新細明體"/>
        <family val="1"/>
        <charset val="136"/>
        <scheme val="minor"/>
      </rPr>
      <t xml:space="preserve"> 2.複查比率 ＝ 複查場次 ÷ 總受檢場次 × 100 。
           </t>
    </r>
    <r>
      <rPr>
        <sz val="6"/>
        <rFont val="新細明體"/>
        <family val="1"/>
        <charset val="136"/>
        <scheme val="minor"/>
      </rPr>
      <t xml:space="preserve"> </t>
    </r>
    <r>
      <rPr>
        <sz val="8"/>
        <rFont val="新細明體"/>
        <family val="1"/>
        <charset val="136"/>
        <scheme val="minor"/>
      </rPr>
      <t xml:space="preserve"> 3.複查率 ＝ 複查場次 ÷ 初查場次 × 100 。          </t>
    </r>
    <phoneticPr fontId="14" type="noConversion"/>
  </si>
  <si>
    <t>114 年</t>
    <phoneticPr fontId="5" type="noConversion"/>
  </si>
  <si>
    <t>職業安全衛生法第6條</t>
  </si>
  <si>
    <t>職業安全衛生法第6條</t>
    <phoneticPr fontId="5" type="noConversion"/>
  </si>
  <si>
    <t>職業安全衛生法第6條</t>
    <phoneticPr fontId="14" type="noConversion"/>
  </si>
  <si>
    <t>職 業 安 全 衛 生 法 第 8 條</t>
    <phoneticPr fontId="5" type="noConversion"/>
  </si>
  <si>
    <t>職 業 安 全 衛 生 法 第 9 條</t>
    <phoneticPr fontId="5" type="noConversion"/>
  </si>
  <si>
    <t>職 業 安 全 衛 生 法 第 10 條</t>
    <phoneticPr fontId="5" type="noConversion"/>
  </si>
  <si>
    <t>職 業 安 全 衛 生 法 第 7 條</t>
    <phoneticPr fontId="5" type="noConversion"/>
  </si>
  <si>
    <t>不符標準機械器具、
未申報網站登錄或
張貼安全標示</t>
  </si>
  <si>
    <t>非經中央主管機關
認可之驗證機構
實施型式驗證合格
及張貼合格標章</t>
  </si>
  <si>
    <t>未經型式驗證合格
或
型式驗證逾期</t>
  </si>
  <si>
    <t>作業環境測定、
危險物、
有害物標示</t>
  </si>
  <si>
    <t>職業安全衛生法第13條</t>
  </si>
  <si>
    <t>職業安全衛生法第11條</t>
  </si>
  <si>
    <t>職業安全衛生法第12條</t>
  </si>
  <si>
    <t>職業安全衛生法第14條</t>
  </si>
  <si>
    <t>職業安全衛生法第15條</t>
  </si>
  <si>
    <t>職業安全衛生法第16條</t>
  </si>
  <si>
    <t>職業安全衛生法第17條</t>
  </si>
  <si>
    <t>職業安全衛生法第20條</t>
  </si>
  <si>
    <t>職業安全衛生法第21條</t>
  </si>
  <si>
    <t>職業安全衛生法第22條</t>
  </si>
  <si>
    <t>職業安全衛生法第23條</t>
  </si>
  <si>
    <t>職業安全衛生法第24條</t>
  </si>
  <si>
    <t xml:space="preserve">說 明：1.初複查有跨越年度情形者，對初查之統計基準，以檢查事業單位前三年內未受檢查為初查，曾受檢查為複查。
             2.對前項初複查統計，事業單位名稱變更登記者應重新計算，若僅業主變更則仍然維持。
             3.改善率 ＝ 已改善數 ÷ 通知改善數 × 100。
            </t>
    <phoneticPr fontId="14" type="noConversion"/>
  </si>
  <si>
    <t>職業安全    衛生法第6條</t>
    <phoneticPr fontId="5" type="noConversion"/>
  </si>
  <si>
    <t>職業安全衛生法第26條</t>
  </si>
  <si>
    <t>職業安全衛生法第27條</t>
  </si>
  <si>
    <t>職業安全衛生法第28條</t>
  </si>
  <si>
    <t>職業安全衛生法第29條</t>
  </si>
  <si>
    <t>職業安全衛生法第30條</t>
  </si>
  <si>
    <t>職業安全衛生法第31條</t>
  </si>
  <si>
    <t>職業安全衛生法第32條</t>
  </si>
  <si>
    <t>職業安全衛生法第33條</t>
  </si>
  <si>
    <t>職業安全衛生法第34條</t>
  </si>
  <si>
    <t>職業安全衛生法第38條</t>
  </si>
  <si>
    <t>職業安全衛生法第7條</t>
  </si>
  <si>
    <t>職業安全衛生法第8條</t>
  </si>
  <si>
    <t>職業安全衛生法第9條</t>
  </si>
  <si>
    <t>職業安全衛生法第10條</t>
  </si>
  <si>
    <r>
      <t xml:space="preserve">說 明： 1.申訴內容、處理情形以「項數」統計分析。
          </t>
    </r>
    <r>
      <rPr>
        <sz val="10"/>
        <rFont val="新細明體"/>
        <family val="1"/>
        <charset val="136"/>
      </rPr>
      <t xml:space="preserve">  </t>
    </r>
    <r>
      <rPr>
        <sz val="8"/>
        <rFont val="新細明體"/>
        <family val="1"/>
        <charset val="136"/>
      </rPr>
      <t xml:space="preserve"> 2.「件數」指申訴案之案件數。
          </t>
    </r>
    <r>
      <rPr>
        <sz val="10"/>
        <rFont val="新細明體"/>
        <family val="1"/>
        <charset val="136"/>
      </rPr>
      <t xml:space="preserve">  </t>
    </r>
    <r>
      <rPr>
        <sz val="9"/>
        <rFont val="新細明體"/>
        <family val="1"/>
        <charset val="136"/>
      </rPr>
      <t xml:space="preserve"> </t>
    </r>
    <r>
      <rPr>
        <sz val="8"/>
        <rFont val="新細明體"/>
        <family val="1"/>
        <charset val="136"/>
      </rPr>
      <t>3.「項數」指各申訴案件申訴項目之累加數。</t>
    </r>
    <phoneticPr fontId="14" type="noConversion"/>
  </si>
  <si>
    <t>理                                             情                                                形</t>
    <phoneticPr fontId="14" type="noConversion"/>
  </si>
  <si>
    <t>申              訴             內               容</t>
    <phoneticPr fontId="5" type="noConversion"/>
  </si>
  <si>
    <t xml:space="preserve">         違                                                  反     </t>
    <phoneticPr fontId="5" type="noConversion"/>
  </si>
  <si>
    <t xml:space="preserve">   狀                                                                                況</t>
    <phoneticPr fontId="5" type="noConversion"/>
  </si>
  <si>
    <t xml:space="preserve">違                                                                     反     </t>
    <phoneticPr fontId="5" type="noConversion"/>
  </si>
  <si>
    <t>工   作
規   則</t>
    <phoneticPr fontId="5" type="noConversion"/>
  </si>
  <si>
    <t>第 83 條</t>
    <phoneticPr fontId="5" type="noConversion"/>
  </si>
  <si>
    <t>第 5 條</t>
    <phoneticPr fontId="5" type="noConversion"/>
  </si>
  <si>
    <t>第  80  條</t>
    <phoneticPr fontId="5" type="noConversion"/>
  </si>
  <si>
    <t>預告
工資</t>
    <phoneticPr fontId="5" type="noConversion"/>
  </si>
  <si>
    <t xml:space="preserve"> 勞                                          動                                                                     基                                                     準                                                      法</t>
    <phoneticPr fontId="5" type="noConversion"/>
  </si>
  <si>
    <t>僱有童工及青少年事業單位總受檢
場   次</t>
    <phoneticPr fontId="14" type="noConversion"/>
  </si>
  <si>
    <r>
      <t>司</t>
    </r>
    <r>
      <rPr>
        <sz val="10"/>
        <rFont val="Times New Roman"/>
        <family val="1"/>
      </rPr>
      <t xml:space="preserve">      </t>
    </r>
    <r>
      <rPr>
        <sz val="10"/>
        <rFont val="新細明體"/>
        <family val="1"/>
        <charset val="136"/>
      </rPr>
      <t>法
參</t>
    </r>
    <r>
      <rPr>
        <sz val="10"/>
        <rFont val="Times New Roman"/>
        <family val="1"/>
      </rPr>
      <t xml:space="preserve">      </t>
    </r>
    <r>
      <rPr>
        <sz val="10"/>
        <rFont val="新細明體"/>
        <family val="1"/>
        <charset val="136"/>
      </rPr>
      <t>辦</t>
    </r>
    <phoneticPr fontId="14" type="noConversion"/>
  </si>
  <si>
    <t>違                                                                    反</t>
    <phoneticPr fontId="14" type="noConversion"/>
  </si>
  <si>
    <t xml:space="preserve">狀                                                                                   況               </t>
    <phoneticPr fontId="5" type="noConversion"/>
  </si>
  <si>
    <r>
      <t>違</t>
    </r>
    <r>
      <rPr>
        <sz val="12"/>
        <rFont val="Times New Roman"/>
        <family val="1"/>
      </rPr>
      <t xml:space="preserve">                                                                                   </t>
    </r>
    <r>
      <rPr>
        <sz val="12"/>
        <rFont val="新細明體"/>
        <family val="1"/>
        <charset val="136"/>
      </rPr>
      <t>反</t>
    </r>
    <phoneticPr fontId="14" type="noConversion"/>
  </si>
  <si>
    <r>
      <t>違</t>
    </r>
    <r>
      <rPr>
        <sz val="12"/>
        <rFont val="Times New Roman"/>
        <family val="1"/>
      </rPr>
      <t xml:space="preserve">                                                                 </t>
    </r>
    <r>
      <rPr>
        <sz val="12"/>
        <rFont val="新細明體"/>
        <family val="1"/>
        <charset val="136"/>
      </rPr>
      <t>反</t>
    </r>
    <phoneticPr fontId="14" type="noConversion"/>
  </si>
  <si>
    <t xml:space="preserve">說 明：本表總計欄位與單項加總數字不同，係因單一檢查場次可能同時執行多項專案計畫或處分多筆法條，總計欄位數字為已扣除重複計算後之資料。         </t>
    <phoneticPr fontId="8" type="noConversion"/>
  </si>
  <si>
    <t>化學品評估風險等級
並
分級管理措施</t>
  </si>
  <si>
    <t>危害化學物質或噪音、
震動容許暴露標準
及作業環境監測</t>
  </si>
  <si>
    <t>未繳交
新化學物質
安全評估報告</t>
  </si>
  <si>
    <t>管制性化學品</t>
  </si>
  <si>
    <t>實施製程
安全評估及報備</t>
  </si>
  <si>
    <t>危險性機械設備
未經檢查合格使用</t>
  </si>
  <si>
    <t>廠房設計不良</t>
  </si>
  <si>
    <t>體格檢查
、
健康檢查</t>
  </si>
  <si>
    <t>健康管理措施、
檢查手冊內容及
其他應遵行事項</t>
  </si>
  <si>
    <t>僱用或特約醫護人員
辦理健康管理、
職業病預防及健康促進</t>
  </si>
  <si>
    <t>安全衛生管理
組織人員</t>
  </si>
  <si>
    <t>自動檢查</t>
  </si>
  <si>
    <t>危險性機械設備操作人員
應由合格人員擔任</t>
  </si>
  <si>
    <t>交付承攬應告知
安全衛生事項</t>
  </si>
  <si>
    <t>共同作業應採規定
必要措施</t>
  </si>
  <si>
    <t>共同承攬
應推
代表人負責</t>
  </si>
  <si>
    <t>童工從事危險性
或
有害性工作</t>
  </si>
  <si>
    <t>妊娠或分娩後女性勞工
從事危險性或有害性工作</t>
  </si>
  <si>
    <t>妊娠或分娩後女性勞工
依醫師適性評估
並採取健康保護措施</t>
  </si>
  <si>
    <t>安全衛生教育訓練</t>
  </si>
  <si>
    <t>宣導安全衛生規定
使勞工周知</t>
  </si>
  <si>
    <t>安全衛生工作守則</t>
  </si>
  <si>
    <t>陳報職業災害統計</t>
  </si>
  <si>
    <r>
      <t xml:space="preserve">說 明：1.初複查有跨越年度情形者，對初查之統計基準，以檢查事業單位前三年內未受檢查為初查，曾受檢查為複查。
       </t>
    </r>
    <r>
      <rPr>
        <sz val="9"/>
        <rFont val="新細明體"/>
        <family val="1"/>
        <charset val="136"/>
        <scheme val="minor"/>
      </rPr>
      <t xml:space="preserve"> </t>
    </r>
    <r>
      <rPr>
        <sz val="6"/>
        <rFont val="新細明體"/>
        <family val="1"/>
        <charset val="136"/>
        <scheme val="minor"/>
      </rPr>
      <t xml:space="preserve">  </t>
    </r>
    <r>
      <rPr>
        <sz val="8"/>
        <rFont val="新細明體"/>
        <family val="1"/>
        <charset val="136"/>
        <scheme val="minor"/>
      </rPr>
      <t xml:space="preserve">   2.對前項初複查統計，事業單位名稱變更登記者應重新計算，若僅業主變更則仍然維持。
        </t>
    </r>
    <r>
      <rPr>
        <sz val="6"/>
        <rFont val="新細明體"/>
        <family val="1"/>
        <charset val="136"/>
        <scheme val="minor"/>
      </rPr>
      <t xml:space="preserve">  </t>
    </r>
    <r>
      <rPr>
        <sz val="9"/>
        <rFont val="新細明體"/>
        <family val="1"/>
        <charset val="136"/>
        <scheme val="minor"/>
      </rPr>
      <t xml:space="preserve"> </t>
    </r>
    <r>
      <rPr>
        <sz val="8"/>
        <rFont val="新細明體"/>
        <family val="1"/>
        <charset val="136"/>
        <scheme val="minor"/>
      </rPr>
      <t xml:space="preserve">  3.初查不合格百分率 ( ％ ) ＝ 初查不合格場次 ÷ 實施檢查場次 × 100 。</t>
    </r>
    <phoneticPr fontId="14" type="noConversion"/>
  </si>
  <si>
    <t>非經中央主管機關
認可之驗證機構
實施型式驗證合格
及張貼合格標章</t>
    <phoneticPr fontId="5" type="noConversion"/>
  </si>
  <si>
    <t>作業環境測定、
危險物、有害物標示</t>
  </si>
  <si>
    <t>職業安全衛生
設施規則</t>
  </si>
  <si>
    <t>妊娠或分娩後
女性勞工
依醫師/評估
採取措施</t>
  </si>
  <si>
    <t>安全衛生組織管理
及
自動檢查辦法</t>
  </si>
  <si>
    <t>危險性
機械設備
操作人員</t>
  </si>
  <si>
    <t>交付承攬
未告知
安全衛生事項</t>
  </si>
  <si>
    <t>共同作業
未採
必要措施</t>
  </si>
  <si>
    <t>共同承攬
未採
必要措施</t>
  </si>
  <si>
    <t>僱用或特約
醫護人員
辦理
健康事宜</t>
  </si>
  <si>
    <t>危害化學物質或
噪音、震動
容許暴露標準
及作業環境監測</t>
  </si>
  <si>
    <t>勞工
作業環境
測定</t>
  </si>
  <si>
    <t>有害物
及
危險物
標示</t>
  </si>
  <si>
    <t>化學品
評估風險等級並
分級管理措施</t>
  </si>
  <si>
    <t>特定化學
物質危害
預防標準</t>
  </si>
  <si>
    <t>有機溶劑
中毒預防
規則</t>
  </si>
  <si>
    <t>鉛中毒
預防
規則</t>
  </si>
  <si>
    <t>粉塵
危害
預防</t>
  </si>
  <si>
    <t>缺氧症
預防
規則</t>
  </si>
  <si>
    <t>營造安全
衛生設施
標準</t>
  </si>
  <si>
    <t>船舶清艙解體
勞工安全規則</t>
  </si>
  <si>
    <t>其他
安全衛生設備
及必要措施</t>
  </si>
  <si>
    <t>不符標準機械器具、
未申報網站登錄
或張貼安全標示</t>
  </si>
  <si>
    <t>高   雄   市
勞   檢   處</t>
    <phoneticPr fontId="5" type="noConversion"/>
  </si>
  <si>
    <t>新   北   市
勞   檢   處</t>
    <phoneticPr fontId="5" type="noConversion"/>
  </si>
  <si>
    <t>桃   園   市
勞   檢   處</t>
    <phoneticPr fontId="5" type="noConversion"/>
  </si>
  <si>
    <t>表 2-22 114 年度職業</t>
    <phoneticPr fontId="5" type="noConversion"/>
  </si>
  <si>
    <t>安全衛生專案檢查情形</t>
    <phoneticPr fontId="8" type="noConversion"/>
  </si>
  <si>
    <t>表 2-22 114 年度職業</t>
    <phoneticPr fontId="5" type="noConversion"/>
  </si>
  <si>
    <t>安全衛生專案檢查情形  ( 續一 )</t>
    <phoneticPr fontId="8" type="noConversion"/>
  </si>
  <si>
    <t>表 2-22 114年度職業</t>
    <phoneticPr fontId="5" type="noConversion"/>
  </si>
  <si>
    <t>安全衛生專案檢查情形  ( 續二 )</t>
    <phoneticPr fontId="8" type="noConversion"/>
  </si>
  <si>
    <t>安全衛生專案檢查情形  ( 續三完 )</t>
    <phoneticPr fontId="8" type="noConversion"/>
  </si>
  <si>
    <t>拒絕
相關規定
之請求</t>
    <phoneticPr fontId="5" type="noConversion"/>
  </si>
  <si>
    <r>
      <t>第</t>
    </r>
    <r>
      <rPr>
        <sz val="6"/>
        <rFont val="新細明體"/>
        <family val="1"/>
        <charset val="136"/>
        <scheme val="minor"/>
      </rPr>
      <t xml:space="preserve"> </t>
    </r>
    <r>
      <rPr>
        <sz val="11"/>
        <rFont val="新細明體"/>
        <family val="1"/>
        <charset val="136"/>
        <scheme val="minor"/>
      </rPr>
      <t>68</t>
    </r>
    <r>
      <rPr>
        <sz val="6"/>
        <rFont val="新細明體"/>
        <family val="1"/>
        <charset val="136"/>
        <scheme val="minor"/>
      </rPr>
      <t xml:space="preserve"> </t>
    </r>
    <r>
      <rPr>
        <sz val="11"/>
        <rFont val="新細明體"/>
        <family val="1"/>
        <charset val="136"/>
        <scheme val="minor"/>
      </rPr>
      <t>條</t>
    </r>
    <phoneticPr fontId="5" type="noConversion"/>
  </si>
  <si>
    <r>
      <t>第</t>
    </r>
    <r>
      <rPr>
        <sz val="6"/>
        <rFont val="新細明體"/>
        <family val="1"/>
        <charset val="136"/>
        <scheme val="minor"/>
      </rPr>
      <t xml:space="preserve"> </t>
    </r>
    <r>
      <rPr>
        <sz val="11"/>
        <rFont val="新細明體"/>
        <family val="1"/>
        <charset val="136"/>
        <scheme val="minor"/>
      </rPr>
      <t>70</t>
    </r>
    <r>
      <rPr>
        <sz val="6"/>
        <rFont val="新細明體"/>
        <family val="1"/>
        <charset val="136"/>
        <scheme val="minor"/>
      </rPr>
      <t xml:space="preserve"> </t>
    </r>
    <r>
      <rPr>
        <sz val="11"/>
        <rFont val="新細明體"/>
        <family val="1"/>
        <charset val="136"/>
        <scheme val="minor"/>
      </rPr>
      <t>條</t>
    </r>
    <phoneticPr fontId="5" type="noConversion"/>
  </si>
  <si>
    <r>
      <t>第</t>
    </r>
    <r>
      <rPr>
        <sz val="6"/>
        <rFont val="新細明體"/>
        <family val="1"/>
        <charset val="136"/>
        <scheme val="minor"/>
      </rPr>
      <t xml:space="preserve"> </t>
    </r>
    <r>
      <rPr>
        <sz val="11"/>
        <rFont val="新細明體"/>
        <family val="1"/>
        <charset val="136"/>
        <scheme val="minor"/>
      </rPr>
      <t>83</t>
    </r>
    <r>
      <rPr>
        <sz val="6"/>
        <rFont val="新細明體"/>
        <family val="1"/>
        <charset val="136"/>
        <scheme val="minor"/>
      </rPr>
      <t xml:space="preserve"> </t>
    </r>
    <r>
      <rPr>
        <sz val="11"/>
        <rFont val="新細明體"/>
        <family val="1"/>
        <charset val="136"/>
        <scheme val="minor"/>
      </rPr>
      <t>條</t>
    </r>
    <phoneticPr fontId="5" type="noConversion"/>
  </si>
  <si>
    <r>
      <t>第</t>
    </r>
    <r>
      <rPr>
        <sz val="6"/>
        <rFont val="新細明體"/>
        <family val="1"/>
        <charset val="136"/>
        <scheme val="minor"/>
      </rPr>
      <t xml:space="preserve"> </t>
    </r>
    <r>
      <rPr>
        <sz val="11"/>
        <rFont val="新細明體"/>
        <family val="1"/>
        <charset val="136"/>
        <scheme val="minor"/>
      </rPr>
      <t>23</t>
    </r>
    <r>
      <rPr>
        <sz val="6"/>
        <rFont val="新細明體"/>
        <family val="1"/>
        <charset val="136"/>
        <scheme val="minor"/>
      </rPr>
      <t xml:space="preserve"> </t>
    </r>
    <r>
      <rPr>
        <sz val="11"/>
        <rFont val="新細明體"/>
        <family val="1"/>
        <charset val="136"/>
        <scheme val="minor"/>
      </rPr>
      <t>條
第  1 項</t>
    </r>
    <phoneticPr fontId="5" type="noConversion"/>
  </si>
  <si>
    <t>防治措施
、
申訴及
懲戒辦法</t>
    <phoneticPr fontId="5" type="noConversion"/>
  </si>
  <si>
    <t>總計</t>
    <phoneticPr fontId="5" type="noConversion"/>
  </si>
  <si>
    <t>表 2-21 114 年度勞動條件專案檢查</t>
    <phoneticPr fontId="5" type="noConversion"/>
  </si>
  <si>
    <t xml:space="preserve">性    別    平    等    
工    作    法 </t>
    <phoneticPr fontId="5" type="noConversion"/>
  </si>
  <si>
    <t>童工及青少年
人數</t>
    <phoneticPr fontId="5" type="noConversion"/>
  </si>
  <si>
    <t>處
分
率
(%)</t>
    <phoneticPr fontId="5" type="noConversion"/>
  </si>
  <si>
    <t xml:space="preserve">
罰鍰
告發
(含移送
偵辦)</t>
    <phoneticPr fontId="5" type="noConversion"/>
  </si>
  <si>
    <t xml:space="preserve">
通
知
改
善
</t>
    <phoneticPr fontId="5" type="noConversion"/>
  </si>
  <si>
    <t xml:space="preserve">
通
知
改
善
</t>
    <phoneticPr fontId="57" type="noConversion"/>
  </si>
  <si>
    <t xml:space="preserve">
處
分
率
( % )
</t>
    <phoneticPr fontId="5" type="noConversion"/>
  </si>
  <si>
    <t xml:space="preserve">
罰鍰
告發
(含移送
偵辦)
</t>
    <phoneticPr fontId="57" type="noConversion"/>
  </si>
  <si>
    <t>勞   工
名   卡</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</si>
</sst>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176" formatCode="###,##0_-;\-###,##0_-;\ &quot;-&quot;_-;@_-"/>
    <numFmt numFmtId="177" formatCode="###,##0.00_-;\-###,##0.00_-;\ &quot;-&quot;_-;@_-"/>
    <numFmt numFmtId="178" formatCode="#,##0.00_-;\-#,##0.00_-;\ &quot;-&quot;_-;@_-"/>
    <numFmt numFmtId="179" formatCode="#,##0_-;\-#,##0_-;\ &quot;-&quot;_-;@_-"/>
    <numFmt numFmtId="180" formatCode="#,##0.0000_-;\-#,##0.0000_-;\ &quot;-&quot;_-;@_-"/>
    <numFmt numFmtId="181" formatCode="_-* #,##0.00_-;\-* #,##0.00_-;_-* &quot;-&quot;_-;_-@_-"/>
    <numFmt numFmtId="182" formatCode="###\ ##0_-;\-###\ ##0_-;\ &quot;-&quot;_-;@_-"/>
    <numFmt numFmtId="183" formatCode="0_ "/>
    <numFmt numFmtId="184" formatCode="0.00_ "/>
  </numFmts>
  <fonts count="58">
    <font>
      <sz val="12"/>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4"/>
      <name val="新細明體"/>
      <family val="1"/>
      <charset val="136"/>
    </font>
    <font>
      <sz val="9"/>
      <name val="新細明體"/>
      <family val="1"/>
      <charset val="136"/>
    </font>
    <font>
      <sz val="8"/>
      <name val="新細明體"/>
      <family val="1"/>
      <charset val="136"/>
      <scheme val="minor"/>
    </font>
    <font>
      <sz val="14"/>
      <name val="新細明體"/>
      <family val="1"/>
      <charset val="136"/>
      <scheme val="minor"/>
    </font>
    <font>
      <sz val="9"/>
      <name val="Times New Roman"/>
      <family val="1"/>
    </font>
    <font>
      <sz val="11"/>
      <name val="新細明體"/>
      <family val="1"/>
      <charset val="136"/>
      <scheme val="minor"/>
    </font>
    <font>
      <sz val="9"/>
      <name val="新細明體"/>
      <family val="1"/>
      <charset val="136"/>
      <scheme val="minor"/>
    </font>
    <font>
      <sz val="12"/>
      <name val="新細明體"/>
      <family val="1"/>
      <charset val="136"/>
      <scheme val="minor"/>
    </font>
    <font>
      <sz val="11"/>
      <name val="新細明體"/>
      <family val="1"/>
    </font>
    <font>
      <sz val="9.5"/>
      <name val="新細明體"/>
      <family val="1"/>
      <charset val="136"/>
      <scheme val="minor"/>
    </font>
    <font>
      <sz val="9"/>
      <name val="細明體"/>
      <family val="3"/>
      <charset val="136"/>
    </font>
    <font>
      <sz val="8"/>
      <name val="新細明體"/>
      <family val="1"/>
      <charset val="136"/>
    </font>
    <font>
      <sz val="11"/>
      <name val="新細明體"/>
      <family val="1"/>
      <charset val="136"/>
    </font>
    <font>
      <sz val="11"/>
      <name val="Times New Roman"/>
      <family val="1"/>
    </font>
    <font>
      <sz val="9"/>
      <name val="新細明體"/>
      <family val="1"/>
      <charset val="136"/>
      <scheme val="major"/>
    </font>
    <font>
      <sz val="12"/>
      <name val="新細明體"/>
      <family val="1"/>
      <charset val="136"/>
    </font>
    <font>
      <sz val="10"/>
      <name val="新細明體"/>
      <family val="1"/>
      <charset val="136"/>
    </font>
    <font>
      <sz val="10"/>
      <name val="新細明體"/>
      <family val="1"/>
      <charset val="136"/>
      <scheme val="minor"/>
    </font>
    <font>
      <b/>
      <sz val="9"/>
      <name val="新細明體"/>
      <family val="1"/>
      <charset val="136"/>
      <scheme val="minor"/>
    </font>
    <font>
      <sz val="9.5"/>
      <name val="新細明體"/>
      <family val="1"/>
      <charset val="136"/>
    </font>
    <font>
      <sz val="8"/>
      <name val="新細明體"/>
      <family val="1"/>
      <scheme val="minor"/>
    </font>
    <font>
      <sz val="12"/>
      <name val="新細明體"/>
      <family val="1"/>
      <charset val="136"/>
      <scheme val="major"/>
    </font>
    <font>
      <sz val="10.5"/>
      <name val="新細明體"/>
      <family val="1"/>
      <charset val="136"/>
    </font>
    <font>
      <sz val="8.5"/>
      <name val="新細明體"/>
      <family val="1"/>
      <charset val="136"/>
      <scheme val="minor"/>
    </font>
    <font>
      <b/>
      <sz val="8.5"/>
      <name val="新細明體"/>
      <family val="1"/>
      <charset val="136"/>
      <scheme val="minor"/>
    </font>
    <font>
      <sz val="8.5"/>
      <name val="新細明體"/>
      <family val="1"/>
      <charset val="136"/>
    </font>
    <font>
      <sz val="16"/>
      <name val="新細明體"/>
      <family val="1"/>
      <charset val="136"/>
    </font>
    <font>
      <sz val="12"/>
      <name val="Times New Roman"/>
      <family val="1"/>
    </font>
    <font>
      <sz val="10"/>
      <name val="Times New Roman"/>
      <family val="1"/>
    </font>
    <font>
      <sz val="11"/>
      <name val="細明體"/>
      <family val="3"/>
      <charset val="136"/>
    </font>
    <font>
      <sz val="10.5"/>
      <name val="Times New Roman"/>
      <family val="1"/>
    </font>
    <font>
      <sz val="10.5"/>
      <name val="細明體"/>
      <family val="3"/>
      <charset val="136"/>
    </font>
    <font>
      <sz val="13"/>
      <name val="新細明體"/>
      <family val="1"/>
      <charset val="136"/>
    </font>
    <font>
      <sz val="13"/>
      <name val="Times New Roman"/>
      <family val="1"/>
    </font>
    <font>
      <sz val="10"/>
      <name val="新細明體"/>
      <family val="1"/>
    </font>
    <font>
      <sz val="9"/>
      <name val="新細明體"/>
      <family val="1"/>
    </font>
    <font>
      <sz val="14"/>
      <color theme="1"/>
      <name val="新細明體"/>
      <family val="1"/>
      <charset val="136"/>
    </font>
    <font>
      <sz val="11.5"/>
      <color theme="1"/>
      <name val="新細明體"/>
      <family val="1"/>
      <charset val="136"/>
      <scheme val="minor"/>
    </font>
    <font>
      <sz val="10"/>
      <color theme="1"/>
      <name val="新細明體"/>
      <family val="1"/>
      <charset val="136"/>
    </font>
    <font>
      <sz val="12"/>
      <color theme="1"/>
      <name val="新細明體"/>
      <family val="1"/>
      <charset val="136"/>
    </font>
    <font>
      <sz val="12"/>
      <name val="新細明體"/>
      <family val="1"/>
    </font>
    <font>
      <sz val="9"/>
      <color theme="1"/>
      <name val="新細明體"/>
      <family val="1"/>
      <charset val="136"/>
    </font>
    <font>
      <sz val="9"/>
      <color rgb="FFFF0000"/>
      <name val="新細明體"/>
      <family val="1"/>
      <charset val="136"/>
      <scheme val="minor"/>
    </font>
    <font>
      <sz val="10"/>
      <color rgb="FFFF0000"/>
      <name val="新細明體"/>
      <family val="1"/>
      <charset val="136"/>
    </font>
    <font>
      <sz val="11.5"/>
      <color theme="1"/>
      <name val="新細明體"/>
      <family val="1"/>
      <charset val="136"/>
    </font>
    <font>
      <sz val="9"/>
      <color rgb="FFFF0000"/>
      <name val="新細明體"/>
      <family val="1"/>
      <charset val="136"/>
    </font>
    <font>
      <sz val="16"/>
      <name val="新細明體"/>
      <family val="1"/>
      <charset val="136"/>
      <scheme val="minor"/>
    </font>
    <font>
      <sz val="15"/>
      <name val="新細明體"/>
      <family val="1"/>
      <charset val="136"/>
      <scheme val="minor"/>
    </font>
    <font>
      <sz val="13"/>
      <name val="新細明體"/>
      <family val="1"/>
      <charset val="136"/>
      <scheme val="minor"/>
    </font>
    <font>
      <sz val="11"/>
      <color theme="1"/>
      <name val="新細明體"/>
      <family val="1"/>
      <charset val="136"/>
      <scheme val="minor"/>
    </font>
    <font>
      <sz val="10.5"/>
      <name val="新細明體"/>
      <family val="1"/>
      <charset val="136"/>
      <scheme val="minor"/>
    </font>
    <font>
      <sz val="14"/>
      <name val="Times New Roman"/>
      <family val="1"/>
    </font>
    <font>
      <sz val="6"/>
      <name val="新細明體"/>
      <family val="1"/>
      <charset val="136"/>
      <scheme val="minor"/>
    </font>
    <font>
      <sz val="9"/>
      <name val="新細明體"/>
      <family val="2"/>
      <charset val="136"/>
      <scheme val="minor"/>
    </font>
  </fonts>
  <fills count="2">
    <fill>
      <patternFill patternType="none"/>
    </fill>
    <fill>
      <patternFill patternType="gray125"/>
    </fill>
  </fills>
  <borders count="50">
    <border>
      <left/>
      <right/>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6">
    <xf numFmtId="0" fontId="0" fillId="0" borderId="0"/>
    <xf numFmtId="0" fontId="19" fillId="0" borderId="0"/>
    <xf numFmtId="0" fontId="3" fillId="0" borderId="0">
      <alignment vertical="center"/>
    </xf>
    <xf numFmtId="0" fontId="3" fillId="0" borderId="0">
      <alignment vertical="center"/>
    </xf>
    <xf numFmtId="0" fontId="3" fillId="0" borderId="0">
      <alignment vertical="center"/>
    </xf>
    <xf numFmtId="0" fontId="1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02">
    <xf numFmtId="0" fontId="0" fillId="0" borderId="0" xfId="0"/>
    <xf numFmtId="0" fontId="10" fillId="0" borderId="1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0" xfId="0" applyAlignment="1">
      <alignment horizontal="center"/>
    </xf>
    <xf numFmtId="0" fontId="11" fillId="0" borderId="2" xfId="0" applyFont="1" applyFill="1" applyBorder="1" applyAlignment="1">
      <alignment horizontal="distributed" vertical="center" wrapText="1"/>
    </xf>
    <xf numFmtId="176" fontId="12" fillId="0" borderId="15" xfId="0" applyNumberFormat="1" applyFont="1" applyFill="1" applyBorder="1" applyAlignment="1">
      <alignment vertical="center"/>
    </xf>
    <xf numFmtId="176" fontId="12" fillId="0" borderId="0" xfId="0" applyNumberFormat="1" applyFont="1" applyFill="1" applyBorder="1" applyAlignment="1">
      <alignment vertical="center"/>
    </xf>
    <xf numFmtId="177" fontId="12" fillId="0" borderId="0" xfId="0" applyNumberFormat="1" applyFont="1" applyFill="1" applyBorder="1" applyAlignment="1">
      <alignment vertical="center"/>
    </xf>
    <xf numFmtId="176" fontId="12" fillId="0" borderId="0" xfId="0" applyNumberFormat="1" applyFont="1" applyFill="1" applyBorder="1" applyAlignment="1">
      <alignment horizontal="right" vertical="center"/>
    </xf>
    <xf numFmtId="0" fontId="0" fillId="0" borderId="0" xfId="0" applyFill="1"/>
    <xf numFmtId="0" fontId="13" fillId="0" borderId="6" xfId="0" applyFont="1" applyFill="1" applyBorder="1" applyAlignment="1">
      <alignment horizontal="distributed" vertical="center" indent="3"/>
    </xf>
    <xf numFmtId="0" fontId="13" fillId="0" borderId="6" xfId="0" applyFont="1" applyFill="1" applyBorder="1" applyAlignment="1">
      <alignment horizontal="distributed" vertical="center" indent="1"/>
    </xf>
    <xf numFmtId="0" fontId="13" fillId="0" borderId="6" xfId="0" applyFont="1" applyFill="1" applyBorder="1" applyAlignment="1">
      <alignment horizontal="distributed" vertical="center" wrapText="1" indent="2"/>
    </xf>
    <xf numFmtId="0" fontId="13" fillId="0" borderId="6" xfId="0" applyFont="1" applyFill="1" applyBorder="1" applyAlignment="1">
      <alignment horizontal="distributed" vertical="center" indent="2"/>
    </xf>
    <xf numFmtId="176" fontId="12" fillId="0" borderId="16" xfId="0" applyNumberFormat="1" applyFont="1" applyFill="1" applyBorder="1" applyAlignment="1">
      <alignment vertical="center"/>
    </xf>
    <xf numFmtId="176" fontId="12" fillId="0" borderId="1" xfId="0" applyNumberFormat="1" applyFont="1" applyFill="1" applyBorder="1" applyAlignment="1">
      <alignment vertical="center"/>
    </xf>
    <xf numFmtId="177" fontId="12" fillId="0" borderId="1" xfId="0" applyNumberFormat="1" applyFont="1" applyFill="1" applyBorder="1" applyAlignment="1">
      <alignment vertical="center"/>
    </xf>
    <xf numFmtId="0" fontId="15" fillId="0" borderId="0" xfId="0" applyFont="1" applyFill="1" applyBorder="1" applyAlignment="1">
      <alignment horizontal="left" wrapText="1"/>
    </xf>
    <xf numFmtId="0" fontId="5" fillId="0" borderId="0" xfId="0" applyFont="1" applyFill="1" applyAlignment="1"/>
    <xf numFmtId="0" fontId="15" fillId="0" borderId="0" xfId="0" applyFont="1" applyFill="1" applyBorder="1" applyAlignment="1">
      <alignment horizontal="left" vertical="top" wrapText="1"/>
    </xf>
    <xf numFmtId="0" fontId="5" fillId="0" borderId="0" xfId="0" applyFont="1" applyFill="1"/>
    <xf numFmtId="0" fontId="8" fillId="0" borderId="0" xfId="0" applyFont="1" applyFill="1" applyAlignment="1">
      <alignment horizontal="center"/>
    </xf>
    <xf numFmtId="0" fontId="4" fillId="0" borderId="0" xfId="0" applyFont="1" applyFill="1"/>
    <xf numFmtId="0" fontId="15" fillId="0" borderId="1" xfId="0" applyFont="1" applyFill="1" applyBorder="1" applyAlignment="1">
      <alignment horizontal="center" vertical="center"/>
    </xf>
    <xf numFmtId="0" fontId="15" fillId="0" borderId="0" xfId="0" applyFont="1" applyFill="1"/>
    <xf numFmtId="0" fontId="15" fillId="0" borderId="0" xfId="0" applyFont="1" applyFill="1" applyAlignment="1">
      <alignment horizontal="center" vertical="center"/>
    </xf>
    <xf numFmtId="0" fontId="5"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0" xfId="0" applyFont="1" applyFill="1" applyAlignment="1">
      <alignment horizontal="center" vertical="center"/>
    </xf>
    <xf numFmtId="0" fontId="16" fillId="0" borderId="6" xfId="0" applyFont="1" applyFill="1" applyBorder="1" applyAlignment="1">
      <alignment horizontal="distributed" vertical="center"/>
    </xf>
    <xf numFmtId="176" fontId="12" fillId="0" borderId="0" xfId="0" applyNumberFormat="1" applyFont="1" applyFill="1" applyAlignment="1"/>
    <xf numFmtId="178" fontId="12" fillId="0" borderId="0" xfId="0" applyNumberFormat="1" applyFont="1" applyFill="1" applyBorder="1" applyAlignment="1">
      <alignment horizontal="right"/>
    </xf>
    <xf numFmtId="0" fontId="5" fillId="0" borderId="6" xfId="0" applyFont="1" applyFill="1" applyBorder="1" applyAlignment="1">
      <alignment vertical="center"/>
    </xf>
    <xf numFmtId="0" fontId="5" fillId="0" borderId="0" xfId="0" applyFont="1" applyFill="1" applyAlignment="1">
      <alignment horizontal="right"/>
    </xf>
    <xf numFmtId="0" fontId="6" fillId="0" borderId="6" xfId="0" applyFont="1" applyFill="1" applyBorder="1" applyAlignment="1">
      <alignment horizontal="left" vertical="center" indent="2"/>
    </xf>
    <xf numFmtId="0" fontId="6" fillId="0" borderId="6" xfId="0" applyFont="1" applyFill="1" applyBorder="1" applyAlignment="1">
      <alignment horizontal="left" vertical="center" wrapText="1" indent="2"/>
    </xf>
    <xf numFmtId="176" fontId="12" fillId="0" borderId="0" xfId="0" applyNumberFormat="1" applyFont="1" applyFill="1" applyAlignment="1">
      <alignment vertical="center"/>
    </xf>
    <xf numFmtId="178" fontId="12" fillId="0" borderId="0" xfId="0" applyNumberFormat="1" applyFont="1" applyFill="1" applyBorder="1" applyAlignment="1">
      <alignment horizontal="right" vertical="center"/>
    </xf>
    <xf numFmtId="0" fontId="5" fillId="0" borderId="0" xfId="0" applyFont="1" applyFill="1" applyAlignment="1">
      <alignment vertical="center"/>
    </xf>
    <xf numFmtId="0" fontId="14" fillId="0" borderId="6" xfId="0" applyFont="1" applyFill="1" applyBorder="1" applyAlignment="1">
      <alignment vertical="center"/>
    </xf>
    <xf numFmtId="0" fontId="5" fillId="0" borderId="0" xfId="0" applyFont="1" applyFill="1" applyBorder="1"/>
    <xf numFmtId="0" fontId="15" fillId="0" borderId="0" xfId="0" applyFont="1" applyFill="1" applyAlignment="1">
      <alignment horizontal="right"/>
    </xf>
    <xf numFmtId="0" fontId="16" fillId="0" borderId="0" xfId="0" applyFont="1" applyFill="1" applyAlignment="1">
      <alignment vertical="center"/>
    </xf>
    <xf numFmtId="0" fontId="16" fillId="0" borderId="17" xfId="0" applyFont="1" applyFill="1" applyBorder="1" applyAlignment="1">
      <alignment vertical="center"/>
    </xf>
    <xf numFmtId="0" fontId="15" fillId="0" borderId="0"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22" xfId="0" applyFont="1" applyFill="1" applyBorder="1" applyAlignment="1">
      <alignment horizontal="center" vertical="center"/>
    </xf>
    <xf numFmtId="0" fontId="21" fillId="0" borderId="21" xfId="0" applyFont="1" applyFill="1" applyBorder="1" applyAlignment="1">
      <alignment horizontal="center" vertical="center"/>
    </xf>
    <xf numFmtId="0" fontId="21" fillId="0" borderId="31" xfId="0" applyFont="1" applyFill="1" applyBorder="1" applyAlignment="1">
      <alignment horizontal="center" vertical="center"/>
    </xf>
    <xf numFmtId="0" fontId="21" fillId="0" borderId="32"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0" xfId="0" applyFont="1" applyFill="1" applyAlignment="1">
      <alignment vertical="center"/>
    </xf>
    <xf numFmtId="0" fontId="21" fillId="0" borderId="1" xfId="0" applyFont="1" applyFill="1" applyBorder="1" applyAlignment="1">
      <alignment vertical="center"/>
    </xf>
    <xf numFmtId="179" fontId="16" fillId="0" borderId="6" xfId="0" applyNumberFormat="1" applyFont="1" applyFill="1" applyBorder="1" applyAlignment="1">
      <alignment horizontal="distributed" vertical="center"/>
    </xf>
    <xf numFmtId="179" fontId="12" fillId="0" borderId="0" xfId="0" applyNumberFormat="1" applyFont="1" applyFill="1" applyAlignment="1"/>
    <xf numFmtId="179" fontId="5" fillId="0" borderId="0" xfId="0" applyNumberFormat="1" applyFont="1" applyFill="1"/>
    <xf numFmtId="0" fontId="10" fillId="0" borderId="6" xfId="0" applyFont="1" applyFill="1" applyBorder="1" applyAlignment="1">
      <alignment vertical="center"/>
    </xf>
    <xf numFmtId="0" fontId="10" fillId="0" borderId="6" xfId="0" applyFont="1" applyFill="1" applyBorder="1" applyAlignment="1">
      <alignment horizontal="left" vertical="center"/>
    </xf>
    <xf numFmtId="176" fontId="12" fillId="0" borderId="0" xfId="0" applyNumberFormat="1" applyFont="1" applyFill="1" applyAlignment="1">
      <alignment horizontal="right"/>
    </xf>
    <xf numFmtId="180" fontId="12" fillId="0" borderId="0" xfId="0" applyNumberFormat="1" applyFont="1" applyFill="1" applyBorder="1" applyAlignment="1">
      <alignment horizontal="right"/>
    </xf>
    <xf numFmtId="179" fontId="12" fillId="0" borderId="0" xfId="0" applyNumberFormat="1" applyFont="1" applyFill="1" applyAlignment="1">
      <alignment horizontal="right"/>
    </xf>
    <xf numFmtId="179" fontId="12" fillId="0" borderId="0" xfId="0" applyNumberFormat="1" applyFont="1" applyFill="1" applyBorder="1" applyAlignment="1">
      <alignment horizontal="right"/>
    </xf>
    <xf numFmtId="0" fontId="24" fillId="0" borderId="6" xfId="0" applyFont="1" applyFill="1" applyBorder="1" applyAlignment="1">
      <alignment horizontal="left" vertical="center" indent="2"/>
    </xf>
    <xf numFmtId="176" fontId="16" fillId="0" borderId="0" xfId="0" applyNumberFormat="1" applyFont="1" applyFill="1" applyAlignment="1"/>
    <xf numFmtId="178" fontId="16" fillId="0" borderId="0" xfId="0" applyNumberFormat="1" applyFont="1" applyFill="1" applyBorder="1" applyAlignment="1">
      <alignment horizontal="right"/>
    </xf>
    <xf numFmtId="176" fontId="16" fillId="0" borderId="0" xfId="0" applyNumberFormat="1" applyFont="1" applyFill="1" applyAlignment="1">
      <alignment vertical="center"/>
    </xf>
    <xf numFmtId="178" fontId="16" fillId="0" borderId="0" xfId="0" applyNumberFormat="1" applyFont="1" applyFill="1" applyBorder="1" applyAlignment="1">
      <alignment horizontal="right" vertical="center"/>
    </xf>
    <xf numFmtId="0" fontId="15" fillId="0" borderId="0" xfId="0" applyFont="1" applyFill="1" applyAlignment="1">
      <alignment vertical="center"/>
    </xf>
    <xf numFmtId="176" fontId="12" fillId="0" borderId="1" xfId="0" applyNumberFormat="1" applyFont="1" applyFill="1" applyBorder="1" applyAlignment="1"/>
    <xf numFmtId="178" fontId="12" fillId="0" borderId="1" xfId="0" applyNumberFormat="1" applyFont="1" applyFill="1" applyBorder="1" applyAlignment="1">
      <alignment horizontal="right"/>
    </xf>
    <xf numFmtId="0" fontId="5" fillId="0" borderId="17" xfId="0" applyFont="1" applyFill="1" applyBorder="1"/>
    <xf numFmtId="0" fontId="18" fillId="0" borderId="0" xfId="0" applyFont="1" applyFill="1"/>
    <xf numFmtId="0" fontId="15" fillId="0" borderId="0" xfId="0" applyFont="1" applyFill="1" applyBorder="1"/>
    <xf numFmtId="0" fontId="16" fillId="0" borderId="0" xfId="0" applyFont="1" applyFill="1" applyAlignment="1">
      <alignment horizontal="center" vertical="center"/>
    </xf>
    <xf numFmtId="0" fontId="16" fillId="0" borderId="0" xfId="0" applyFont="1" applyFill="1" applyBorder="1" applyAlignment="1">
      <alignment horizontal="center" vertical="center"/>
    </xf>
    <xf numFmtId="0" fontId="15" fillId="0" borderId="0" xfId="0" applyFont="1" applyFill="1" applyBorder="1" applyAlignment="1">
      <alignment vertical="center"/>
    </xf>
    <xf numFmtId="0" fontId="5" fillId="0" borderId="21"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0" fontId="5" fillId="0" borderId="13" xfId="0" applyFont="1" applyFill="1" applyBorder="1" applyAlignment="1">
      <alignment horizontal="center" vertical="center" shrinkToFit="1"/>
    </xf>
    <xf numFmtId="0" fontId="5" fillId="0" borderId="14" xfId="0" applyFont="1" applyFill="1" applyBorder="1" applyAlignment="1">
      <alignment horizontal="center" vertical="center" shrinkToFit="1"/>
    </xf>
    <xf numFmtId="0" fontId="5" fillId="0" borderId="1" xfId="0" applyFont="1" applyFill="1" applyBorder="1"/>
    <xf numFmtId="41" fontId="12" fillId="0" borderId="0" xfId="0" applyNumberFormat="1" applyFont="1" applyFill="1" applyAlignment="1"/>
    <xf numFmtId="181" fontId="12" fillId="0" borderId="0" xfId="0" applyNumberFormat="1" applyFont="1" applyFill="1" applyAlignment="1"/>
    <xf numFmtId="181" fontId="12" fillId="0" borderId="0" xfId="0" applyNumberFormat="1" applyFont="1" applyFill="1" applyAlignment="1">
      <alignment horizontal="right"/>
    </xf>
    <xf numFmtId="178" fontId="12" fillId="0" borderId="0" xfId="0" applyNumberFormat="1" applyFont="1" applyFill="1" applyAlignment="1"/>
    <xf numFmtId="178" fontId="12" fillId="0" borderId="0" xfId="0" applyNumberFormat="1" applyFont="1" applyFill="1" applyAlignment="1">
      <alignment horizontal="right"/>
    </xf>
    <xf numFmtId="0" fontId="20" fillId="0" borderId="0" xfId="0" applyFont="1" applyFill="1"/>
    <xf numFmtId="41" fontId="12" fillId="0" borderId="0" xfId="0" applyNumberFormat="1" applyFont="1" applyFill="1" applyAlignment="1">
      <alignment vertical="center"/>
    </xf>
    <xf numFmtId="181" fontId="12" fillId="0" borderId="0" xfId="0" applyNumberFormat="1" applyFont="1" applyFill="1" applyAlignment="1">
      <alignment vertical="center"/>
    </xf>
    <xf numFmtId="181" fontId="12" fillId="0" borderId="0" xfId="0" applyNumberFormat="1" applyFont="1" applyFill="1" applyAlignment="1">
      <alignment horizontal="right" vertical="center"/>
    </xf>
    <xf numFmtId="178" fontId="12" fillId="0" borderId="0" xfId="0" applyNumberFormat="1" applyFont="1" applyFill="1" applyAlignment="1">
      <alignment vertical="center"/>
    </xf>
    <xf numFmtId="0" fontId="20" fillId="0" borderId="0" xfId="0" applyFont="1" applyFill="1" applyAlignment="1">
      <alignment vertical="center"/>
    </xf>
    <xf numFmtId="178" fontId="12" fillId="0" borderId="1" xfId="0" applyNumberFormat="1" applyFont="1" applyFill="1" applyBorder="1" applyAlignment="1"/>
    <xf numFmtId="0" fontId="20" fillId="0" borderId="35" xfId="0" applyFont="1" applyFill="1" applyBorder="1" applyAlignment="1">
      <alignment horizontal="center" vertical="center"/>
    </xf>
    <xf numFmtId="0" fontId="16" fillId="0" borderId="1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21" xfId="0" applyFont="1" applyFill="1" applyBorder="1" applyAlignment="1">
      <alignment horizontal="center" vertical="center" wrapText="1"/>
    </xf>
    <xf numFmtId="0" fontId="15" fillId="0" borderId="34" xfId="0" applyFont="1" applyFill="1" applyBorder="1" applyAlignment="1">
      <alignment horizontal="center" vertical="center"/>
    </xf>
    <xf numFmtId="0" fontId="15" fillId="0" borderId="17" xfId="0" applyFont="1" applyFill="1" applyBorder="1" applyAlignment="1">
      <alignment horizontal="left" vertical="top" wrapText="1"/>
    </xf>
    <xf numFmtId="0" fontId="19" fillId="0" borderId="0" xfId="0" applyFont="1" applyFill="1"/>
    <xf numFmtId="0" fontId="30" fillId="0" borderId="0" xfId="0" applyFont="1" applyFill="1" applyAlignment="1">
      <alignment horizontal="left" vertical="top"/>
    </xf>
    <xf numFmtId="0" fontId="30" fillId="0" borderId="0" xfId="0" applyFont="1" applyFill="1" applyAlignment="1">
      <alignment vertical="top"/>
    </xf>
    <xf numFmtId="0" fontId="30" fillId="0" borderId="0" xfId="0" applyFont="1" applyFill="1"/>
    <xf numFmtId="0" fontId="15" fillId="0" borderId="0" xfId="0" applyFont="1" applyFill="1" applyBorder="1" applyAlignment="1">
      <alignment horizontal="right"/>
    </xf>
    <xf numFmtId="0" fontId="20" fillId="0" borderId="0" xfId="0" applyFont="1" applyFill="1" applyBorder="1" applyAlignment="1">
      <alignment vertical="center"/>
    </xf>
    <xf numFmtId="0" fontId="20" fillId="0" borderId="0" xfId="0" applyFont="1" applyFill="1" applyAlignment="1">
      <alignment horizontal="center" vertical="center"/>
    </xf>
    <xf numFmtId="0" fontId="16" fillId="0" borderId="29" xfId="0" applyFont="1" applyFill="1" applyBorder="1" applyAlignment="1">
      <alignment horizontal="center" vertical="center"/>
    </xf>
    <xf numFmtId="0" fontId="16" fillId="0" borderId="28" xfId="0" applyFont="1" applyFill="1" applyBorder="1" applyAlignment="1">
      <alignment horizontal="center" vertical="center"/>
    </xf>
    <xf numFmtId="0" fontId="26" fillId="0" borderId="29" xfId="0" applyFont="1" applyFill="1" applyBorder="1" applyAlignment="1">
      <alignment horizontal="center" vertical="center"/>
    </xf>
    <xf numFmtId="0" fontId="26" fillId="0" borderId="28" xfId="0" applyFont="1" applyFill="1" applyBorder="1" applyAlignment="1">
      <alignment horizontal="center" vertical="center"/>
    </xf>
    <xf numFmtId="0" fontId="16" fillId="0" borderId="8" xfId="0" applyFont="1" applyFill="1" applyBorder="1" applyAlignment="1">
      <alignment horizontal="center" vertical="center"/>
    </xf>
    <xf numFmtId="0" fontId="16" fillId="0" borderId="39"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28" xfId="0" applyFont="1" applyFill="1" applyBorder="1" applyAlignment="1">
      <alignment horizontal="center" vertical="center"/>
    </xf>
    <xf numFmtId="0" fontId="20" fillId="0" borderId="13"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13" xfId="0" applyFont="1" applyFill="1" applyBorder="1" applyAlignment="1">
      <alignment horizontal="center" vertical="center"/>
    </xf>
    <xf numFmtId="179" fontId="36" fillId="0" borderId="6" xfId="0" applyNumberFormat="1" applyFont="1" applyFill="1" applyBorder="1" applyAlignment="1">
      <alignment horizontal="distributed" vertical="center"/>
    </xf>
    <xf numFmtId="176" fontId="12" fillId="0" borderId="0" xfId="0" applyNumberFormat="1" applyFont="1" applyAlignment="1">
      <alignment horizontal="right" vertical="center"/>
    </xf>
    <xf numFmtId="176" fontId="38" fillId="0" borderId="0" xfId="0" applyNumberFormat="1" applyFont="1" applyAlignment="1">
      <alignment horizontal="right" vertical="center"/>
    </xf>
    <xf numFmtId="176" fontId="20" fillId="0" borderId="0" xfId="0" applyNumberFormat="1" applyFont="1" applyFill="1" applyBorder="1" applyAlignment="1">
      <alignment vertical="center"/>
    </xf>
    <xf numFmtId="0" fontId="39" fillId="0" borderId="6" xfId="0" applyFont="1" applyFill="1" applyBorder="1" applyAlignment="1">
      <alignment horizontal="left" vertical="center"/>
    </xf>
    <xf numFmtId="176" fontId="20" fillId="0" borderId="0" xfId="0" applyNumberFormat="1" applyFont="1" applyFill="1" applyBorder="1" applyAlignment="1">
      <alignment vertical="top"/>
    </xf>
    <xf numFmtId="0" fontId="5" fillId="0" borderId="6" xfId="0" applyFont="1" applyBorder="1" applyAlignment="1">
      <alignment horizontal="left" vertical="center"/>
    </xf>
    <xf numFmtId="0" fontId="11" fillId="0" borderId="0" xfId="0" applyFont="1" applyFill="1"/>
    <xf numFmtId="0" fontId="29"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11" xfId="0" applyFont="1" applyFill="1" applyBorder="1" applyAlignment="1">
      <alignment horizontal="left" vertical="center"/>
    </xf>
    <xf numFmtId="176" fontId="38" fillId="0" borderId="16" xfId="0" applyNumberFormat="1" applyFont="1" applyBorder="1" applyAlignment="1">
      <alignment horizontal="right" vertical="center"/>
    </xf>
    <xf numFmtId="176" fontId="38" fillId="0" borderId="1" xfId="0" applyNumberFormat="1" applyFont="1" applyBorder="1" applyAlignment="1">
      <alignment horizontal="right" vertical="center"/>
    </xf>
    <xf numFmtId="176" fontId="12" fillId="0" borderId="1" xfId="0" applyNumberFormat="1" applyFont="1" applyBorder="1" applyAlignment="1">
      <alignment horizontal="right" vertical="center"/>
    </xf>
    <xf numFmtId="176" fontId="12" fillId="0" borderId="16" xfId="0" applyNumberFormat="1" applyFont="1" applyBorder="1" applyAlignment="1">
      <alignment horizontal="right" vertical="center"/>
    </xf>
    <xf numFmtId="0" fontId="15" fillId="0" borderId="17" xfId="0" applyFont="1" applyFill="1" applyBorder="1" applyAlignment="1">
      <alignment horizontal="left" wrapText="1"/>
    </xf>
    <xf numFmtId="0" fontId="5" fillId="0" borderId="17" xfId="0" applyFont="1" applyFill="1" applyBorder="1" applyAlignment="1"/>
    <xf numFmtId="0" fontId="0" fillId="0" borderId="17" xfId="0" applyFill="1" applyBorder="1" applyAlignment="1"/>
    <xf numFmtId="0" fontId="0" fillId="0" borderId="0" xfId="0" applyFill="1" applyAlignment="1"/>
    <xf numFmtId="0" fontId="15" fillId="0" borderId="0" xfId="0" applyFont="1" applyFill="1" applyBorder="1" applyAlignment="1"/>
    <xf numFmtId="0" fontId="15" fillId="0" borderId="0" xfId="0" applyFont="1" applyFill="1" applyBorder="1" applyAlignment="1">
      <alignment vertical="top"/>
    </xf>
    <xf numFmtId="0" fontId="10" fillId="0" borderId="0" xfId="0" applyFont="1" applyFill="1" applyAlignment="1"/>
    <xf numFmtId="0" fontId="0" fillId="0" borderId="0" xfId="0" applyFill="1" applyBorder="1"/>
    <xf numFmtId="0" fontId="16" fillId="0" borderId="0" xfId="0" applyFont="1" applyFill="1" applyBorder="1" applyAlignment="1">
      <alignment vertical="center"/>
    </xf>
    <xf numFmtId="0" fontId="4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43" fillId="0" borderId="2" xfId="0" applyFont="1" applyFill="1" applyBorder="1"/>
    <xf numFmtId="182" fontId="44" fillId="0" borderId="0" xfId="0" applyNumberFormat="1" applyFont="1" applyFill="1" applyAlignment="1">
      <alignment horizontal="right" vertical="distributed"/>
    </xf>
    <xf numFmtId="0" fontId="16" fillId="0" borderId="0" xfId="0" applyFont="1" applyFill="1" applyBorder="1"/>
    <xf numFmtId="182" fontId="45" fillId="0" borderId="0" xfId="0" applyNumberFormat="1" applyFont="1" applyFill="1" applyBorder="1" applyAlignment="1">
      <alignment horizontal="right" vertical="distributed"/>
    </xf>
    <xf numFmtId="182" fontId="42" fillId="0" borderId="0" xfId="0" applyNumberFormat="1" applyFont="1" applyFill="1" applyBorder="1" applyAlignment="1">
      <alignment horizontal="right" vertical="distributed"/>
    </xf>
    <xf numFmtId="182" fontId="20" fillId="0" borderId="0" xfId="0" applyNumberFormat="1" applyFont="1" applyFill="1" applyBorder="1" applyAlignment="1">
      <alignment horizontal="right" vertical="distributed"/>
    </xf>
    <xf numFmtId="182" fontId="20" fillId="0" borderId="0" xfId="0" applyNumberFormat="1" applyFont="1" applyFill="1" applyAlignment="1">
      <alignment horizontal="right" vertical="distributed"/>
    </xf>
    <xf numFmtId="0" fontId="20" fillId="0" borderId="0" xfId="0" applyFont="1" applyFill="1" applyAlignment="1">
      <alignment horizontal="right" vertical="distributed"/>
    </xf>
    <xf numFmtId="0" fontId="42" fillId="0" borderId="0" xfId="0" applyFont="1" applyFill="1" applyAlignment="1">
      <alignment horizontal="right" vertical="distributed"/>
    </xf>
    <xf numFmtId="182" fontId="42" fillId="0" borderId="0" xfId="0" applyNumberFormat="1" applyFont="1" applyFill="1" applyAlignment="1">
      <alignment horizontal="right" vertical="distributed"/>
    </xf>
    <xf numFmtId="176" fontId="41" fillId="0" borderId="6" xfId="0" applyNumberFormat="1" applyFont="1" applyFill="1" applyBorder="1" applyAlignment="1">
      <alignment horizontal="left"/>
    </xf>
    <xf numFmtId="176" fontId="44" fillId="0" borderId="0" xfId="0" applyNumberFormat="1" applyFont="1" applyFill="1" applyAlignment="1"/>
    <xf numFmtId="176" fontId="10" fillId="0" borderId="0" xfId="0" applyNumberFormat="1" applyFont="1" applyFill="1" applyBorder="1" applyAlignment="1">
      <alignment vertical="center"/>
    </xf>
    <xf numFmtId="176" fontId="42" fillId="0" borderId="0" xfId="0" applyNumberFormat="1" applyFont="1" applyFill="1" applyBorder="1" applyAlignment="1">
      <alignment horizontal="right" vertical="distributed"/>
    </xf>
    <xf numFmtId="176" fontId="20" fillId="0" borderId="0" xfId="0" applyNumberFormat="1" applyFont="1" applyFill="1" applyBorder="1" applyAlignment="1">
      <alignment horizontal="right" vertical="distributed"/>
    </xf>
    <xf numFmtId="176" fontId="41" fillId="0" borderId="6" xfId="0" applyNumberFormat="1" applyFont="1" applyFill="1" applyBorder="1" applyAlignment="1"/>
    <xf numFmtId="176" fontId="46" fillId="0" borderId="0" xfId="0" applyNumberFormat="1" applyFont="1" applyFill="1" applyBorder="1" applyAlignment="1">
      <alignment vertical="center"/>
    </xf>
    <xf numFmtId="176" fontId="47" fillId="0" borderId="0" xfId="0" applyNumberFormat="1" applyFont="1" applyFill="1" applyBorder="1" applyAlignment="1">
      <alignment horizontal="right" vertical="distributed"/>
    </xf>
    <xf numFmtId="176" fontId="47" fillId="0" borderId="0" xfId="0" applyNumberFormat="1" applyFont="1" applyFill="1" applyBorder="1" applyAlignment="1" applyProtection="1">
      <alignment horizontal="right" vertical="distributed"/>
      <protection locked="0"/>
    </xf>
    <xf numFmtId="176" fontId="20" fillId="0" borderId="0" xfId="0" applyNumberFormat="1" applyFont="1" applyFill="1" applyAlignment="1"/>
    <xf numFmtId="182" fontId="42" fillId="0" borderId="0" xfId="0" applyNumberFormat="1" applyFont="1" applyFill="1" applyBorder="1" applyAlignment="1" applyProtection="1">
      <alignment horizontal="right" vertical="distributed"/>
      <protection locked="0"/>
    </xf>
    <xf numFmtId="176" fontId="20" fillId="0" borderId="0" xfId="0" applyNumberFormat="1" applyFont="1" applyFill="1" applyAlignment="1">
      <alignment vertical="center"/>
    </xf>
    <xf numFmtId="0" fontId="41" fillId="0" borderId="6" xfId="0" applyFont="1" applyFill="1" applyBorder="1" applyAlignment="1"/>
    <xf numFmtId="177" fontId="44" fillId="0" borderId="0" xfId="0" applyNumberFormat="1" applyFont="1" applyFill="1" applyAlignment="1">
      <alignment vertical="center"/>
    </xf>
    <xf numFmtId="0" fontId="46" fillId="0" borderId="0" xfId="0" applyFont="1" applyFill="1" applyBorder="1"/>
    <xf numFmtId="177" fontId="47" fillId="0" borderId="0" xfId="0" applyNumberFormat="1" applyFont="1" applyFill="1" applyBorder="1" applyAlignment="1">
      <alignment horizontal="right" vertical="distributed"/>
    </xf>
    <xf numFmtId="177" fontId="47" fillId="0" borderId="0" xfId="0" applyNumberFormat="1" applyFont="1" applyFill="1" applyBorder="1" applyAlignment="1" applyProtection="1">
      <alignment horizontal="right" vertical="distributed"/>
    </xf>
    <xf numFmtId="182" fontId="5" fillId="0" borderId="0" xfId="0" applyNumberFormat="1" applyFont="1" applyFill="1"/>
    <xf numFmtId="0" fontId="43" fillId="0" borderId="6" xfId="0" applyFont="1" applyFill="1" applyBorder="1"/>
    <xf numFmtId="177" fontId="20" fillId="0" borderId="0" xfId="0" applyNumberFormat="1" applyFont="1" applyFill="1" applyAlignment="1">
      <alignment vertical="center"/>
    </xf>
    <xf numFmtId="0" fontId="48" fillId="0" borderId="6" xfId="0" applyFont="1" applyFill="1" applyBorder="1" applyAlignment="1"/>
    <xf numFmtId="176" fontId="42" fillId="0" borderId="0" xfId="0" applyNumberFormat="1" applyFont="1" applyFill="1" applyAlignment="1" applyProtection="1">
      <alignment horizontal="right" vertical="distributed"/>
      <protection locked="0"/>
    </xf>
    <xf numFmtId="0" fontId="49" fillId="0" borderId="0" xfId="0" applyFont="1" applyFill="1" applyBorder="1"/>
    <xf numFmtId="0" fontId="48" fillId="0" borderId="11" xfId="0" applyFont="1" applyFill="1" applyBorder="1" applyAlignment="1"/>
    <xf numFmtId="177" fontId="44" fillId="0" borderId="1" xfId="0" applyNumberFormat="1" applyFont="1" applyFill="1" applyBorder="1" applyAlignment="1">
      <alignment vertical="center"/>
    </xf>
    <xf numFmtId="0" fontId="49" fillId="0" borderId="0" xfId="0" applyFont="1" applyFill="1" applyBorder="1" applyAlignment="1">
      <alignment vertical="center"/>
    </xf>
    <xf numFmtId="0" fontId="45" fillId="0" borderId="0" xfId="0" applyFont="1" applyFill="1"/>
    <xf numFmtId="0" fontId="45" fillId="0" borderId="0" xfId="0" applyFont="1" applyFill="1" applyBorder="1"/>
    <xf numFmtId="0" fontId="18" fillId="0" borderId="0" xfId="0" applyFont="1" applyFill="1" applyAlignment="1"/>
    <xf numFmtId="0" fontId="43" fillId="0" borderId="0" xfId="0" applyFont="1" applyFill="1"/>
    <xf numFmtId="0" fontId="15" fillId="0" borderId="0" xfId="0" applyFont="1" applyFill="1" applyBorder="1" applyAlignment="1">
      <alignment vertical="center"/>
    </xf>
    <xf numFmtId="0" fontId="19" fillId="0" borderId="0" xfId="0" applyFont="1" applyFill="1" applyAlignment="1">
      <alignment horizontal="left" vertical="top"/>
    </xf>
    <xf numFmtId="0" fontId="16" fillId="0" borderId="17" xfId="0" applyFont="1" applyFill="1" applyBorder="1" applyAlignment="1">
      <alignment horizontal="center" vertical="center"/>
    </xf>
    <xf numFmtId="0" fontId="15" fillId="0" borderId="0" xfId="0" applyFont="1" applyFill="1" applyBorder="1" applyAlignment="1">
      <alignment horizontal="center" vertical="center"/>
    </xf>
    <xf numFmtId="0" fontId="29" fillId="0" borderId="14" xfId="0" applyFont="1" applyFill="1" applyBorder="1" applyAlignment="1">
      <alignment horizontal="center" vertical="center" wrapText="1"/>
    </xf>
    <xf numFmtId="0" fontId="5" fillId="0" borderId="29" xfId="0" applyFont="1" applyFill="1" applyBorder="1" applyAlignment="1">
      <alignment horizontal="distributed" vertical="center" indent="1"/>
    </xf>
    <xf numFmtId="0" fontId="50" fillId="0" borderId="0" xfId="5" applyFont="1" applyFill="1"/>
    <xf numFmtId="0" fontId="21" fillId="0" borderId="0" xfId="5" applyFont="1" applyFill="1"/>
    <xf numFmtId="0" fontId="11" fillId="0" borderId="0" xfId="5" applyFont="1" applyFill="1" applyBorder="1" applyAlignment="1">
      <alignment horizontal="center" vertical="center"/>
    </xf>
    <xf numFmtId="0" fontId="11" fillId="0" borderId="0" xfId="5" applyFont="1" applyFill="1" applyAlignment="1">
      <alignment horizontal="center" vertical="center"/>
    </xf>
    <xf numFmtId="0" fontId="9" fillId="0" borderId="29" xfId="5" applyFont="1" applyFill="1" applyBorder="1" applyAlignment="1">
      <alignment horizontal="center" vertical="center"/>
    </xf>
    <xf numFmtId="0" fontId="9" fillId="0" borderId="29" xfId="5" applyFont="1" applyFill="1" applyBorder="1" applyAlignment="1">
      <alignment horizontal="center" vertical="center" wrapText="1"/>
    </xf>
    <xf numFmtId="0" fontId="54" fillId="0" borderId="29" xfId="5" applyFont="1" applyFill="1" applyBorder="1" applyAlignment="1">
      <alignment horizontal="center" vertical="center" wrapText="1"/>
    </xf>
    <xf numFmtId="0" fontId="53" fillId="0" borderId="29" xfId="5" applyFont="1" applyFill="1" applyBorder="1" applyAlignment="1">
      <alignment horizontal="center" vertical="center" wrapText="1"/>
    </xf>
    <xf numFmtId="0" fontId="9" fillId="0" borderId="28" xfId="5" applyFont="1" applyFill="1" applyBorder="1" applyAlignment="1">
      <alignment horizontal="center" vertical="center"/>
    </xf>
    <xf numFmtId="0" fontId="53" fillId="0" borderId="40" xfId="5" applyFont="1" applyFill="1" applyBorder="1" applyAlignment="1">
      <alignment horizontal="center" vertical="center"/>
    </xf>
    <xf numFmtId="0" fontId="9" fillId="0" borderId="39" xfId="5" applyFont="1" applyFill="1" applyBorder="1" applyAlignment="1">
      <alignment horizontal="center" vertical="center"/>
    </xf>
    <xf numFmtId="0" fontId="9" fillId="0" borderId="0" xfId="5" applyFont="1" applyFill="1"/>
    <xf numFmtId="0" fontId="9" fillId="0" borderId="13" xfId="5" applyFont="1" applyFill="1" applyBorder="1" applyAlignment="1">
      <alignment horizontal="distributed" vertical="center" wrapText="1"/>
    </xf>
    <xf numFmtId="0" fontId="9" fillId="0" borderId="21" xfId="5" applyFont="1" applyFill="1" applyBorder="1" applyAlignment="1">
      <alignment horizontal="distributed" vertical="center" wrapText="1"/>
    </xf>
    <xf numFmtId="0" fontId="53" fillId="0" borderId="13" xfId="5" applyFont="1" applyFill="1" applyBorder="1" applyAlignment="1">
      <alignment horizontal="distributed" vertical="center" wrapText="1"/>
    </xf>
    <xf numFmtId="0" fontId="9" fillId="0" borderId="14" xfId="5" applyFont="1" applyFill="1" applyBorder="1" applyAlignment="1">
      <alignment horizontal="distributed" vertical="center" wrapText="1"/>
    </xf>
    <xf numFmtId="0" fontId="10" fillId="0" borderId="0" xfId="5" applyFont="1" applyFill="1" applyBorder="1"/>
    <xf numFmtId="0" fontId="10" fillId="0" borderId="0" xfId="5" applyFont="1" applyFill="1"/>
    <xf numFmtId="176" fontId="9" fillId="0" borderId="0" xfId="5" applyNumberFormat="1" applyFont="1" applyFill="1" applyAlignment="1">
      <alignment horizontal="right" vertical="distributed"/>
    </xf>
    <xf numFmtId="178" fontId="9" fillId="0" borderId="0" xfId="5" applyNumberFormat="1" applyFont="1" applyFill="1" applyBorder="1" applyAlignment="1">
      <alignment horizontal="right" vertical="distributed"/>
    </xf>
    <xf numFmtId="0" fontId="11" fillId="0" borderId="0" xfId="5" applyFont="1" applyFill="1"/>
    <xf numFmtId="176" fontId="9" fillId="0" borderId="15" xfId="5" applyNumberFormat="1" applyFont="1" applyFill="1" applyBorder="1" applyAlignment="1">
      <alignment horizontal="right" vertical="distributed"/>
    </xf>
    <xf numFmtId="176" fontId="53" fillId="0" borderId="0" xfId="5" applyNumberFormat="1" applyFont="1" applyFill="1" applyAlignment="1">
      <alignment horizontal="right" vertical="distributed"/>
    </xf>
    <xf numFmtId="41" fontId="53" fillId="0" borderId="0" xfId="5" applyNumberFormat="1" applyFont="1" applyFill="1" applyAlignment="1">
      <alignment horizontal="right" vertical="distributed"/>
    </xf>
    <xf numFmtId="176" fontId="9" fillId="0" borderId="0" xfId="5" applyNumberFormat="1" applyFont="1" applyFill="1" applyBorder="1" applyAlignment="1">
      <alignment horizontal="right" vertical="distributed"/>
    </xf>
    <xf numFmtId="41" fontId="9" fillId="0" borderId="0" xfId="5" applyNumberFormat="1" applyFont="1" applyFill="1" applyAlignment="1">
      <alignment horizontal="right" vertical="distributed"/>
    </xf>
    <xf numFmtId="0" fontId="11" fillId="0" borderId="0" xfId="5" applyFont="1" applyFill="1" applyBorder="1"/>
    <xf numFmtId="0" fontId="9" fillId="0" borderId="0" xfId="5" applyFont="1" applyFill="1" applyBorder="1" applyAlignment="1">
      <alignment horizontal="right" vertical="distributed"/>
    </xf>
    <xf numFmtId="41" fontId="9" fillId="0" borderId="0" xfId="5" applyNumberFormat="1" applyFont="1" applyFill="1" applyBorder="1" applyAlignment="1">
      <alignment horizontal="right" vertical="distributed"/>
    </xf>
    <xf numFmtId="0" fontId="9" fillId="0" borderId="0" xfId="5" applyFont="1" applyFill="1" applyAlignment="1">
      <alignment horizontal="right" vertical="distributed"/>
    </xf>
    <xf numFmtId="176" fontId="9" fillId="0" borderId="1" xfId="5" applyNumberFormat="1" applyFont="1" applyFill="1" applyBorder="1" applyAlignment="1">
      <alignment horizontal="right" vertical="distributed"/>
    </xf>
    <xf numFmtId="178" fontId="9" fillId="0" borderId="1" xfId="5" applyNumberFormat="1" applyFont="1" applyFill="1" applyBorder="1" applyAlignment="1">
      <alignment horizontal="right" vertical="distributed"/>
    </xf>
    <xf numFmtId="0" fontId="54" fillId="0" borderId="0" xfId="5" applyFont="1" applyFill="1"/>
    <xf numFmtId="0" fontId="11" fillId="0" borderId="0" xfId="5" applyFont="1" applyFill="1" applyBorder="1" applyAlignment="1">
      <alignment horizontal="center" vertical="distributed"/>
    </xf>
    <xf numFmtId="0" fontId="11" fillId="0" borderId="0" xfId="5" applyFont="1" applyFill="1" applyAlignment="1">
      <alignment horizontal="center" vertical="distributed"/>
    </xf>
    <xf numFmtId="0" fontId="11" fillId="0" borderId="0" xfId="5" applyFont="1" applyFill="1" applyBorder="1" applyAlignment="1">
      <alignment horizontal="distributed" vertical="distributed"/>
    </xf>
    <xf numFmtId="0" fontId="11" fillId="0" borderId="0" xfId="5" applyFont="1" applyFill="1" applyAlignment="1">
      <alignment horizontal="distributed" vertical="distributed"/>
    </xf>
    <xf numFmtId="0" fontId="9" fillId="0" borderId="28" xfId="5" applyFont="1" applyFill="1" applyBorder="1" applyAlignment="1">
      <alignment horizontal="center" vertical="center" wrapText="1"/>
    </xf>
    <xf numFmtId="0" fontId="21" fillId="0" borderId="13" xfId="5" applyFont="1" applyFill="1" applyBorder="1" applyAlignment="1">
      <alignment horizontal="center" vertical="center" wrapText="1"/>
    </xf>
    <xf numFmtId="0" fontId="21" fillId="0" borderId="21" xfId="5" applyFont="1" applyFill="1" applyBorder="1" applyAlignment="1">
      <alignment horizontal="center" vertical="center" wrapText="1"/>
    </xf>
    <xf numFmtId="176" fontId="9" fillId="0" borderId="17" xfId="5" applyNumberFormat="1" applyFont="1" applyFill="1" applyBorder="1" applyAlignment="1">
      <alignment horizontal="right" vertical="distributed"/>
    </xf>
    <xf numFmtId="177" fontId="9" fillId="0" borderId="0" xfId="5" applyNumberFormat="1" applyFont="1" applyFill="1" applyAlignment="1">
      <alignment horizontal="right" vertical="distributed"/>
    </xf>
    <xf numFmtId="177" fontId="9" fillId="0" borderId="0" xfId="5" applyNumberFormat="1" applyFont="1" applyFill="1" applyBorder="1" applyAlignment="1">
      <alignment horizontal="right" vertical="distributed"/>
    </xf>
    <xf numFmtId="176" fontId="9" fillId="0" borderId="0" xfId="5" applyNumberFormat="1" applyFont="1" applyFill="1" applyBorder="1" applyAlignment="1">
      <alignment vertical="center"/>
    </xf>
    <xf numFmtId="176" fontId="11" fillId="0" borderId="16" xfId="5" applyNumberFormat="1" applyFont="1" applyFill="1" applyBorder="1" applyAlignment="1">
      <alignment horizontal="right" vertical="distributed"/>
    </xf>
    <xf numFmtId="176" fontId="11" fillId="0" borderId="1" xfId="5" applyNumberFormat="1" applyFont="1" applyFill="1" applyBorder="1" applyAlignment="1">
      <alignment horizontal="right" vertical="distributed"/>
    </xf>
    <xf numFmtId="176" fontId="21" fillId="0" borderId="1" xfId="5" applyNumberFormat="1" applyFont="1" applyFill="1" applyBorder="1" applyAlignment="1">
      <alignment vertical="center"/>
    </xf>
    <xf numFmtId="176" fontId="9" fillId="0" borderId="1" xfId="5" applyNumberFormat="1" applyFont="1" applyFill="1" applyBorder="1" applyAlignment="1">
      <alignment vertical="center"/>
    </xf>
    <xf numFmtId="0" fontId="11" fillId="0" borderId="1" xfId="5" applyFont="1" applyFill="1" applyBorder="1"/>
    <xf numFmtId="0" fontId="9" fillId="0" borderId="22" xfId="5" applyFont="1" applyFill="1" applyBorder="1" applyAlignment="1">
      <alignment horizontal="distributed" vertical="center" wrapText="1"/>
    </xf>
    <xf numFmtId="0" fontId="53" fillId="0" borderId="13" xfId="12" applyFont="1" applyFill="1" applyBorder="1" applyAlignment="1">
      <alignment horizontal="distributed" vertical="center" wrapText="1"/>
    </xf>
    <xf numFmtId="0" fontId="4" fillId="0" borderId="6" xfId="13" applyFont="1" applyFill="1" applyBorder="1" applyAlignment="1">
      <alignment horizontal="distributed" vertical="center"/>
    </xf>
    <xf numFmtId="0" fontId="36" fillId="0" borderId="6" xfId="13" applyFont="1" applyFill="1" applyBorder="1" applyAlignment="1">
      <alignment horizontal="distributed" vertical="center"/>
    </xf>
    <xf numFmtId="0" fontId="54" fillId="0" borderId="6" xfId="13" applyFont="1" applyFill="1" applyBorder="1" applyAlignment="1">
      <alignment vertical="center" wrapText="1"/>
    </xf>
    <xf numFmtId="0" fontId="54" fillId="0" borderId="0" xfId="13" applyFont="1" applyFill="1" applyBorder="1" applyAlignment="1">
      <alignment vertical="center" wrapText="1"/>
    </xf>
    <xf numFmtId="0" fontId="54" fillId="0" borderId="0" xfId="13" applyFont="1" applyFill="1" applyAlignment="1">
      <alignment vertical="center" wrapText="1"/>
    </xf>
    <xf numFmtId="0" fontId="54" fillId="0" borderId="11" xfId="13" applyFont="1" applyFill="1" applyBorder="1" applyAlignment="1">
      <alignment vertical="center" wrapText="1"/>
    </xf>
    <xf numFmtId="0" fontId="9" fillId="0" borderId="29" xfId="14" applyFont="1" applyFill="1" applyBorder="1" applyAlignment="1">
      <alignment horizontal="center" vertical="center" wrapText="1"/>
    </xf>
    <xf numFmtId="0" fontId="9" fillId="0" borderId="29" xfId="14" applyFont="1" applyFill="1" applyBorder="1" applyAlignment="1">
      <alignment horizontal="center" vertical="center"/>
    </xf>
    <xf numFmtId="0" fontId="9" fillId="0" borderId="48" xfId="14" applyFont="1" applyFill="1" applyBorder="1" applyAlignment="1">
      <alignment horizontal="center" vertical="center"/>
    </xf>
    <xf numFmtId="0" fontId="9" fillId="0" borderId="28" xfId="14" applyFont="1" applyFill="1" applyBorder="1" applyAlignment="1">
      <alignment horizontal="center" vertical="center"/>
    </xf>
    <xf numFmtId="0" fontId="9" fillId="0" borderId="39" xfId="14" applyFont="1" applyFill="1" applyBorder="1" applyAlignment="1">
      <alignment horizontal="center" vertical="center"/>
    </xf>
    <xf numFmtId="0" fontId="9" fillId="0" borderId="13" xfId="14" applyFont="1" applyFill="1" applyBorder="1" applyAlignment="1">
      <alignment horizontal="distributed" vertical="center" wrapText="1"/>
    </xf>
    <xf numFmtId="0" fontId="9" fillId="0" borderId="21" xfId="14" applyFont="1" applyFill="1" applyBorder="1" applyAlignment="1">
      <alignment horizontal="distributed" vertical="center" wrapText="1"/>
    </xf>
    <xf numFmtId="0" fontId="9" fillId="0" borderId="49" xfId="14" applyFont="1" applyFill="1" applyBorder="1" applyAlignment="1">
      <alignment horizontal="distributed" vertical="center" wrapText="1"/>
    </xf>
    <xf numFmtId="0" fontId="21" fillId="0" borderId="22" xfId="14" applyFont="1" applyFill="1" applyBorder="1" applyAlignment="1">
      <alignment horizontal="distributed" vertical="center" wrapText="1"/>
    </xf>
    <xf numFmtId="0" fontId="53" fillId="0" borderId="13" xfId="14" applyFont="1" applyFill="1" applyBorder="1" applyAlignment="1">
      <alignment horizontal="distributed" vertical="center" wrapText="1"/>
    </xf>
    <xf numFmtId="0" fontId="9" fillId="0" borderId="14" xfId="14" applyFont="1" applyFill="1" applyBorder="1" applyAlignment="1">
      <alignment horizontal="distributed" vertical="center" wrapText="1"/>
    </xf>
    <xf numFmtId="0" fontId="4" fillId="0" borderId="6" xfId="15" applyFont="1" applyFill="1" applyBorder="1" applyAlignment="1">
      <alignment horizontal="distributed" vertical="center"/>
    </xf>
    <xf numFmtId="0" fontId="54" fillId="0" borderId="6" xfId="15" applyFont="1" applyFill="1" applyBorder="1" applyAlignment="1">
      <alignment vertical="center" wrapText="1"/>
    </xf>
    <xf numFmtId="176" fontId="9" fillId="0" borderId="0" xfId="14" applyNumberFormat="1" applyFont="1" applyFill="1" applyAlignment="1">
      <alignment horizontal="right" vertical="distributed"/>
    </xf>
    <xf numFmtId="176" fontId="9" fillId="0" borderId="0" xfId="14" applyNumberFormat="1" applyFont="1" applyFill="1" applyBorder="1" applyAlignment="1">
      <alignment horizontal="right" vertical="distributed"/>
    </xf>
    <xf numFmtId="176" fontId="9" fillId="0" borderId="0" xfId="14" applyNumberFormat="1" applyFont="1" applyFill="1" applyBorder="1" applyAlignment="1">
      <alignment vertical="center"/>
    </xf>
    <xf numFmtId="0" fontId="54" fillId="0" borderId="11" xfId="15" applyFont="1" applyFill="1" applyBorder="1" applyAlignment="1">
      <alignment vertical="center" wrapText="1"/>
    </xf>
    <xf numFmtId="176" fontId="9" fillId="0" borderId="1" xfId="14" applyNumberFormat="1" applyFont="1" applyFill="1" applyBorder="1" applyAlignment="1">
      <alignment vertical="center"/>
    </xf>
    <xf numFmtId="0" fontId="10" fillId="0" borderId="17" xfId="0" applyFont="1" applyFill="1" applyBorder="1" applyAlignment="1">
      <alignment horizontal="left" wrapText="1"/>
    </xf>
    <xf numFmtId="0" fontId="5" fillId="0" borderId="17" xfId="0" applyFont="1" applyFill="1" applyBorder="1" applyAlignment="1">
      <alignment horizontal="left" wrapText="1"/>
    </xf>
    <xf numFmtId="0" fontId="5" fillId="0" borderId="0" xfId="0" applyFont="1" applyFill="1" applyAlignment="1">
      <alignment horizontal="center"/>
    </xf>
    <xf numFmtId="49" fontId="5" fillId="0" borderId="0" xfId="0" applyNumberFormat="1" applyFont="1" applyFill="1" applyAlignment="1">
      <alignment horizontal="center"/>
    </xf>
    <xf numFmtId="0" fontId="4" fillId="0" borderId="0" xfId="0" applyFont="1" applyFill="1" applyAlignment="1">
      <alignment horizontal="center" vertical="top"/>
    </xf>
    <xf numFmtId="0" fontId="6" fillId="0" borderId="1" xfId="0" applyFont="1" applyFill="1" applyBorder="1" applyAlignment="1">
      <alignment horizontal="center" vertical="center"/>
    </xf>
    <xf numFmtId="0" fontId="6" fillId="0" borderId="1" xfId="0" applyFont="1" applyFill="1" applyBorder="1" applyAlignment="1">
      <alignment horizontal="right" vertical="center"/>
    </xf>
    <xf numFmtId="0" fontId="7" fillId="0" borderId="2" xfId="0" applyFont="1" applyFill="1" applyBorder="1" applyAlignment="1">
      <alignment horizontal="distributed" vertical="center"/>
    </xf>
    <xf numFmtId="0" fontId="7" fillId="0" borderId="6" xfId="0" applyFont="1" applyFill="1" applyBorder="1" applyAlignment="1">
      <alignment horizontal="distributed" vertical="center"/>
    </xf>
    <xf numFmtId="0" fontId="7" fillId="0" borderId="11" xfId="0" applyFont="1" applyFill="1" applyBorder="1" applyAlignment="1">
      <alignment horizontal="distributed" vertical="center"/>
    </xf>
    <xf numFmtId="0" fontId="9" fillId="0" borderId="3" xfId="0" applyFont="1" applyFill="1" applyBorder="1" applyAlignment="1">
      <alignment horizontal="distributed" vertical="center"/>
    </xf>
    <xf numFmtId="0" fontId="9" fillId="0" borderId="4" xfId="0" applyFont="1" applyFill="1" applyBorder="1" applyAlignment="1">
      <alignment horizontal="distributed" vertical="center"/>
    </xf>
    <xf numFmtId="0" fontId="9" fillId="0" borderId="5" xfId="0" applyFont="1" applyFill="1" applyBorder="1" applyAlignment="1">
      <alignment horizontal="distributed" vertical="center"/>
    </xf>
    <xf numFmtId="0" fontId="9" fillId="0" borderId="7"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10" fillId="0" borderId="8" xfId="0" applyFont="1" applyFill="1" applyBorder="1" applyAlignment="1">
      <alignment horizontal="distributed" vertical="center"/>
    </xf>
    <xf numFmtId="0" fontId="10" fillId="0" borderId="9" xfId="0" applyFont="1" applyFill="1" applyBorder="1" applyAlignment="1">
      <alignment horizontal="distributed" vertical="center"/>
    </xf>
    <xf numFmtId="0" fontId="10" fillId="0" borderId="10" xfId="0" applyFont="1" applyFill="1" applyBorder="1" applyAlignment="1">
      <alignment horizontal="distributed" vertical="center"/>
    </xf>
    <xf numFmtId="0" fontId="6" fillId="0" borderId="17" xfId="0" applyFont="1" applyFill="1" applyBorder="1" applyAlignment="1">
      <alignment horizontal="left" wrapText="1"/>
    </xf>
    <xf numFmtId="0" fontId="18" fillId="0" borderId="0" xfId="0" applyFont="1" applyFill="1" applyAlignment="1">
      <alignment horizontal="center"/>
    </xf>
    <xf numFmtId="0" fontId="15" fillId="0" borderId="1" xfId="0" applyFont="1" applyFill="1" applyBorder="1" applyAlignment="1">
      <alignment horizontal="center" vertical="center"/>
    </xf>
    <xf numFmtId="0" fontId="4" fillId="0" borderId="2" xfId="0" applyFont="1" applyFill="1" applyBorder="1" applyAlignment="1">
      <alignment horizontal="distributed" vertical="center"/>
    </xf>
    <xf numFmtId="0" fontId="4" fillId="0" borderId="11" xfId="0" applyFont="1" applyFill="1" applyBorder="1" applyAlignment="1">
      <alignment horizontal="distributed" vertical="center"/>
    </xf>
    <xf numFmtId="0" fontId="9" fillId="0" borderId="18" xfId="0" applyFont="1" applyFill="1" applyBorder="1" applyAlignment="1">
      <alignment horizontal="center" vertical="center" wrapText="1"/>
    </xf>
    <xf numFmtId="0" fontId="9" fillId="0" borderId="21" xfId="0" applyFont="1" applyFill="1" applyBorder="1" applyAlignment="1">
      <alignment horizontal="center" vertical="center"/>
    </xf>
    <xf numFmtId="0" fontId="16" fillId="0" borderId="19" xfId="0" applyFont="1" applyFill="1" applyBorder="1" applyAlignment="1">
      <alignment horizontal="center" vertical="distributed"/>
    </xf>
    <xf numFmtId="0" fontId="16" fillId="0" borderId="20" xfId="0" applyFont="1" applyFill="1" applyBorder="1" applyAlignment="1">
      <alignment horizontal="center" vertical="distributed"/>
    </xf>
    <xf numFmtId="0" fontId="16" fillId="0" borderId="4" xfId="0" applyFont="1" applyFill="1" applyBorder="1" applyAlignment="1">
      <alignment horizontal="center" vertical="distributed"/>
    </xf>
    <xf numFmtId="0" fontId="16" fillId="0" borderId="5" xfId="0" applyFont="1" applyFill="1" applyBorder="1" applyAlignment="1">
      <alignment horizontal="center" vertical="distributed"/>
    </xf>
    <xf numFmtId="0" fontId="4" fillId="0" borderId="0" xfId="0" applyFont="1" applyFill="1" applyAlignment="1">
      <alignment horizontal="right" vertical="top"/>
    </xf>
    <xf numFmtId="0" fontId="4" fillId="0" borderId="0" xfId="0" applyFont="1" applyFill="1" applyAlignment="1">
      <alignment horizontal="left" vertical="top"/>
    </xf>
    <xf numFmtId="0" fontId="15" fillId="0" borderId="0" xfId="0" applyFont="1" applyFill="1" applyBorder="1" applyAlignment="1">
      <alignment horizontal="right" vertical="center"/>
    </xf>
    <xf numFmtId="0" fontId="15" fillId="0" borderId="0" xfId="0" applyFont="1" applyFill="1" applyBorder="1" applyAlignment="1">
      <alignment vertical="center"/>
    </xf>
    <xf numFmtId="0" fontId="15" fillId="0" borderId="1" xfId="0" applyFont="1" applyFill="1" applyBorder="1" applyAlignment="1">
      <alignment horizontal="right"/>
    </xf>
    <xf numFmtId="0" fontId="19" fillId="0" borderId="0" xfId="0" applyFont="1" applyFill="1" applyAlignment="1">
      <alignment horizontal="left" vertical="top"/>
    </xf>
    <xf numFmtId="0" fontId="15" fillId="0" borderId="1" xfId="0" applyFont="1" applyFill="1" applyBorder="1" applyAlignment="1">
      <alignment horizontal="right" vertical="center"/>
    </xf>
    <xf numFmtId="0" fontId="0" fillId="0" borderId="1" xfId="0" applyFill="1" applyBorder="1" applyAlignment="1">
      <alignment horizontal="right" vertical="center"/>
    </xf>
    <xf numFmtId="0" fontId="9" fillId="0" borderId="23" xfId="0" applyFont="1" applyFill="1" applyBorder="1" applyAlignment="1">
      <alignment horizontal="center" vertical="center" wrapText="1"/>
    </xf>
    <xf numFmtId="0" fontId="9" fillId="0" borderId="26"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24" xfId="0" applyFont="1" applyFill="1" applyBorder="1" applyAlignment="1">
      <alignment horizontal="center" vertical="center" wrapText="1"/>
    </xf>
    <xf numFmtId="0" fontId="9" fillId="0" borderId="27"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0" xfId="0" applyFont="1" applyFill="1" applyBorder="1" applyAlignment="1">
      <alignment horizontal="distributed" vertical="center" indent="2"/>
    </xf>
    <xf numFmtId="0" fontId="9" fillId="0" borderId="4" xfId="0" applyFont="1" applyFill="1" applyBorder="1" applyAlignment="1">
      <alignment horizontal="distributed" vertical="center" indent="2"/>
    </xf>
    <xf numFmtId="0" fontId="9" fillId="0" borderId="3" xfId="0" applyFont="1" applyFill="1" applyBorder="1" applyAlignment="1">
      <alignment horizontal="distributed" vertical="center" indent="2"/>
    </xf>
    <xf numFmtId="0" fontId="20" fillId="0" borderId="17" xfId="0" applyFont="1" applyFill="1" applyBorder="1" applyAlignment="1">
      <alignment horizontal="distributed" vertical="center"/>
    </xf>
    <xf numFmtId="0" fontId="20" fillId="0" borderId="25" xfId="0" applyFont="1" applyFill="1" applyBorder="1" applyAlignment="1">
      <alignment horizontal="distributed" vertical="center"/>
    </xf>
    <xf numFmtId="0" fontId="20" fillId="0" borderId="20"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17" xfId="0" applyFont="1" applyFill="1" applyBorder="1" applyAlignment="1">
      <alignment horizontal="center" vertical="center"/>
    </xf>
    <xf numFmtId="0" fontId="20" fillId="0" borderId="25" xfId="0" applyFont="1" applyFill="1" applyBorder="1" applyAlignment="1">
      <alignment horizontal="center" vertical="center"/>
    </xf>
    <xf numFmtId="0" fontId="23" fillId="0" borderId="28" xfId="0" applyFont="1" applyFill="1" applyBorder="1" applyAlignment="1">
      <alignment horizontal="distributed" vertical="center" wrapText="1" indent="1"/>
    </xf>
    <xf numFmtId="0" fontId="23" fillId="0" borderId="29" xfId="0" applyFont="1" applyFill="1" applyBorder="1" applyAlignment="1">
      <alignment horizontal="distributed" vertical="center" wrapText="1" indent="1"/>
    </xf>
    <xf numFmtId="0" fontId="10" fillId="0" borderId="8" xfId="0" applyFont="1" applyFill="1" applyBorder="1" applyAlignment="1">
      <alignment horizontal="distributed" vertical="center" wrapText="1" indent="1"/>
    </xf>
    <xf numFmtId="0" fontId="10" fillId="0" borderId="9" xfId="0" applyFont="1" applyFill="1" applyBorder="1" applyAlignment="1">
      <alignment horizontal="distributed" vertical="center" wrapText="1" indent="1"/>
    </xf>
    <xf numFmtId="0" fontId="10" fillId="0" borderId="28" xfId="0" applyFont="1" applyFill="1" applyBorder="1" applyAlignment="1">
      <alignment horizontal="distributed" vertical="center" wrapText="1" indent="1"/>
    </xf>
    <xf numFmtId="0" fontId="5" fillId="0" borderId="9" xfId="0" applyFont="1" applyFill="1" applyBorder="1" applyAlignment="1">
      <alignment horizontal="distributed" vertical="center" wrapText="1" indent="1"/>
    </xf>
    <xf numFmtId="0" fontId="5" fillId="0" borderId="28" xfId="0" applyFont="1" applyFill="1" applyBorder="1" applyAlignment="1">
      <alignment horizontal="distributed" vertical="center" wrapText="1" indent="1"/>
    </xf>
    <xf numFmtId="0" fontId="5" fillId="0" borderId="29" xfId="0" applyFont="1" applyFill="1" applyBorder="1" applyAlignment="1">
      <alignment horizontal="distributed" vertical="center" wrapText="1" indent="1"/>
    </xf>
    <xf numFmtId="0" fontId="16" fillId="0" borderId="3" xfId="0" applyFont="1" applyFill="1" applyBorder="1" applyAlignment="1">
      <alignment horizontal="distributed" vertical="center" indent="2"/>
    </xf>
    <xf numFmtId="0" fontId="16" fillId="0" borderId="4" xfId="0" applyFont="1" applyFill="1" applyBorder="1" applyAlignment="1">
      <alignment horizontal="distributed" vertical="center" indent="2"/>
    </xf>
    <xf numFmtId="0" fontId="16" fillId="0" borderId="18" xfId="0" applyFont="1" applyFill="1" applyBorder="1" applyAlignment="1">
      <alignment horizontal="distributed" vertical="center" indent="2"/>
    </xf>
    <xf numFmtId="0" fontId="13" fillId="0" borderId="29" xfId="0" applyFont="1" applyFill="1" applyBorder="1" applyAlignment="1">
      <alignment horizontal="center" vertical="center" wrapText="1"/>
    </xf>
    <xf numFmtId="0" fontId="13"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16" fillId="0" borderId="20"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17"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5" xfId="0" applyFont="1" applyFill="1" applyBorder="1" applyAlignment="1">
      <alignment horizontal="center" vertical="center"/>
    </xf>
    <xf numFmtId="0" fontId="23" fillId="0" borderId="29" xfId="0" applyFont="1" applyFill="1" applyBorder="1" applyAlignment="1">
      <alignment horizontal="distributed" vertical="center" wrapText="1" indent="2"/>
    </xf>
    <xf numFmtId="0" fontId="23" fillId="0" borderId="8" xfId="0" applyFont="1" applyFill="1" applyBorder="1" applyAlignment="1">
      <alignment horizontal="distributed" vertical="center" wrapText="1" indent="2"/>
    </xf>
    <xf numFmtId="0" fontId="23" fillId="0" borderId="9" xfId="0" applyFont="1" applyFill="1" applyBorder="1" applyAlignment="1">
      <alignment horizontal="distributed" vertical="center" wrapText="1" indent="2"/>
    </xf>
    <xf numFmtId="0" fontId="23" fillId="0" borderId="28" xfId="0" applyFont="1" applyFill="1" applyBorder="1" applyAlignment="1">
      <alignment horizontal="distributed" vertical="center" wrapText="1" indent="2"/>
    </xf>
    <xf numFmtId="0" fontId="23" fillId="0" borderId="30" xfId="0" applyFont="1" applyFill="1" applyBorder="1" applyAlignment="1">
      <alignment horizontal="distributed" vertical="center" wrapText="1" indent="2"/>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26" fillId="0" borderId="17" xfId="0" applyFont="1" applyFill="1" applyBorder="1" applyAlignment="1">
      <alignment horizontal="distributed" vertical="center"/>
    </xf>
    <xf numFmtId="0" fontId="26" fillId="0" borderId="25" xfId="0" applyFont="1" applyFill="1" applyBorder="1" applyAlignment="1">
      <alignment horizontal="distributed" vertical="center"/>
    </xf>
    <xf numFmtId="0" fontId="16" fillId="0" borderId="17" xfId="0" applyFont="1" applyFill="1" applyBorder="1" applyAlignment="1">
      <alignment horizontal="distributed" vertical="center"/>
    </xf>
    <xf numFmtId="0" fontId="16" fillId="0" borderId="25" xfId="0" applyFont="1" applyFill="1" applyBorder="1" applyAlignment="1">
      <alignment horizontal="distributed" vertical="center"/>
    </xf>
    <xf numFmtId="0" fontId="16" fillId="0" borderId="20" xfId="0" applyFont="1" applyFill="1" applyBorder="1" applyAlignment="1">
      <alignment horizontal="distributed" vertical="center"/>
    </xf>
    <xf numFmtId="0" fontId="16" fillId="0" borderId="4" xfId="0" applyFont="1" applyFill="1" applyBorder="1" applyAlignment="1">
      <alignment horizontal="distributed" vertical="center"/>
    </xf>
    <xf numFmtId="0" fontId="16" fillId="0" borderId="18" xfId="0" applyFont="1" applyFill="1" applyBorder="1" applyAlignment="1">
      <alignment horizontal="distributed" vertical="center"/>
    </xf>
    <xf numFmtId="0" fontId="5" fillId="0" borderId="8" xfId="0" applyFont="1" applyFill="1" applyBorder="1" applyAlignment="1">
      <alignment horizontal="distributed" vertical="center" wrapText="1" indent="1"/>
    </xf>
    <xf numFmtId="0" fontId="20" fillId="0" borderId="20" xfId="0" applyFont="1" applyFill="1" applyBorder="1" applyAlignment="1">
      <alignment horizontal="distributed" vertical="center"/>
    </xf>
    <xf numFmtId="0" fontId="20" fillId="0" borderId="4" xfId="0" applyFont="1" applyFill="1" applyBorder="1" applyAlignment="1">
      <alignment horizontal="distributed" vertical="center"/>
    </xf>
    <xf numFmtId="0" fontId="20" fillId="0" borderId="18" xfId="0" applyFont="1" applyFill="1" applyBorder="1" applyAlignment="1">
      <alignment horizontal="distributed" vertical="center"/>
    </xf>
    <xf numFmtId="0" fontId="6" fillId="0" borderId="17" xfId="0" applyFont="1" applyFill="1" applyBorder="1" applyAlignment="1">
      <alignment horizontal="left" vertical="top" wrapText="1"/>
    </xf>
    <xf numFmtId="0" fontId="13" fillId="0" borderId="8" xfId="0" applyFont="1" applyFill="1" applyBorder="1" applyAlignment="1">
      <alignment horizontal="distributed" vertical="center" wrapText="1" indent="1"/>
    </xf>
    <xf numFmtId="0" fontId="13" fillId="0" borderId="9" xfId="0" applyFont="1" applyFill="1" applyBorder="1" applyAlignment="1">
      <alignment horizontal="distributed" vertical="center" wrapText="1" indent="1"/>
    </xf>
    <xf numFmtId="0" fontId="13" fillId="0" borderId="28" xfId="0" applyFont="1" applyFill="1" applyBorder="1" applyAlignment="1">
      <alignment horizontal="distributed" vertical="center" wrapText="1" indent="1"/>
    </xf>
    <xf numFmtId="0" fontId="25" fillId="0" borderId="0" xfId="0" applyFont="1" applyFill="1" applyAlignment="1"/>
    <xf numFmtId="0" fontId="16" fillId="0" borderId="23" xfId="0" applyFont="1" applyFill="1" applyBorder="1" applyAlignment="1">
      <alignment horizontal="center" vertical="center" wrapText="1"/>
    </xf>
    <xf numFmtId="0" fontId="16" fillId="0" borderId="26" xfId="0" applyFont="1" applyFill="1" applyBorder="1" applyAlignment="1">
      <alignment horizontal="center" vertical="center"/>
    </xf>
    <xf numFmtId="0" fontId="16" fillId="0" borderId="12" xfId="0" applyFont="1" applyFill="1" applyBorder="1" applyAlignment="1">
      <alignment horizontal="center" vertical="center"/>
    </xf>
    <xf numFmtId="0" fontId="0" fillId="0" borderId="17" xfId="0" applyFont="1" applyFill="1" applyBorder="1" applyAlignment="1">
      <alignment horizontal="center" vertical="center" wrapText="1"/>
    </xf>
    <xf numFmtId="0" fontId="0" fillId="0" borderId="34" xfId="0" applyFont="1" applyFill="1" applyBorder="1" applyAlignment="1">
      <alignment horizontal="center" vertical="center" wrapText="1"/>
    </xf>
    <xf numFmtId="0" fontId="16" fillId="0" borderId="3" xfId="0" applyFont="1" applyFill="1" applyBorder="1" applyAlignment="1">
      <alignment horizontal="distributed" vertical="center" indent="8"/>
    </xf>
    <xf numFmtId="0" fontId="16" fillId="0" borderId="4" xfId="0" applyFont="1" applyFill="1" applyBorder="1" applyAlignment="1">
      <alignment horizontal="distributed" vertical="center" indent="8"/>
    </xf>
    <xf numFmtId="0" fontId="16" fillId="0" borderId="3" xfId="0" applyFont="1" applyFill="1" applyBorder="1" applyAlignment="1">
      <alignment horizontal="center" vertical="center"/>
    </xf>
    <xf numFmtId="0" fontId="16" fillId="0" borderId="3" xfId="0" applyFont="1" applyFill="1" applyBorder="1" applyAlignment="1">
      <alignment horizontal="distributed" vertical="center" indent="4"/>
    </xf>
    <xf numFmtId="0" fontId="16" fillId="0" borderId="4" xfId="0" applyFont="1" applyFill="1" applyBorder="1" applyAlignment="1">
      <alignment horizontal="distributed" vertical="center" indent="4"/>
    </xf>
    <xf numFmtId="0" fontId="20" fillId="0" borderId="33" xfId="0" applyFont="1" applyFill="1" applyBorder="1" applyAlignment="1">
      <alignment horizontal="distributed" vertical="center"/>
    </xf>
    <xf numFmtId="0" fontId="27" fillId="0" borderId="28" xfId="0" applyFont="1" applyFill="1" applyBorder="1" applyAlignment="1">
      <alignment horizontal="center" vertical="center" wrapText="1"/>
    </xf>
    <xf numFmtId="0" fontId="27" fillId="0" borderId="29"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9" xfId="0" applyFont="1" applyFill="1" applyBorder="1" applyAlignment="1">
      <alignment horizontal="center" vertical="center" wrapText="1"/>
    </xf>
    <xf numFmtId="0" fontId="10" fillId="0" borderId="8" xfId="0" applyFont="1" applyFill="1" applyBorder="1" applyAlignment="1">
      <alignment horizontal="distributed" vertical="center" wrapText="1" indent="2"/>
    </xf>
    <xf numFmtId="0" fontId="10" fillId="0" borderId="9" xfId="0" applyFont="1" applyFill="1" applyBorder="1" applyAlignment="1">
      <alignment horizontal="distributed" vertical="center" wrapText="1" indent="2"/>
    </xf>
    <xf numFmtId="0" fontId="10" fillId="0" borderId="28" xfId="0" applyFont="1" applyFill="1" applyBorder="1" applyAlignment="1">
      <alignment horizontal="distributed" vertical="center" wrapText="1" indent="2"/>
    </xf>
    <xf numFmtId="0" fontId="5" fillId="0" borderId="28" xfId="0" applyFont="1" applyFill="1" applyBorder="1" applyAlignment="1">
      <alignment horizontal="distributed" vertical="center" wrapText="1" indent="2"/>
    </xf>
    <xf numFmtId="0" fontId="5" fillId="0" borderId="29" xfId="0" applyFont="1" applyFill="1" applyBorder="1" applyAlignment="1">
      <alignment horizontal="distributed" vertical="center" wrapText="1" indent="2"/>
    </xf>
    <xf numFmtId="0" fontId="26" fillId="0" borderId="20" xfId="0" applyFont="1" applyFill="1" applyBorder="1" applyAlignment="1">
      <alignment horizontal="distributed" vertical="center"/>
    </xf>
    <xf numFmtId="0" fontId="26" fillId="0" borderId="4" xfId="0" applyFont="1" applyFill="1" applyBorder="1" applyAlignment="1">
      <alignment horizontal="distributed" vertical="center"/>
    </xf>
    <xf numFmtId="0" fontId="26" fillId="0" borderId="18" xfId="0" applyFont="1" applyFill="1" applyBorder="1" applyAlignment="1">
      <alignment horizontal="distributed" vertical="center"/>
    </xf>
    <xf numFmtId="0" fontId="26" fillId="0" borderId="5" xfId="0" applyFont="1" applyFill="1" applyBorder="1" applyAlignment="1">
      <alignment horizontal="distributed" vertical="center"/>
    </xf>
    <xf numFmtId="0" fontId="27" fillId="0" borderId="8"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6" fillId="0" borderId="33" xfId="0" applyFont="1" applyFill="1" applyBorder="1" applyAlignment="1">
      <alignment horizontal="distributed" vertical="center"/>
    </xf>
    <xf numFmtId="0" fontId="15" fillId="0" borderId="17" xfId="0" applyFont="1" applyFill="1" applyBorder="1" applyAlignment="1">
      <alignment horizontal="left" vertical="top" wrapText="1"/>
    </xf>
    <xf numFmtId="0" fontId="5" fillId="0" borderId="8" xfId="0" applyFont="1" applyFill="1" applyBorder="1" applyAlignment="1">
      <alignment horizontal="distributed" vertical="center" wrapText="1" indent="2"/>
    </xf>
    <xf numFmtId="0" fontId="5" fillId="0" borderId="9" xfId="0" applyFont="1" applyFill="1" applyBorder="1" applyAlignment="1">
      <alignment horizontal="distributed" vertical="center" wrapText="1" indent="2"/>
    </xf>
    <xf numFmtId="0" fontId="8" fillId="0" borderId="0" xfId="0" applyFont="1" applyFill="1" applyAlignment="1">
      <alignment horizontal="center"/>
    </xf>
    <xf numFmtId="0" fontId="10" fillId="0" borderId="13" xfId="0" applyFont="1" applyFill="1" applyBorder="1" applyAlignment="1">
      <alignment horizontal="center" vertical="center"/>
    </xf>
    <xf numFmtId="0" fontId="16" fillId="0" borderId="18" xfId="0" applyFont="1" applyFill="1" applyBorder="1" applyAlignment="1">
      <alignment horizontal="center" vertical="center" wrapText="1"/>
    </xf>
    <xf numFmtId="0" fontId="16" fillId="0" borderId="28" xfId="0" applyFont="1" applyFill="1" applyBorder="1" applyAlignment="1">
      <alignment horizontal="center" vertical="center"/>
    </xf>
    <xf numFmtId="0" fontId="16" fillId="0" borderId="21"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xf>
    <xf numFmtId="0" fontId="26" fillId="0" borderId="8" xfId="0" applyFont="1" applyFill="1" applyBorder="1" applyAlignment="1">
      <alignment horizontal="distributed" vertical="center" indent="1"/>
    </xf>
    <xf numFmtId="0" fontId="26" fillId="0" borderId="9" xfId="0" applyFont="1" applyFill="1" applyBorder="1" applyAlignment="1">
      <alignment horizontal="distributed" vertical="center" indent="1"/>
    </xf>
    <xf numFmtId="0" fontId="26" fillId="0" borderId="28" xfId="0" applyFont="1" applyFill="1" applyBorder="1" applyAlignment="1">
      <alignment horizontal="distributed" vertical="center" indent="1"/>
    </xf>
    <xf numFmtId="0" fontId="26" fillId="0" borderId="29" xfId="0" applyFont="1" applyFill="1" applyBorder="1" applyAlignment="1">
      <alignment horizontal="distributed" vertical="center" indent="1"/>
    </xf>
    <xf numFmtId="0" fontId="15" fillId="0" borderId="1" xfId="0" applyFont="1" applyFill="1" applyBorder="1" applyAlignment="1">
      <alignment horizontal="left" vertical="center"/>
    </xf>
    <xf numFmtId="0" fontId="5" fillId="0" borderId="1" xfId="0" applyFont="1" applyFill="1" applyBorder="1" applyAlignment="1">
      <alignment horizontal="right"/>
    </xf>
    <xf numFmtId="0" fontId="26" fillId="0" borderId="8" xfId="0" applyFont="1" applyFill="1" applyBorder="1" applyAlignment="1">
      <alignment horizontal="distributed" vertical="center" wrapText="1" indent="1"/>
    </xf>
    <xf numFmtId="0" fontId="26" fillId="0" borderId="10" xfId="0" applyFont="1" applyFill="1" applyBorder="1" applyAlignment="1">
      <alignment horizontal="distributed" vertical="center" indent="1"/>
    </xf>
    <xf numFmtId="0" fontId="10" fillId="0" borderId="0" xfId="5" applyFont="1" applyFill="1" applyAlignment="1">
      <alignment horizontal="center"/>
    </xf>
    <xf numFmtId="0" fontId="11" fillId="0" borderId="40" xfId="5" applyFont="1" applyFill="1" applyBorder="1" applyAlignment="1">
      <alignment horizontal="center" vertical="center" wrapText="1"/>
    </xf>
    <xf numFmtId="0" fontId="11" fillId="0" borderId="22" xfId="5" applyFont="1" applyFill="1" applyBorder="1" applyAlignment="1">
      <alignment horizontal="center" vertical="center" wrapText="1"/>
    </xf>
    <xf numFmtId="0" fontId="9" fillId="0" borderId="40" xfId="5" applyFont="1" applyFill="1" applyBorder="1" applyAlignment="1">
      <alignment horizontal="distributed" vertical="center" wrapText="1"/>
    </xf>
    <xf numFmtId="0" fontId="9" fillId="0" borderId="22" xfId="5" applyFont="1" applyFill="1" applyBorder="1" applyAlignment="1">
      <alignment horizontal="distributed" vertical="center" wrapText="1"/>
    </xf>
    <xf numFmtId="0" fontId="10" fillId="0" borderId="0" xfId="5" applyFont="1" applyFill="1" applyAlignment="1">
      <alignment horizontal="center" vertical="center"/>
    </xf>
    <xf numFmtId="0" fontId="52" fillId="0" borderId="8" xfId="5" applyFont="1" applyFill="1" applyBorder="1" applyAlignment="1">
      <alignment horizontal="distributed" vertical="center"/>
    </xf>
    <xf numFmtId="0" fontId="19" fillId="0" borderId="28" xfId="5" applyBorder="1" applyAlignment="1">
      <alignment horizontal="distributed" vertical="center"/>
    </xf>
    <xf numFmtId="0" fontId="52" fillId="0" borderId="9" xfId="5" applyFont="1" applyFill="1" applyBorder="1" applyAlignment="1">
      <alignment horizontal="distributed" vertical="center"/>
    </xf>
    <xf numFmtId="0" fontId="52" fillId="0" borderId="28" xfId="5" applyFont="1" applyFill="1" applyBorder="1" applyAlignment="1">
      <alignment horizontal="distributed" vertical="center"/>
    </xf>
    <xf numFmtId="0" fontId="52" fillId="0" borderId="8" xfId="5" applyFont="1" applyFill="1" applyBorder="1" applyAlignment="1">
      <alignment horizontal="distributed" vertical="center" wrapText="1"/>
    </xf>
    <xf numFmtId="0" fontId="52" fillId="0" borderId="9" xfId="5" applyFont="1" applyFill="1" applyBorder="1" applyAlignment="1">
      <alignment horizontal="distributed" vertical="center" wrapText="1"/>
    </xf>
    <xf numFmtId="0" fontId="52" fillId="0" borderId="28" xfId="5" applyFont="1" applyFill="1" applyBorder="1" applyAlignment="1">
      <alignment horizontal="distributed" vertical="center" wrapText="1"/>
    </xf>
    <xf numFmtId="0" fontId="52" fillId="0" borderId="10" xfId="5" applyFont="1" applyFill="1" applyBorder="1" applyAlignment="1">
      <alignment horizontal="distributed" vertical="center" wrapText="1"/>
    </xf>
    <xf numFmtId="0" fontId="52" fillId="0" borderId="40" xfId="5" applyFont="1" applyFill="1" applyBorder="1" applyAlignment="1">
      <alignment horizontal="distributed" vertical="center" wrapText="1"/>
    </xf>
    <xf numFmtId="0" fontId="52" fillId="0" borderId="22" xfId="5" applyFont="1" applyFill="1" applyBorder="1" applyAlignment="1">
      <alignment horizontal="distributed" vertical="center" wrapText="1"/>
    </xf>
    <xf numFmtId="183" fontId="9" fillId="0" borderId="40" xfId="5" applyNumberFormat="1" applyFont="1" applyFill="1" applyBorder="1" applyAlignment="1">
      <alignment horizontal="distributed" vertical="center" wrapText="1"/>
    </xf>
    <xf numFmtId="183" fontId="9" fillId="0" borderId="22" xfId="5" applyNumberFormat="1" applyFont="1" applyFill="1" applyBorder="1" applyAlignment="1">
      <alignment horizontal="distributed" vertical="center" wrapText="1"/>
    </xf>
    <xf numFmtId="183" fontId="53" fillId="0" borderId="40" xfId="11" applyNumberFormat="1" applyFont="1" applyFill="1" applyBorder="1" applyAlignment="1">
      <alignment horizontal="distributed" vertical="center" wrapText="1"/>
    </xf>
    <xf numFmtId="183" fontId="53" fillId="0" borderId="22" xfId="11" applyNumberFormat="1" applyFont="1" applyFill="1" applyBorder="1" applyAlignment="1">
      <alignment horizontal="distributed" vertical="center" wrapText="1"/>
    </xf>
    <xf numFmtId="0" fontId="52" fillId="0" borderId="40" xfId="5" applyFont="1" applyFill="1" applyBorder="1" applyAlignment="1">
      <alignment horizontal="center" vertical="center" wrapText="1"/>
    </xf>
    <xf numFmtId="0" fontId="52" fillId="0" borderId="22" xfId="5" applyFont="1" applyFill="1" applyBorder="1" applyAlignment="1">
      <alignment horizontal="center" vertical="center" wrapText="1"/>
    </xf>
    <xf numFmtId="0" fontId="7" fillId="0" borderId="4" xfId="5" applyFont="1" applyFill="1" applyBorder="1" applyAlignment="1">
      <alignment horizontal="center" vertical="center"/>
    </xf>
    <xf numFmtId="0" fontId="19" fillId="0" borderId="4" xfId="5" applyBorder="1" applyAlignment="1">
      <alignment horizontal="center" vertical="center"/>
    </xf>
    <xf numFmtId="0" fontId="51" fillId="0" borderId="2" xfId="5" applyFont="1" applyFill="1" applyBorder="1" applyAlignment="1">
      <alignment horizontal="distributed" vertical="distributed"/>
    </xf>
    <xf numFmtId="0" fontId="51" fillId="0" borderId="6" xfId="5" applyFont="1" applyFill="1" applyBorder="1" applyAlignment="1">
      <alignment horizontal="distributed" vertical="distributed"/>
    </xf>
    <xf numFmtId="0" fontId="51" fillId="0" borderId="11" xfId="5" applyFont="1" applyFill="1" applyBorder="1" applyAlignment="1">
      <alignment horizontal="distributed" vertical="distributed"/>
    </xf>
    <xf numFmtId="0" fontId="7" fillId="0" borderId="4" xfId="5" applyFont="1" applyFill="1" applyBorder="1" applyAlignment="1">
      <alignment horizontal="center" vertical="distributed"/>
    </xf>
    <xf numFmtId="0" fontId="7" fillId="0" borderId="5" xfId="5" applyFont="1" applyFill="1" applyBorder="1" applyAlignment="1">
      <alignment horizontal="center" vertical="distributed"/>
    </xf>
    <xf numFmtId="0" fontId="52" fillId="0" borderId="7" xfId="5" applyNumberFormat="1" applyFont="1" applyFill="1" applyBorder="1" applyAlignment="1">
      <alignment horizontal="distributed" vertical="center" wrapText="1"/>
    </xf>
    <xf numFmtId="0" fontId="52" fillId="0" borderId="26" xfId="5" applyNumberFormat="1" applyFont="1" applyFill="1" applyBorder="1" applyAlignment="1">
      <alignment horizontal="distributed" vertical="center" wrapText="1"/>
    </xf>
    <xf numFmtId="0" fontId="52" fillId="0" borderId="12" xfId="5" applyFont="1" applyFill="1" applyBorder="1" applyAlignment="1">
      <alignment horizontal="distributed" vertical="center" wrapText="1"/>
    </xf>
    <xf numFmtId="0" fontId="52" fillId="0" borderId="8" xfId="5" applyFont="1" applyFill="1" applyBorder="1" applyAlignment="1">
      <alignment horizontal="distributed" vertical="center" indent="1"/>
    </xf>
    <xf numFmtId="0" fontId="52" fillId="0" borderId="9" xfId="5" applyFont="1" applyFill="1" applyBorder="1" applyAlignment="1">
      <alignment horizontal="distributed" vertical="center" indent="1"/>
    </xf>
    <xf numFmtId="0" fontId="52" fillId="0" borderId="28" xfId="5" applyFont="1" applyFill="1" applyBorder="1" applyAlignment="1">
      <alignment horizontal="distributed" vertical="center" indent="1"/>
    </xf>
    <xf numFmtId="0" fontId="52" fillId="0" borderId="27" xfId="5" applyFont="1" applyFill="1" applyBorder="1" applyAlignment="1">
      <alignment horizontal="center" vertical="center" wrapText="1"/>
    </xf>
    <xf numFmtId="0" fontId="52" fillId="0" borderId="8" xfId="5" applyFont="1" applyFill="1" applyBorder="1" applyAlignment="1">
      <alignment horizontal="distributed" vertical="center" indent="2"/>
    </xf>
    <xf numFmtId="0" fontId="52" fillId="0" borderId="9" xfId="5" applyFont="1" applyFill="1" applyBorder="1" applyAlignment="1">
      <alignment horizontal="distributed" vertical="center" indent="2"/>
    </xf>
    <xf numFmtId="0" fontId="19" fillId="0" borderId="9" xfId="5" applyFill="1" applyBorder="1" applyAlignment="1">
      <alignment horizontal="distributed" vertical="center" indent="2"/>
    </xf>
    <xf numFmtId="0" fontId="52" fillId="0" borderId="47" xfId="5" applyFont="1" applyFill="1" applyBorder="1" applyAlignment="1">
      <alignment horizontal="center" vertical="center"/>
    </xf>
    <xf numFmtId="0" fontId="52" fillId="0" borderId="9" xfId="5" applyFont="1" applyFill="1" applyBorder="1" applyAlignment="1">
      <alignment horizontal="center" vertical="center"/>
    </xf>
    <xf numFmtId="0" fontId="7" fillId="0" borderId="2" xfId="5" applyFont="1" applyFill="1" applyBorder="1" applyAlignment="1">
      <alignment horizontal="distributed" vertical="distributed"/>
    </xf>
    <xf numFmtId="0" fontId="7" fillId="0" borderId="6" xfId="5" applyFont="1" applyFill="1" applyBorder="1" applyAlignment="1">
      <alignment horizontal="distributed" vertical="distributed"/>
    </xf>
    <xf numFmtId="0" fontId="7" fillId="0" borderId="11" xfId="5" applyFont="1" applyFill="1" applyBorder="1" applyAlignment="1">
      <alignment horizontal="distributed" vertical="distributed"/>
    </xf>
    <xf numFmtId="0" fontId="7" fillId="0" borderId="3" xfId="5" applyFont="1" applyFill="1" applyBorder="1" applyAlignment="1">
      <alignment horizontal="distributed" vertical="center"/>
    </xf>
    <xf numFmtId="0" fontId="7" fillId="0" borderId="4" xfId="5" applyFont="1" applyFill="1" applyBorder="1" applyAlignment="1">
      <alignment horizontal="distributed" vertical="center"/>
    </xf>
    <xf numFmtId="0" fontId="7" fillId="0" borderId="18" xfId="5" applyFont="1" applyFill="1" applyBorder="1" applyAlignment="1">
      <alignment horizontal="distributed" vertical="center"/>
    </xf>
    <xf numFmtId="0" fontId="7" fillId="0" borderId="20" xfId="5" applyFont="1" applyFill="1" applyBorder="1" applyAlignment="1">
      <alignment horizontal="distributed" vertical="center"/>
    </xf>
    <xf numFmtId="0" fontId="7" fillId="0" borderId="3" xfId="5" applyFont="1" applyFill="1" applyBorder="1" applyAlignment="1">
      <alignment horizontal="center" vertical="center"/>
    </xf>
    <xf numFmtId="0" fontId="21" fillId="0" borderId="1" xfId="5" applyFont="1" applyFill="1" applyBorder="1" applyAlignment="1">
      <alignment horizontal="right" vertical="center"/>
    </xf>
    <xf numFmtId="0" fontId="21" fillId="0" borderId="1" xfId="5" applyFont="1" applyFill="1" applyBorder="1" applyAlignment="1">
      <alignment horizontal="left" vertical="center"/>
    </xf>
    <xf numFmtId="0" fontId="50" fillId="0" borderId="0" xfId="5" applyFont="1" applyFill="1" applyAlignment="1">
      <alignment horizontal="right" vertical="top"/>
    </xf>
    <xf numFmtId="0" fontId="30" fillId="0" borderId="0" xfId="5" applyFont="1" applyFill="1" applyAlignment="1">
      <alignment horizontal="left" vertical="top"/>
    </xf>
    <xf numFmtId="0" fontId="50" fillId="0" borderId="0" xfId="5" applyFont="1" applyFill="1" applyAlignment="1">
      <alignment horizontal="left" vertical="top"/>
    </xf>
    <xf numFmtId="0" fontId="11" fillId="0" borderId="40" xfId="14" applyFont="1" applyFill="1" applyBorder="1" applyAlignment="1">
      <alignment horizontal="center" vertical="center" wrapText="1"/>
    </xf>
    <xf numFmtId="0" fontId="11" fillId="0" borderId="22" xfId="14" applyFont="1" applyFill="1" applyBorder="1" applyAlignment="1">
      <alignment horizontal="center" vertical="center" wrapText="1"/>
    </xf>
    <xf numFmtId="0" fontId="52" fillId="0" borderId="40" xfId="14" applyFont="1" applyFill="1" applyBorder="1" applyAlignment="1">
      <alignment horizontal="center" vertical="center" wrapText="1"/>
    </xf>
    <xf numFmtId="0" fontId="52" fillId="0" borderId="22" xfId="14" applyFont="1" applyFill="1" applyBorder="1" applyAlignment="1">
      <alignment horizontal="center" vertical="center" wrapText="1"/>
    </xf>
    <xf numFmtId="0" fontId="52" fillId="0" borderId="29" xfId="5" applyFont="1" applyFill="1" applyBorder="1" applyAlignment="1">
      <alignment horizontal="center" vertical="center" wrapText="1"/>
    </xf>
    <xf numFmtId="0" fontId="52" fillId="0" borderId="13" xfId="5" applyFont="1" applyFill="1" applyBorder="1" applyAlignment="1">
      <alignment horizontal="center" vertical="center" wrapText="1"/>
    </xf>
    <xf numFmtId="0" fontId="52" fillId="0" borderId="40" xfId="14" applyFont="1" applyFill="1" applyBorder="1" applyAlignment="1">
      <alignment horizontal="distributed" vertical="center" wrapText="1"/>
    </xf>
    <xf numFmtId="0" fontId="52" fillId="0" borderId="22" xfId="14" applyFont="1" applyFill="1" applyBorder="1" applyAlignment="1">
      <alignment horizontal="distributed" vertical="center" wrapText="1"/>
    </xf>
    <xf numFmtId="0" fontId="52" fillId="0" borderId="8" xfId="5" applyFont="1" applyFill="1" applyBorder="1" applyAlignment="1">
      <alignment horizontal="distributed" vertical="distributed" wrapText="1"/>
    </xf>
    <xf numFmtId="0" fontId="52" fillId="0" borderId="9" xfId="5" applyFont="1" applyFill="1" applyBorder="1" applyAlignment="1">
      <alignment horizontal="distributed" vertical="distributed"/>
    </xf>
    <xf numFmtId="0" fontId="52" fillId="0" borderId="28" xfId="5" applyFont="1" applyFill="1" applyBorder="1" applyAlignment="1">
      <alignment horizontal="distributed" vertical="distributed"/>
    </xf>
    <xf numFmtId="0" fontId="52" fillId="0" borderId="8" xfId="14" applyFont="1" applyFill="1" applyBorder="1" applyAlignment="1">
      <alignment horizontal="distributed" vertical="center"/>
    </xf>
    <xf numFmtId="0" fontId="52" fillId="0" borderId="9" xfId="14" applyFont="1" applyFill="1" applyBorder="1" applyAlignment="1">
      <alignment horizontal="distributed" vertical="center"/>
    </xf>
    <xf numFmtId="0" fontId="52" fillId="0" borderId="28" xfId="14" applyFont="1" applyFill="1" applyBorder="1" applyAlignment="1">
      <alignment horizontal="distributed" vertical="center"/>
    </xf>
    <xf numFmtId="0" fontId="52" fillId="0" borderId="9" xfId="5" applyFont="1" applyFill="1" applyBorder="1" applyAlignment="1">
      <alignment horizontal="distributed" vertical="distributed" wrapText="1"/>
    </xf>
    <xf numFmtId="0" fontId="52" fillId="0" borderId="28" xfId="5" applyFont="1" applyFill="1" applyBorder="1" applyAlignment="1">
      <alignment horizontal="distributed" vertical="distributed" wrapText="1"/>
    </xf>
    <xf numFmtId="0" fontId="52" fillId="0" borderId="8" xfId="14" applyFont="1" applyFill="1" applyBorder="1" applyAlignment="1">
      <alignment horizontal="distributed" vertical="center" wrapText="1"/>
    </xf>
    <xf numFmtId="0" fontId="52" fillId="0" borderId="9" xfId="14" applyFont="1" applyFill="1" applyBorder="1" applyAlignment="1">
      <alignment horizontal="distributed" vertical="center" wrapText="1"/>
    </xf>
    <xf numFmtId="0" fontId="52" fillId="0" borderId="10" xfId="14" applyFont="1" applyFill="1" applyBorder="1" applyAlignment="1">
      <alignment horizontal="distributed" vertical="center" wrapText="1"/>
    </xf>
    <xf numFmtId="0" fontId="52" fillId="0" borderId="29" xfId="5" applyFont="1" applyFill="1" applyBorder="1" applyAlignment="1">
      <alignment horizontal="center" vertical="distributed"/>
    </xf>
    <xf numFmtId="0" fontId="52" fillId="0" borderId="13" xfId="5" applyFont="1" applyFill="1" applyBorder="1" applyAlignment="1">
      <alignment horizontal="center" vertical="distributed"/>
    </xf>
    <xf numFmtId="0" fontId="21" fillId="0" borderId="40" xfId="5" applyFont="1" applyFill="1" applyBorder="1" applyAlignment="1">
      <alignment horizontal="center" vertical="center" wrapText="1"/>
    </xf>
    <xf numFmtId="0" fontId="21" fillId="0" borderId="22" xfId="5" applyFont="1" applyFill="1" applyBorder="1" applyAlignment="1">
      <alignment horizontal="center" vertical="center" wrapText="1"/>
    </xf>
    <xf numFmtId="184" fontId="21" fillId="0" borderId="29" xfId="5" applyNumberFormat="1" applyFont="1" applyFill="1" applyBorder="1" applyAlignment="1">
      <alignment horizontal="distributed" vertical="center" wrapText="1"/>
    </xf>
    <xf numFmtId="184" fontId="21" fillId="0" borderId="40" xfId="5" applyNumberFormat="1" applyFont="1" applyFill="1" applyBorder="1" applyAlignment="1">
      <alignment horizontal="distributed" vertical="center" wrapText="1"/>
    </xf>
    <xf numFmtId="0" fontId="21" fillId="0" borderId="29" xfId="5" applyFont="1" applyFill="1" applyBorder="1" applyAlignment="1">
      <alignment horizontal="distributed" vertical="center" wrapText="1" indent="1"/>
    </xf>
    <xf numFmtId="0" fontId="21" fillId="0" borderId="40" xfId="5" applyFont="1" applyFill="1" applyBorder="1" applyAlignment="1">
      <alignment horizontal="distributed" vertical="center" wrapText="1" indent="1"/>
    </xf>
    <xf numFmtId="0" fontId="7" fillId="0" borderId="3" xfId="5" applyFont="1" applyFill="1" applyBorder="1" applyAlignment="1">
      <alignment horizontal="distributed" vertical="distributed" indent="2"/>
    </xf>
    <xf numFmtId="0" fontId="7" fillId="0" borderId="4" xfId="5" applyFont="1" applyFill="1" applyBorder="1" applyAlignment="1">
      <alignment horizontal="distributed" vertical="distributed" indent="2"/>
    </xf>
    <xf numFmtId="0" fontId="19" fillId="0" borderId="4" xfId="5" applyFill="1" applyBorder="1" applyAlignment="1">
      <alignment horizontal="distributed" vertical="distributed" indent="2"/>
    </xf>
    <xf numFmtId="0" fontId="19" fillId="0" borderId="5" xfId="5" applyFill="1" applyBorder="1" applyAlignment="1">
      <alignment horizontal="distributed" vertical="distributed" indent="2"/>
    </xf>
    <xf numFmtId="0" fontId="52" fillId="0" borderId="48" xfId="5" applyNumberFormat="1" applyFont="1" applyFill="1" applyBorder="1" applyAlignment="1">
      <alignment horizontal="center" vertical="center" wrapText="1"/>
    </xf>
    <xf numFmtId="0" fontId="52" fillId="0" borderId="49" xfId="5" applyNumberFormat="1" applyFont="1" applyFill="1" applyBorder="1" applyAlignment="1">
      <alignment horizontal="center" vertical="center" wrapText="1"/>
    </xf>
    <xf numFmtId="0" fontId="52" fillId="0" borderId="29" xfId="5" applyFont="1" applyFill="1" applyBorder="1" applyAlignment="1">
      <alignment horizontal="distributed" vertical="distributed" wrapText="1"/>
    </xf>
    <xf numFmtId="0" fontId="52" fillId="0" borderId="29" xfId="5" applyFont="1" applyFill="1" applyBorder="1" applyAlignment="1">
      <alignment horizontal="distributed" vertical="distributed"/>
    </xf>
    <xf numFmtId="0" fontId="52" fillId="0" borderId="8" xfId="5" applyFont="1" applyFill="1" applyBorder="1" applyAlignment="1">
      <alignment horizontal="distributed" vertical="distributed" indent="2"/>
    </xf>
    <xf numFmtId="0" fontId="52" fillId="0" borderId="9" xfId="5" applyFont="1" applyFill="1" applyBorder="1" applyAlignment="1">
      <alignment horizontal="distributed" vertical="distributed" indent="2"/>
    </xf>
    <xf numFmtId="0" fontId="36" fillId="0" borderId="9" xfId="5" applyFont="1" applyFill="1" applyBorder="1" applyAlignment="1">
      <alignment horizontal="distributed" vertical="distributed" indent="2"/>
    </xf>
    <xf numFmtId="0" fontId="52" fillId="0" borderId="47" xfId="5" applyFont="1" applyFill="1" applyBorder="1" applyAlignment="1">
      <alignment horizontal="distributed" vertical="distributed" indent="2"/>
    </xf>
    <xf numFmtId="0" fontId="52" fillId="0" borderId="47" xfId="14" applyFont="1" applyFill="1" applyBorder="1" applyAlignment="1">
      <alignment horizontal="distributed" vertical="center"/>
    </xf>
    <xf numFmtId="0" fontId="7" fillId="0" borderId="34" xfId="5" applyFont="1" applyFill="1" applyBorder="1" applyAlignment="1">
      <alignment horizontal="distributed" vertical="distributed" indent="2"/>
    </xf>
    <xf numFmtId="0" fontId="7" fillId="0" borderId="36" xfId="5" applyFont="1" applyFill="1" applyBorder="1" applyAlignment="1">
      <alignment horizontal="distributed" vertical="distributed" indent="2"/>
    </xf>
    <xf numFmtId="0" fontId="7" fillId="0" borderId="20" xfId="5" applyFont="1" applyFill="1" applyBorder="1" applyAlignment="1">
      <alignment horizontal="distributed" vertical="distributed" indent="2"/>
    </xf>
    <xf numFmtId="0" fontId="4" fillId="0" borderId="4" xfId="5" applyFont="1" applyFill="1" applyBorder="1" applyAlignment="1">
      <alignment horizontal="distributed" vertical="distributed" indent="2"/>
    </xf>
    <xf numFmtId="183" fontId="21" fillId="0" borderId="40" xfId="5" applyNumberFormat="1" applyFont="1" applyFill="1" applyBorder="1" applyAlignment="1">
      <alignment horizontal="distributed" vertical="center" wrapText="1"/>
    </xf>
    <xf numFmtId="183" fontId="21" fillId="0" borderId="22" xfId="5" applyNumberFormat="1" applyFont="1" applyFill="1" applyBorder="1" applyAlignment="1">
      <alignment horizontal="distributed" vertical="center" wrapText="1"/>
    </xf>
    <xf numFmtId="0" fontId="30" fillId="0" borderId="0" xfId="5" applyFont="1" applyFill="1" applyAlignment="1">
      <alignment horizontal="right" vertical="top"/>
    </xf>
    <xf numFmtId="0" fontId="10" fillId="0" borderId="0" xfId="0" applyFont="1" applyFill="1" applyBorder="1" applyAlignment="1">
      <alignment horizontal="center"/>
    </xf>
    <xf numFmtId="0" fontId="10" fillId="0" borderId="0" xfId="0" applyFont="1" applyFill="1" applyAlignment="1">
      <alignment horizont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17" xfId="0" applyFont="1" applyFill="1" applyBorder="1" applyAlignment="1">
      <alignment horizontal="left" wrapText="1"/>
    </xf>
    <xf numFmtId="0" fontId="20" fillId="0" borderId="40" xfId="0" applyFont="1" applyFill="1" applyBorder="1" applyAlignment="1">
      <alignment horizontal="distributed" vertical="center" wrapText="1" indent="1"/>
    </xf>
    <xf numFmtId="0" fontId="20" fillId="0" borderId="22" xfId="0" applyFont="1" applyFill="1" applyBorder="1" applyAlignment="1">
      <alignment horizontal="distributed" vertical="center" wrapText="1" indent="1"/>
    </xf>
    <xf numFmtId="0" fontId="20" fillId="0" borderId="29" xfId="0" applyFont="1" applyFill="1" applyBorder="1" applyAlignment="1">
      <alignment horizontal="center" vertical="center" wrapText="1"/>
    </xf>
    <xf numFmtId="0" fontId="20" fillId="0" borderId="13" xfId="0" applyFont="1" applyFill="1" applyBorder="1" applyAlignment="1">
      <alignment horizontal="center" vertical="center"/>
    </xf>
    <xf numFmtId="0" fontId="20" fillId="0" borderId="40"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0" fillId="0" borderId="45" xfId="0" applyFont="1" applyFill="1" applyBorder="1" applyAlignment="1">
      <alignment horizontal="center" vertical="center"/>
    </xf>
    <xf numFmtId="0" fontId="20" fillId="0" borderId="38" xfId="0" applyFont="1" applyFill="1" applyBorder="1" applyAlignment="1">
      <alignment horizontal="center" vertical="center" wrapText="1"/>
    </xf>
    <xf numFmtId="0" fontId="20" fillId="0" borderId="31" xfId="0" applyFont="1" applyFill="1" applyBorder="1" applyAlignment="1">
      <alignment horizontal="center" vertical="center"/>
    </xf>
    <xf numFmtId="0" fontId="20" fillId="0" borderId="28" xfId="0" applyFont="1" applyFill="1" applyBorder="1" applyAlignment="1">
      <alignment horizontal="distributed" vertical="center" wrapText="1"/>
    </xf>
    <xf numFmtId="0" fontId="20" fillId="0" borderId="21" xfId="0" applyFont="1" applyFill="1" applyBorder="1" applyAlignment="1">
      <alignment horizontal="distributed" vertical="center"/>
    </xf>
    <xf numFmtId="0" fontId="20" fillId="0" borderId="29" xfId="0" applyFont="1" applyFill="1" applyBorder="1" applyAlignment="1">
      <alignment horizontal="distributed" vertical="center" wrapText="1"/>
    </xf>
    <xf numFmtId="0" fontId="20" fillId="0" borderId="13" xfId="0" applyFont="1" applyFill="1" applyBorder="1" applyAlignment="1">
      <alignment horizontal="distributed" vertical="center"/>
    </xf>
    <xf numFmtId="0" fontId="20" fillId="0" borderId="40" xfId="0" applyFont="1" applyFill="1" applyBorder="1" applyAlignment="1">
      <alignment horizontal="distributed" vertical="center" wrapText="1"/>
    </xf>
    <xf numFmtId="0" fontId="20" fillId="0" borderId="22" xfId="0" applyFont="1" applyFill="1" applyBorder="1" applyAlignment="1">
      <alignment horizontal="distributed" vertical="center" wrapText="1"/>
    </xf>
    <xf numFmtId="0" fontId="20" fillId="0" borderId="41" xfId="0" applyFont="1" applyFill="1" applyBorder="1" applyAlignment="1">
      <alignment horizontal="distributed" vertical="center" wrapText="1"/>
    </xf>
    <xf numFmtId="0" fontId="20" fillId="0" borderId="41"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44" xfId="0" applyFont="1" applyFill="1" applyBorder="1" applyAlignment="1">
      <alignment horizontal="center" vertical="center" wrapText="1"/>
    </xf>
    <xf numFmtId="0" fontId="20" fillId="0" borderId="46" xfId="0" applyFont="1" applyFill="1" applyBorder="1" applyAlignment="1">
      <alignment horizontal="center" vertical="center"/>
    </xf>
    <xf numFmtId="0" fontId="20" fillId="0" borderId="29" xfId="0" applyFont="1" applyFill="1" applyBorder="1" applyAlignment="1">
      <alignment horizontal="distributed" vertical="center" wrapText="1" indent="1"/>
    </xf>
    <xf numFmtId="0" fontId="20" fillId="0" borderId="13" xfId="0" applyFont="1" applyFill="1" applyBorder="1" applyAlignment="1">
      <alignment horizontal="distributed" vertical="center" indent="1"/>
    </xf>
    <xf numFmtId="0" fontId="23" fillId="0" borderId="29" xfId="0" applyFont="1" applyFill="1" applyBorder="1" applyAlignment="1">
      <alignment horizontal="distributed" vertical="center" wrapText="1"/>
    </xf>
    <xf numFmtId="0" fontId="23" fillId="0" borderId="13" xfId="0" applyFont="1" applyFill="1" applyBorder="1" applyAlignment="1">
      <alignment horizontal="distributed" vertical="center"/>
    </xf>
    <xf numFmtId="0" fontId="20" fillId="0" borderId="42"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16" fillId="0" borderId="29" xfId="0" applyFont="1" applyFill="1" applyBorder="1" applyAlignment="1">
      <alignment horizontal="center" vertical="center"/>
    </xf>
    <xf numFmtId="0" fontId="16" fillId="0" borderId="13"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11" fillId="0" borderId="4" xfId="0" applyFont="1" applyFill="1" applyBorder="1" applyAlignment="1">
      <alignment horizontal="center" vertical="center"/>
    </xf>
    <xf numFmtId="0" fontId="16" fillId="0" borderId="9" xfId="0" applyFont="1" applyFill="1" applyBorder="1" applyAlignment="1">
      <alignment horizontal="distributed" vertical="center"/>
    </xf>
    <xf numFmtId="0" fontId="16" fillId="0" borderId="9" xfId="0" applyFont="1" applyFill="1" applyBorder="1" applyAlignment="1">
      <alignment vertical="center"/>
    </xf>
    <xf numFmtId="0" fontId="16" fillId="0" borderId="28" xfId="0" applyFont="1" applyFill="1" applyBorder="1" applyAlignment="1">
      <alignment vertical="center"/>
    </xf>
    <xf numFmtId="0" fontId="26" fillId="0" borderId="8" xfId="0" applyFont="1" applyFill="1" applyBorder="1" applyAlignment="1">
      <alignment horizontal="center" vertical="center"/>
    </xf>
    <xf numFmtId="0" fontId="26" fillId="0" borderId="9" xfId="0" applyFont="1" applyFill="1" applyBorder="1" applyAlignment="1">
      <alignment horizontal="center" vertical="center"/>
    </xf>
    <xf numFmtId="0" fontId="26" fillId="0" borderId="28" xfId="0" applyFont="1" applyFill="1" applyBorder="1" applyAlignment="1">
      <alignment horizontal="center" vertical="center"/>
    </xf>
    <xf numFmtId="0" fontId="20" fillId="0" borderId="13" xfId="0" applyFont="1" applyFill="1" applyBorder="1" applyAlignment="1">
      <alignment horizontal="center" vertical="center" wrapText="1"/>
    </xf>
    <xf numFmtId="0" fontId="20" fillId="0" borderId="29" xfId="0" applyFont="1" applyFill="1" applyBorder="1" applyAlignment="1">
      <alignment horizontal="center" vertical="center"/>
    </xf>
    <xf numFmtId="0" fontId="0" fillId="0" borderId="28" xfId="0" applyFont="1" applyFill="1" applyBorder="1" applyAlignment="1">
      <alignment horizontal="center" vertical="center"/>
    </xf>
    <xf numFmtId="0" fontId="0" fillId="0" borderId="21" xfId="0" applyFont="1" applyFill="1" applyBorder="1" applyAlignment="1">
      <alignment horizontal="center" vertical="center"/>
    </xf>
    <xf numFmtId="0" fontId="16" fillId="0" borderId="8" xfId="0" applyFont="1" applyFill="1" applyBorder="1" applyAlignment="1">
      <alignment horizontal="distributed" vertical="center"/>
    </xf>
    <xf numFmtId="0" fontId="11" fillId="0" borderId="36" xfId="0" applyFont="1" applyFill="1" applyBorder="1" applyAlignment="1">
      <alignment horizontal="center" vertical="center" wrapText="1"/>
    </xf>
    <xf numFmtId="0" fontId="11" fillId="0" borderId="28"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37" xfId="0" applyFont="1" applyFill="1" applyBorder="1" applyAlignment="1">
      <alignment horizontal="center" vertical="center" wrapText="1"/>
    </xf>
    <xf numFmtId="0" fontId="11" fillId="0" borderId="29" xfId="0" applyFont="1" applyFill="1" applyBorder="1" applyAlignment="1">
      <alignment horizontal="center" vertical="center"/>
    </xf>
    <xf numFmtId="0" fontId="11" fillId="0" borderId="13" xfId="0" applyFont="1" applyFill="1" applyBorder="1" applyAlignment="1">
      <alignment horizontal="center" vertical="center"/>
    </xf>
    <xf numFmtId="0" fontId="0" fillId="0" borderId="37" xfId="0" applyFont="1" applyFill="1" applyBorder="1" applyAlignment="1">
      <alignment horizontal="distributed" vertical="center" indent="1"/>
    </xf>
    <xf numFmtId="0" fontId="0" fillId="0" borderId="25" xfId="0" applyFont="1" applyFill="1" applyBorder="1" applyAlignment="1">
      <alignment horizontal="center" vertical="center" wrapText="1"/>
    </xf>
    <xf numFmtId="0" fontId="0" fillId="0" borderId="38"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4" xfId="0" applyFont="1" applyFill="1" applyBorder="1" applyAlignment="1">
      <alignment horizontal="distributed" vertical="center" indent="1"/>
    </xf>
    <xf numFmtId="0" fontId="0" fillId="0" borderId="34" xfId="0" applyFont="1" applyFill="1" applyBorder="1" applyAlignment="1">
      <alignment horizontal="center" vertical="center"/>
    </xf>
    <xf numFmtId="0" fontId="0" fillId="0" borderId="5" xfId="0" applyFont="1" applyFill="1" applyBorder="1" applyAlignment="1">
      <alignment horizontal="center" vertical="center"/>
    </xf>
    <xf numFmtId="0" fontId="30" fillId="0" borderId="0" xfId="0" applyFont="1" applyFill="1" applyAlignment="1">
      <alignment horizontal="left" vertical="top"/>
    </xf>
    <xf numFmtId="0" fontId="30" fillId="0" borderId="0" xfId="0" applyFont="1" applyFill="1" applyAlignment="1">
      <alignment horizontal="right" vertical="top"/>
    </xf>
    <xf numFmtId="0" fontId="15" fillId="0" borderId="0" xfId="0" applyFont="1" applyFill="1" applyBorder="1" applyAlignment="1">
      <alignment horizontal="left" vertical="center"/>
    </xf>
    <xf numFmtId="0" fontId="0" fillId="0" borderId="1" xfId="0" applyFill="1" applyBorder="1" applyAlignment="1"/>
    <xf numFmtId="0" fontId="30" fillId="0" borderId="0" xfId="0" applyFont="1" applyFill="1" applyAlignment="1">
      <alignment vertical="top"/>
    </xf>
    <xf numFmtId="49" fontId="18" fillId="0" borderId="0" xfId="0" applyNumberFormat="1" applyFont="1" applyFill="1" applyAlignment="1">
      <alignment horizontal="center"/>
    </xf>
    <xf numFmtId="0" fontId="41" fillId="0" borderId="24" xfId="0" applyFont="1" applyFill="1" applyBorder="1" applyAlignment="1">
      <alignment horizontal="distributed" vertical="center" wrapText="1" indent="1"/>
    </xf>
    <xf numFmtId="0" fontId="41" fillId="0" borderId="22" xfId="0" applyFont="1" applyFill="1" applyBorder="1" applyAlignment="1">
      <alignment horizontal="distributed" vertical="center" wrapText="1" indent="1"/>
    </xf>
    <xf numFmtId="0" fontId="4" fillId="0" borderId="0" xfId="0" applyFont="1" applyFill="1" applyBorder="1" applyAlignment="1">
      <alignment horizontal="left" vertical="center"/>
    </xf>
    <xf numFmtId="0" fontId="5" fillId="0" borderId="17" xfId="0" applyFont="1" applyFill="1" applyBorder="1" applyAlignment="1">
      <alignment horizontal="left" vertical="top" wrapText="1"/>
    </xf>
    <xf numFmtId="0" fontId="5" fillId="0" borderId="17" xfId="0" applyFont="1" applyFill="1" applyBorder="1" applyAlignment="1">
      <alignment horizontal="left" vertical="top"/>
    </xf>
    <xf numFmtId="0" fontId="5" fillId="0" borderId="0" xfId="0" applyFont="1" applyFill="1" applyBorder="1" applyAlignment="1">
      <alignment horizontal="left" vertical="top" wrapText="1"/>
    </xf>
    <xf numFmtId="0" fontId="5" fillId="0" borderId="0" xfId="0" applyFont="1" applyFill="1" applyBorder="1" applyAlignment="1">
      <alignment horizontal="left" vertical="top"/>
    </xf>
    <xf numFmtId="0" fontId="9" fillId="0" borderId="22" xfId="0" applyFont="1" applyFill="1" applyBorder="1" applyAlignment="1">
      <alignment horizontal="center" vertical="center" wrapText="1"/>
    </xf>
    <xf numFmtId="0" fontId="4" fillId="0" borderId="0" xfId="0" applyFont="1" applyFill="1" applyBorder="1" applyAlignment="1">
      <alignment horizontal="right" vertical="top"/>
    </xf>
    <xf numFmtId="0" fontId="4" fillId="0" borderId="0" xfId="0" applyFont="1" applyFill="1" applyBorder="1"/>
    <xf numFmtId="0" fontId="5" fillId="0" borderId="1" xfId="0" applyFont="1" applyFill="1" applyBorder="1" applyAlignment="1">
      <alignment horizontal="right" vertical="center"/>
    </xf>
    <xf numFmtId="0" fontId="5" fillId="0" borderId="1" xfId="0" applyFont="1" applyFill="1" applyBorder="1" applyAlignment="1">
      <alignment horizontal="left" vertical="center"/>
    </xf>
    <xf numFmtId="0" fontId="10" fillId="0" borderId="0" xfId="0" applyFont="1" applyFill="1" applyBorder="1" applyAlignment="1">
      <alignment horizontal="right" vertical="center"/>
    </xf>
    <xf numFmtId="0" fontId="5" fillId="0" borderId="0" xfId="0" applyFont="1" applyFill="1" applyBorder="1" applyAlignment="1">
      <alignment horizontal="left" vertical="center"/>
    </xf>
    <xf numFmtId="0" fontId="40" fillId="0" borderId="2" xfId="0" applyFont="1" applyFill="1" applyBorder="1" applyAlignment="1">
      <alignment horizontal="distributed" vertical="distributed"/>
    </xf>
    <xf numFmtId="0" fontId="40" fillId="0" borderId="11" xfId="0" applyFont="1" applyFill="1" applyBorder="1" applyAlignment="1">
      <alignment horizontal="distributed" vertical="distributed"/>
    </xf>
    <xf numFmtId="0" fontId="16" fillId="0" borderId="23" xfId="0" applyFont="1" applyFill="1" applyBorder="1" applyAlignment="1">
      <alignment horizontal="center" vertical="center"/>
    </xf>
  </cellXfs>
  <cellStyles count="16">
    <cellStyle name="一般" xfId="0" builtinId="0"/>
    <cellStyle name="一般 2 2" xfId="1" xr:uid="{BCB4460F-A71D-45FE-B1F1-73FBBA032627}"/>
    <cellStyle name="一般 2 2 2" xfId="5" xr:uid="{8C0F54C9-075D-41A4-8847-B0C1B4B4C717}"/>
    <cellStyle name="一般 2 3" xfId="4" xr:uid="{22F7ED54-1DAC-4B4C-B2C1-5EEFFFFAB634}"/>
    <cellStyle name="一般 2 3 2" xfId="7" xr:uid="{078BC66A-60BC-4231-833D-C7784E219261}"/>
    <cellStyle name="一般 2 3 2 2" xfId="12" xr:uid="{48FED320-D90E-4C28-AAB6-ABE3F434B8D5}"/>
    <cellStyle name="一般 2 3 3" xfId="9" xr:uid="{DC51B520-E359-4C33-9CF1-A114F91FAF68}"/>
    <cellStyle name="一般 2 3 3 2" xfId="14" xr:uid="{ACCFFD88-80D8-461B-B49E-A5119D34B568}"/>
    <cellStyle name="一般 3 2 2" xfId="3" xr:uid="{C6777780-702F-47ED-ACE5-EFFA736E1C8B}"/>
    <cellStyle name="一般 3 2 2 2" xfId="8" xr:uid="{C5FF46F9-C121-43EA-851C-B8581457DE68}"/>
    <cellStyle name="一般 3 2 2 2 2" xfId="13" xr:uid="{041EF8BA-0F50-4C92-A658-1E2DD6136F6A}"/>
    <cellStyle name="一般 3 2 2 3" xfId="10" xr:uid="{4D532BA5-4A03-4341-A7FF-475BB29F1840}"/>
    <cellStyle name="一般 3 2 2 3 2" xfId="15" xr:uid="{57BCD5BA-5C2B-4B02-B2D1-17A850265D49}"/>
    <cellStyle name="一般 4 2 2" xfId="2" xr:uid="{3AB158F1-6D96-4909-86F0-ECF85A498014}"/>
    <cellStyle name="一般 4 2 2 2" xfId="6" xr:uid="{5FCAAC7B-E704-4321-AF0E-0B2A844D1CCC}"/>
    <cellStyle name="一般 4 2 2 2 2" xfId="11" xr:uid="{8EFD9FE4-D281-47BB-BF09-7126C34BAA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CB1D4-8C11-43A4-A1D7-476975C2A337}">
  <sheetPr>
    <pageSetUpPr fitToPage="1"/>
  </sheetPr>
  <dimension ref="A1:O30"/>
  <sheetViews>
    <sheetView tabSelected="1" view="pageBreakPreview" zoomScaleNormal="100" zoomScaleSheetLayoutView="100" workbookViewId="0">
      <selection activeCell="M10" sqref="M10"/>
    </sheetView>
  </sheetViews>
  <sheetFormatPr defaultRowHeight="16.2"/>
  <cols>
    <col min="1" max="1" width="29.5546875" style="9" customWidth="1"/>
    <col min="2" max="2" width="11.6640625" style="9" customWidth="1"/>
    <col min="3" max="8" width="7.77734375" style="9" customWidth="1"/>
  </cols>
  <sheetData>
    <row r="1" spans="1:8" ht="48" customHeight="1">
      <c r="A1" s="271" t="s">
        <v>0</v>
      </c>
      <c r="B1" s="271"/>
      <c r="C1" s="271"/>
      <c r="D1" s="271"/>
      <c r="E1" s="271"/>
      <c r="F1" s="271"/>
      <c r="G1" s="271"/>
      <c r="H1" s="271"/>
    </row>
    <row r="2" spans="1:8" ht="16.8" thickBot="1">
      <c r="A2" s="272" t="s">
        <v>1</v>
      </c>
      <c r="B2" s="272"/>
      <c r="C2" s="272"/>
      <c r="D2" s="272"/>
      <c r="E2" s="272"/>
      <c r="F2" s="272"/>
      <c r="G2" s="273" t="s">
        <v>2</v>
      </c>
      <c r="H2" s="273"/>
    </row>
    <row r="3" spans="1:8" ht="29.25" customHeight="1">
      <c r="A3" s="274" t="s">
        <v>3</v>
      </c>
      <c r="B3" s="277" t="s">
        <v>4</v>
      </c>
      <c r="C3" s="278"/>
      <c r="D3" s="278"/>
      <c r="E3" s="278"/>
      <c r="F3" s="278"/>
      <c r="G3" s="278"/>
      <c r="H3" s="279"/>
    </row>
    <row r="4" spans="1:8" ht="24" customHeight="1">
      <c r="A4" s="275"/>
      <c r="B4" s="280" t="s">
        <v>5</v>
      </c>
      <c r="C4" s="282" t="s">
        <v>6</v>
      </c>
      <c r="D4" s="283"/>
      <c r="E4" s="283"/>
      <c r="F4" s="283"/>
      <c r="G4" s="283"/>
      <c r="H4" s="284"/>
    </row>
    <row r="5" spans="1:8" s="3" customFormat="1" ht="36.75" customHeight="1" thickBot="1">
      <c r="A5" s="276"/>
      <c r="B5" s="281"/>
      <c r="C5" s="1" t="s">
        <v>7</v>
      </c>
      <c r="D5" s="1" t="s">
        <v>8</v>
      </c>
      <c r="E5" s="1" t="s">
        <v>9</v>
      </c>
      <c r="F5" s="1" t="s">
        <v>10</v>
      </c>
      <c r="G5" s="1" t="s">
        <v>11</v>
      </c>
      <c r="H5" s="2" t="s">
        <v>12</v>
      </c>
    </row>
    <row r="6" spans="1:8" s="9" customFormat="1" ht="36" customHeight="1">
      <c r="A6" s="4" t="s">
        <v>13</v>
      </c>
      <c r="B6" s="5">
        <f>SUM(B7:B19)</f>
        <v>150173</v>
      </c>
      <c r="C6" s="6">
        <f>SUM(C7:C19)</f>
        <v>11483</v>
      </c>
      <c r="D6" s="7">
        <f>IF(B6=0,0,C6/B6*100)</f>
        <v>7.6465143534456921</v>
      </c>
      <c r="E6" s="6">
        <f>SUM(E7:E19)</f>
        <v>8632</v>
      </c>
      <c r="F6" s="8">
        <f>SUM(F7:F19)</f>
        <v>2641</v>
      </c>
      <c r="G6" s="6">
        <f>SUM(G7:G19)</f>
        <v>4</v>
      </c>
      <c r="H6" s="6">
        <f>SUM(H7:H19)</f>
        <v>206</v>
      </c>
    </row>
    <row r="7" spans="1:8" ht="41.4" customHeight="1">
      <c r="A7" s="10" t="s">
        <v>14</v>
      </c>
      <c r="B7" s="5">
        <v>22200</v>
      </c>
      <c r="C7" s="6">
        <v>1121</v>
      </c>
      <c r="D7" s="7">
        <v>5.0495495495495497</v>
      </c>
      <c r="E7" s="6">
        <v>987</v>
      </c>
      <c r="F7" s="6">
        <v>122</v>
      </c>
      <c r="G7" s="6">
        <v>1</v>
      </c>
      <c r="H7" s="6">
        <v>11</v>
      </c>
    </row>
    <row r="8" spans="1:8" ht="41.4" customHeight="1">
      <c r="A8" s="10" t="s">
        <v>15</v>
      </c>
      <c r="B8" s="5">
        <v>7372</v>
      </c>
      <c r="C8" s="6">
        <v>1106</v>
      </c>
      <c r="D8" s="7">
        <v>15.002712967986978</v>
      </c>
      <c r="E8" s="6">
        <v>881</v>
      </c>
      <c r="F8" s="6">
        <v>212</v>
      </c>
      <c r="G8" s="6">
        <v>2</v>
      </c>
      <c r="H8" s="6">
        <v>11</v>
      </c>
    </row>
    <row r="9" spans="1:8" s="9" customFormat="1" ht="41.4" customHeight="1">
      <c r="A9" s="10" t="s">
        <v>16</v>
      </c>
      <c r="B9" s="5">
        <v>12454</v>
      </c>
      <c r="C9" s="6">
        <v>897</v>
      </c>
      <c r="D9" s="7">
        <v>7.2025052192066799</v>
      </c>
      <c r="E9" s="6">
        <v>674</v>
      </c>
      <c r="F9" s="6">
        <v>196</v>
      </c>
      <c r="G9" s="6">
        <v>0</v>
      </c>
      <c r="H9" s="6">
        <v>27</v>
      </c>
    </row>
    <row r="10" spans="1:8" ht="41.4" customHeight="1">
      <c r="A10" s="10" t="s">
        <v>17</v>
      </c>
      <c r="B10" s="5">
        <v>12386</v>
      </c>
      <c r="C10" s="6">
        <v>953</v>
      </c>
      <c r="D10" s="7">
        <v>7.6941708380429521</v>
      </c>
      <c r="E10" s="6">
        <v>756</v>
      </c>
      <c r="F10" s="6">
        <v>174</v>
      </c>
      <c r="G10" s="6">
        <v>0</v>
      </c>
      <c r="H10" s="6">
        <v>23</v>
      </c>
    </row>
    <row r="11" spans="1:8" s="9" customFormat="1" ht="41.4" customHeight="1">
      <c r="A11" s="10" t="s">
        <v>18</v>
      </c>
      <c r="B11" s="5">
        <v>5863</v>
      </c>
      <c r="C11" s="6">
        <v>132</v>
      </c>
      <c r="D11" s="7">
        <v>2.2514071294559099</v>
      </c>
      <c r="E11" s="6">
        <v>102</v>
      </c>
      <c r="F11" s="6">
        <v>28</v>
      </c>
      <c r="G11" s="6">
        <v>0</v>
      </c>
      <c r="H11" s="6">
        <v>2</v>
      </c>
    </row>
    <row r="12" spans="1:8" ht="41.4" customHeight="1">
      <c r="A12" s="11" t="s">
        <v>19</v>
      </c>
      <c r="B12" s="5">
        <v>20751</v>
      </c>
      <c r="C12" s="6">
        <v>818</v>
      </c>
      <c r="D12" s="7">
        <v>3.941978699821695</v>
      </c>
      <c r="E12" s="6">
        <v>625</v>
      </c>
      <c r="F12" s="6">
        <v>181</v>
      </c>
      <c r="G12" s="6">
        <v>0</v>
      </c>
      <c r="H12" s="6">
        <v>12</v>
      </c>
    </row>
    <row r="13" spans="1:8" ht="41.4" customHeight="1">
      <c r="A13" s="12" t="s">
        <v>20</v>
      </c>
      <c r="B13" s="5">
        <v>2500</v>
      </c>
      <c r="C13" s="6">
        <v>85</v>
      </c>
      <c r="D13" s="7">
        <v>3.4000000000000004</v>
      </c>
      <c r="E13" s="6">
        <v>69</v>
      </c>
      <c r="F13" s="6">
        <v>15</v>
      </c>
      <c r="G13" s="6">
        <v>0</v>
      </c>
      <c r="H13" s="6">
        <v>1</v>
      </c>
    </row>
    <row r="14" spans="1:8" ht="41.4" customHeight="1">
      <c r="A14" s="13" t="s">
        <v>21</v>
      </c>
      <c r="B14" s="5">
        <v>1025</v>
      </c>
      <c r="C14" s="6">
        <v>65</v>
      </c>
      <c r="D14" s="7">
        <v>6.3414634146341466</v>
      </c>
      <c r="E14" s="6">
        <v>50</v>
      </c>
      <c r="F14" s="6">
        <v>14</v>
      </c>
      <c r="G14" s="6">
        <v>0</v>
      </c>
      <c r="H14" s="6">
        <v>1</v>
      </c>
    </row>
    <row r="15" spans="1:8" ht="41.4" customHeight="1">
      <c r="A15" s="13" t="s">
        <v>22</v>
      </c>
      <c r="B15" s="5">
        <v>747</v>
      </c>
      <c r="C15" s="6">
        <v>79</v>
      </c>
      <c r="D15" s="7">
        <v>10.575635876840696</v>
      </c>
      <c r="E15" s="6">
        <v>64</v>
      </c>
      <c r="F15" s="6">
        <v>14</v>
      </c>
      <c r="G15" s="6">
        <v>0</v>
      </c>
      <c r="H15" s="6">
        <v>1</v>
      </c>
    </row>
    <row r="16" spans="1:8" ht="41.4" customHeight="1">
      <c r="A16" s="13" t="s">
        <v>23</v>
      </c>
      <c r="B16" s="5">
        <v>1028</v>
      </c>
      <c r="C16" s="6">
        <v>198</v>
      </c>
      <c r="D16" s="7">
        <v>19.260700389105061</v>
      </c>
      <c r="E16" s="6">
        <v>179</v>
      </c>
      <c r="F16" s="6">
        <v>18</v>
      </c>
      <c r="G16" s="6">
        <v>0</v>
      </c>
      <c r="H16" s="6">
        <v>1</v>
      </c>
    </row>
    <row r="17" spans="1:15" ht="41.4" customHeight="1">
      <c r="A17" s="13" t="s">
        <v>24</v>
      </c>
      <c r="B17" s="5">
        <v>19967</v>
      </c>
      <c r="C17" s="6">
        <v>2132</v>
      </c>
      <c r="D17" s="7">
        <v>10.677618069815194</v>
      </c>
      <c r="E17" s="6">
        <v>1562</v>
      </c>
      <c r="F17" s="6">
        <v>534</v>
      </c>
      <c r="G17" s="6">
        <v>1</v>
      </c>
      <c r="H17" s="6">
        <v>35</v>
      </c>
    </row>
    <row r="18" spans="1:15" ht="41.4" customHeight="1">
      <c r="A18" s="13" t="s">
        <v>25</v>
      </c>
      <c r="B18" s="5">
        <v>21070</v>
      </c>
      <c r="C18" s="6">
        <v>2133</v>
      </c>
      <c r="D18" s="7">
        <v>10.123398196487896</v>
      </c>
      <c r="E18" s="6">
        <v>1455</v>
      </c>
      <c r="F18" s="6">
        <v>639</v>
      </c>
      <c r="G18" s="6">
        <v>0</v>
      </c>
      <c r="H18" s="6">
        <v>39</v>
      </c>
    </row>
    <row r="19" spans="1:15" ht="41.4" customHeight="1" thickBot="1">
      <c r="A19" s="13" t="s">
        <v>26</v>
      </c>
      <c r="B19" s="14">
        <v>22810</v>
      </c>
      <c r="C19" s="15">
        <v>1764</v>
      </c>
      <c r="D19" s="16">
        <v>7.7334502411223154</v>
      </c>
      <c r="E19" s="15">
        <v>1228</v>
      </c>
      <c r="F19" s="15">
        <v>494</v>
      </c>
      <c r="G19" s="15">
        <v>0</v>
      </c>
      <c r="H19" s="15">
        <v>42</v>
      </c>
    </row>
    <row r="20" spans="1:15" s="18" customFormat="1" ht="15" customHeight="1">
      <c r="A20" s="267" t="s">
        <v>599</v>
      </c>
      <c r="B20" s="268"/>
      <c r="C20" s="17"/>
      <c r="D20" s="17"/>
      <c r="E20" s="17"/>
      <c r="F20" s="17"/>
    </row>
    <row r="21" spans="1:15" s="20" customFormat="1" ht="12.75" customHeight="1">
      <c r="A21" s="19"/>
      <c r="B21" s="19"/>
      <c r="C21" s="19"/>
      <c r="D21" s="19"/>
      <c r="E21" s="19"/>
      <c r="F21" s="19"/>
    </row>
    <row r="22" spans="1:15" ht="13.5" customHeight="1">
      <c r="A22" s="20"/>
      <c r="B22" s="20"/>
      <c r="C22" s="20"/>
      <c r="D22" s="20"/>
      <c r="E22" s="20"/>
      <c r="F22" s="20"/>
      <c r="G22" s="20"/>
      <c r="H22" s="20"/>
    </row>
    <row r="23" spans="1:15" hidden="1">
      <c r="A23" s="20"/>
      <c r="B23" s="20"/>
      <c r="C23" s="20"/>
      <c r="D23" s="20"/>
      <c r="E23" s="20"/>
      <c r="F23" s="20"/>
      <c r="G23" s="20"/>
      <c r="H23" s="20"/>
    </row>
    <row r="24" spans="1:15" ht="12.75" hidden="1" customHeight="1">
      <c r="A24" s="20"/>
      <c r="B24" s="20"/>
      <c r="C24" s="20"/>
      <c r="D24" s="20"/>
      <c r="E24" s="20"/>
      <c r="F24" s="20"/>
      <c r="G24" s="20"/>
      <c r="H24" s="20"/>
    </row>
    <row r="25" spans="1:15" ht="12" customHeight="1">
      <c r="A25" s="20"/>
      <c r="B25" s="20"/>
      <c r="C25" s="20"/>
      <c r="D25" s="20"/>
      <c r="E25" s="20"/>
      <c r="F25" s="20"/>
      <c r="G25" s="20"/>
      <c r="H25" s="20"/>
    </row>
    <row r="26" spans="1:15">
      <c r="A26" s="269" t="s">
        <v>27</v>
      </c>
      <c r="B26" s="269"/>
      <c r="C26" s="269"/>
      <c r="D26" s="269"/>
      <c r="E26" s="269"/>
      <c r="F26" s="269"/>
      <c r="G26" s="269"/>
      <c r="H26" s="269"/>
      <c r="I26" s="270"/>
      <c r="J26" s="270"/>
      <c r="K26" s="270"/>
      <c r="L26" s="270"/>
      <c r="M26" s="270"/>
      <c r="N26" s="270"/>
      <c r="O26" s="270"/>
    </row>
    <row r="27" spans="1:15">
      <c r="A27" s="20"/>
      <c r="B27" s="20"/>
      <c r="C27" s="20"/>
      <c r="D27" s="20"/>
      <c r="E27" s="20"/>
      <c r="F27" s="20"/>
      <c r="G27" s="20"/>
      <c r="H27" s="20"/>
    </row>
    <row r="28" spans="1:15">
      <c r="A28" s="20"/>
      <c r="B28" s="20"/>
      <c r="C28" s="20"/>
      <c r="D28" s="20"/>
      <c r="E28" s="20"/>
      <c r="F28" s="20"/>
      <c r="G28" s="20"/>
      <c r="H28" s="20"/>
    </row>
    <row r="29" spans="1:15">
      <c r="A29" s="19"/>
      <c r="B29" s="20"/>
      <c r="C29" s="20"/>
      <c r="D29" s="20"/>
      <c r="E29" s="20"/>
      <c r="F29" s="20"/>
      <c r="G29" s="20"/>
      <c r="H29" s="20"/>
    </row>
    <row r="30" spans="1:15">
      <c r="A30" s="21"/>
      <c r="B30" s="269"/>
      <c r="C30" s="269"/>
      <c r="D30" s="269"/>
      <c r="E30" s="269"/>
      <c r="F30" s="269"/>
      <c r="G30" s="269"/>
      <c r="H30" s="269"/>
    </row>
  </sheetData>
  <mergeCells count="11">
    <mergeCell ref="A20:B20"/>
    <mergeCell ref="A26:H26"/>
    <mergeCell ref="I26:O26"/>
    <mergeCell ref="B30:H30"/>
    <mergeCell ref="A1:H1"/>
    <mergeCell ref="A2:F2"/>
    <mergeCell ref="G2:H2"/>
    <mergeCell ref="A3:A5"/>
    <mergeCell ref="B3:H3"/>
    <mergeCell ref="B4:B5"/>
    <mergeCell ref="C4:H4"/>
  </mergeCells>
  <phoneticPr fontId="5" type="noConversion"/>
  <dataValidations count="1">
    <dataValidation type="whole" allowBlank="1" showInputMessage="1" showErrorMessage="1" errorTitle="嘿嘿！你粉混喔" error="數字必須素整數而且不得小於 0 也應該不會大於 50000000 吧" sqref="JA11:JD11 SW11:SZ11 ACS11:ACV11 AMO11:AMR11 AWK11:AWN11 BGG11:BGJ11 BQC11:BQF11 BZY11:CAB11 CJU11:CJX11 CTQ11:CTT11 DDM11:DDP11 DNI11:DNL11 DXE11:DXH11 EHA11:EHD11 EQW11:EQZ11 FAS11:FAV11 FKO11:FKR11 FUK11:FUN11 GEG11:GEJ11 GOC11:GOF11 GXY11:GYB11 HHU11:HHX11 HRQ11:HRT11 IBM11:IBP11 ILI11:ILL11 IVE11:IVH11 JFA11:JFD11 JOW11:JOZ11 JYS11:JYV11 KIO11:KIR11 KSK11:KSN11 LCG11:LCJ11 LMC11:LMF11 LVY11:LWB11 MFU11:MFX11 MPQ11:MPT11 MZM11:MZP11 NJI11:NJL11 NTE11:NTH11 ODA11:ODD11 OMW11:OMZ11 OWS11:OWV11 PGO11:PGR11 PQK11:PQN11 QAG11:QAJ11 QKC11:QKF11 QTY11:QUB11 RDU11:RDX11 RNQ11:RNT11 RXM11:RXP11 SHI11:SHL11 SRE11:SRH11 TBA11:TBD11 TKW11:TKZ11 TUS11:TUV11 UEO11:UER11 UOK11:UON11 UYG11:UYJ11 VIC11:VIF11 VRY11:VSB11 WBU11:WBX11 WLQ11:WLT11 WVM11:WVP11 IX11 ST11 ACP11 AML11 AWH11 BGD11 BPZ11 BZV11 CJR11 CTN11 DDJ11 DNF11 DXB11 EGX11 EQT11 FAP11 FKL11 FUH11 GED11 GNZ11 GXV11 HHR11 HRN11 IBJ11 ILF11 IVB11 JEX11 JOT11 JYP11 KIL11 KSH11 LCD11 LLZ11 LVV11 MFR11 MPN11 MZJ11 NJF11 NTB11 OCX11 OMT11 OWP11 PGL11 PQH11 QAD11 QJZ11 QTV11 RDR11 RNN11 RXJ11 SHF11 SRB11 TAX11 TKT11 TUP11 UEL11 UOH11 UYD11 VHZ11 VRV11 WBR11 WLN11 WVJ11 B10:B19 E10:H19" xr:uid="{C35B2746-1BF6-4E20-8A97-81E6D88FE537}">
      <formula1>0</formula1>
      <formula2>50000000</formula2>
    </dataValidation>
  </dataValidations>
  <printOptions horizontalCentered="1" verticalCentered="1"/>
  <pageMargins left="0.31496062992125984" right="0.15748031496062992" top="0.15748031496062992" bottom="0.15748031496062992" header="0.15748031496062992" footer="0.15748031496062992"/>
  <pageSetup paperSize="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00B3E-AF51-4F9D-9E3F-955CCE973271}">
  <sheetPr>
    <pageSetUpPr fitToPage="1"/>
  </sheetPr>
  <dimension ref="A1:L54"/>
  <sheetViews>
    <sheetView view="pageBreakPreview" zoomScaleNormal="100" zoomScaleSheetLayoutView="100" workbookViewId="0">
      <selection activeCell="M10" sqref="M10"/>
    </sheetView>
  </sheetViews>
  <sheetFormatPr defaultColWidth="9" defaultRowHeight="16.2"/>
  <cols>
    <col min="1" max="1" width="29.6640625" style="9" customWidth="1"/>
    <col min="2" max="2" width="13.88671875" style="9" customWidth="1"/>
    <col min="3" max="3" width="8.33203125" style="9" customWidth="1"/>
    <col min="4" max="4" width="11.109375" style="9" customWidth="1"/>
    <col min="5" max="5" width="8.33203125" style="9" customWidth="1"/>
    <col min="6" max="6" width="11.109375" style="9" customWidth="1"/>
    <col min="7" max="7" width="9.109375" style="9" customWidth="1"/>
    <col min="8" max="16384" width="9" style="9"/>
  </cols>
  <sheetData>
    <row r="1" spans="1:10" s="22" customFormat="1" ht="34.5" customHeight="1">
      <c r="A1" s="271" t="s">
        <v>28</v>
      </c>
      <c r="B1" s="271"/>
      <c r="C1" s="271"/>
      <c r="D1" s="271"/>
      <c r="E1" s="271"/>
      <c r="F1" s="271"/>
      <c r="G1" s="271"/>
    </row>
    <row r="2" spans="1:10" s="24" customFormat="1" ht="12.75" customHeight="1" thickBot="1">
      <c r="A2" s="287" t="s">
        <v>29</v>
      </c>
      <c r="B2" s="287"/>
      <c r="C2" s="287"/>
      <c r="D2" s="287"/>
      <c r="E2" s="287"/>
      <c r="F2" s="287"/>
      <c r="G2" s="23" t="s">
        <v>2</v>
      </c>
    </row>
    <row r="3" spans="1:10" s="25" customFormat="1" ht="21.75" customHeight="1">
      <c r="A3" s="288" t="s">
        <v>30</v>
      </c>
      <c r="B3" s="290" t="s">
        <v>31</v>
      </c>
      <c r="C3" s="292" t="s">
        <v>32</v>
      </c>
      <c r="D3" s="292"/>
      <c r="E3" s="293" t="s">
        <v>33</v>
      </c>
      <c r="F3" s="294"/>
      <c r="G3" s="295"/>
    </row>
    <row r="4" spans="1:10" s="31" customFormat="1" ht="39.75" customHeight="1" thickBot="1">
      <c r="A4" s="289"/>
      <c r="B4" s="291"/>
      <c r="C4" s="26" t="s">
        <v>34</v>
      </c>
      <c r="D4" s="27" t="s">
        <v>35</v>
      </c>
      <c r="E4" s="28" t="s">
        <v>34</v>
      </c>
      <c r="F4" s="29" t="s">
        <v>36</v>
      </c>
      <c r="G4" s="30" t="s">
        <v>37</v>
      </c>
    </row>
    <row r="5" spans="1:10" s="20" customFormat="1" ht="18" customHeight="1">
      <c r="A5" s="32" t="s">
        <v>38</v>
      </c>
      <c r="B5" s="33">
        <f>SUM(B6,B7,B8,B36:B51)</f>
        <v>150173</v>
      </c>
      <c r="C5" s="33">
        <f>SUM(C6,C7,C8,C36:C51)</f>
        <v>119200</v>
      </c>
      <c r="D5" s="34">
        <f>IF(C5&gt;B5,999,IF(B5=0,0,C5/B5*100))</f>
        <v>79.375120694132761</v>
      </c>
      <c r="E5" s="33">
        <f>SUM(E6,E7,E8,E36:E51)</f>
        <v>30973</v>
      </c>
      <c r="F5" s="34">
        <f>IF(E5&gt;B5,999,IF(B5=0,0,E5/B5*100))</f>
        <v>20.624879305867232</v>
      </c>
      <c r="G5" s="34">
        <f>IF(C5=0,0,E5/C5*100)</f>
        <v>25.984060402684563</v>
      </c>
    </row>
    <row r="6" spans="1:10" s="20" customFormat="1" ht="13.5" customHeight="1">
      <c r="A6" s="35" t="s">
        <v>39</v>
      </c>
      <c r="B6" s="33">
        <v>532</v>
      </c>
      <c r="C6" s="33">
        <v>407</v>
      </c>
      <c r="D6" s="34">
        <v>76.503759398496243</v>
      </c>
      <c r="E6" s="33">
        <v>125</v>
      </c>
      <c r="F6" s="34">
        <v>23.496240601503761</v>
      </c>
      <c r="G6" s="34">
        <v>30.712530712530711</v>
      </c>
      <c r="J6" s="36"/>
    </row>
    <row r="7" spans="1:10" s="20" customFormat="1" ht="13.5" customHeight="1">
      <c r="A7" s="35" t="s">
        <v>40</v>
      </c>
      <c r="B7" s="33">
        <v>140</v>
      </c>
      <c r="C7" s="33">
        <v>118</v>
      </c>
      <c r="D7" s="34">
        <v>84.285714285714292</v>
      </c>
      <c r="E7" s="33">
        <v>22</v>
      </c>
      <c r="F7" s="34">
        <v>15.714285714285714</v>
      </c>
      <c r="G7" s="34">
        <v>18.64406779661017</v>
      </c>
    </row>
    <row r="8" spans="1:10" s="20" customFormat="1" ht="13.5" customHeight="1">
      <c r="A8" s="35" t="s">
        <v>41</v>
      </c>
      <c r="B8" s="33">
        <f>SUM(B9:B35)</f>
        <v>48964</v>
      </c>
      <c r="C8" s="33">
        <f>SUM(C9:C35)</f>
        <v>42434</v>
      </c>
      <c r="D8" s="34">
        <f>IF(C8&gt;B8,999,IF(B8=0,0,C8/B8*100))</f>
        <v>86.66367126868721</v>
      </c>
      <c r="E8" s="33">
        <f>SUM(E9:E35)</f>
        <v>6530</v>
      </c>
      <c r="F8" s="34">
        <f>IF(E8&gt;B8,999,IF(B8=0,0,E8/B8*100))</f>
        <v>13.336328731312802</v>
      </c>
      <c r="G8" s="34">
        <f>IF(C8=0,0,E8/C8*100)</f>
        <v>15.388603478342839</v>
      </c>
    </row>
    <row r="9" spans="1:10" s="20" customFormat="1" ht="12.6" customHeight="1">
      <c r="A9" s="37" t="s">
        <v>42</v>
      </c>
      <c r="B9" s="33">
        <v>3066</v>
      </c>
      <c r="C9" s="33">
        <v>2806</v>
      </c>
      <c r="D9" s="34">
        <v>91.519895629484665</v>
      </c>
      <c r="E9" s="33">
        <v>260</v>
      </c>
      <c r="F9" s="34">
        <v>8.4801043705153294</v>
      </c>
      <c r="G9" s="34">
        <v>9.2658588738417667</v>
      </c>
    </row>
    <row r="10" spans="1:10" s="20" customFormat="1" ht="12.6" customHeight="1">
      <c r="A10" s="37" t="s">
        <v>43</v>
      </c>
      <c r="B10" s="33">
        <v>370</v>
      </c>
      <c r="C10" s="33">
        <v>324</v>
      </c>
      <c r="D10" s="34">
        <v>87.567567567567579</v>
      </c>
      <c r="E10" s="33">
        <v>46</v>
      </c>
      <c r="F10" s="34">
        <v>12.432432432432433</v>
      </c>
      <c r="G10" s="34">
        <v>14.19753086419753</v>
      </c>
    </row>
    <row r="11" spans="1:10" s="20" customFormat="1" ht="12.6" customHeight="1">
      <c r="A11" s="37" t="s">
        <v>44</v>
      </c>
      <c r="B11" s="33">
        <v>26</v>
      </c>
      <c r="C11" s="33">
        <v>26</v>
      </c>
      <c r="D11" s="34">
        <v>100</v>
      </c>
      <c r="E11" s="33">
        <v>0</v>
      </c>
      <c r="F11" s="34">
        <v>0</v>
      </c>
      <c r="G11" s="34">
        <v>0</v>
      </c>
    </row>
    <row r="12" spans="1:10" s="20" customFormat="1" ht="12.6" customHeight="1">
      <c r="A12" s="37" t="s">
        <v>45</v>
      </c>
      <c r="B12" s="33">
        <v>1436</v>
      </c>
      <c r="C12" s="33">
        <v>1317</v>
      </c>
      <c r="D12" s="34">
        <v>91.713091922005574</v>
      </c>
      <c r="E12" s="33">
        <v>119</v>
      </c>
      <c r="F12" s="34">
        <v>8.2869080779944291</v>
      </c>
      <c r="G12" s="34">
        <v>9.0356871678056194</v>
      </c>
    </row>
    <row r="13" spans="1:10" s="20" customFormat="1" ht="12.6" customHeight="1">
      <c r="A13" s="37" t="s">
        <v>46</v>
      </c>
      <c r="B13" s="33">
        <v>155</v>
      </c>
      <c r="C13" s="33">
        <v>141</v>
      </c>
      <c r="D13" s="34">
        <v>90.967741935483872</v>
      </c>
      <c r="E13" s="33">
        <v>14</v>
      </c>
      <c r="F13" s="34">
        <v>9.0322580645161281</v>
      </c>
      <c r="G13" s="34">
        <v>9.9290780141843982</v>
      </c>
    </row>
    <row r="14" spans="1:10" s="20" customFormat="1" ht="12.6" customHeight="1">
      <c r="A14" s="37" t="s">
        <v>47</v>
      </c>
      <c r="B14" s="33">
        <v>172</v>
      </c>
      <c r="C14" s="33">
        <v>155</v>
      </c>
      <c r="D14" s="34">
        <v>90.116279069767444</v>
      </c>
      <c r="E14" s="33">
        <v>17</v>
      </c>
      <c r="F14" s="34">
        <v>9.8837209302325579</v>
      </c>
      <c r="G14" s="34">
        <v>10.967741935483872</v>
      </c>
    </row>
    <row r="15" spans="1:10" s="20" customFormat="1" ht="12.6" customHeight="1">
      <c r="A15" s="37" t="s">
        <v>48</v>
      </c>
      <c r="B15" s="33">
        <v>350</v>
      </c>
      <c r="C15" s="33">
        <v>333</v>
      </c>
      <c r="D15" s="34">
        <v>95.142857142857139</v>
      </c>
      <c r="E15" s="33">
        <v>17</v>
      </c>
      <c r="F15" s="34">
        <v>4.8571428571428568</v>
      </c>
      <c r="G15" s="34">
        <v>5.1051051051051051</v>
      </c>
    </row>
    <row r="16" spans="1:10" s="20" customFormat="1" ht="12.6" customHeight="1">
      <c r="A16" s="37" t="s">
        <v>49</v>
      </c>
      <c r="B16" s="33">
        <v>868</v>
      </c>
      <c r="C16" s="33">
        <v>769</v>
      </c>
      <c r="D16" s="34">
        <v>88.594470046082947</v>
      </c>
      <c r="E16" s="33">
        <v>99</v>
      </c>
      <c r="F16" s="34">
        <v>11.405529953917052</v>
      </c>
      <c r="G16" s="34">
        <v>12.873862158647595</v>
      </c>
    </row>
    <row r="17" spans="1:7" s="20" customFormat="1" ht="12.6" customHeight="1">
      <c r="A17" s="37" t="s">
        <v>50</v>
      </c>
      <c r="B17" s="33">
        <v>607</v>
      </c>
      <c r="C17" s="33">
        <v>540</v>
      </c>
      <c r="D17" s="34">
        <v>88.96210873146623</v>
      </c>
      <c r="E17" s="33">
        <v>67</v>
      </c>
      <c r="F17" s="34">
        <v>11.037891268533773</v>
      </c>
      <c r="G17" s="34">
        <v>12.407407407407407</v>
      </c>
    </row>
    <row r="18" spans="1:7" s="20" customFormat="1" ht="12.6" customHeight="1">
      <c r="A18" s="37" t="s">
        <v>51</v>
      </c>
      <c r="B18" s="33">
        <v>385</v>
      </c>
      <c r="C18" s="33">
        <v>265</v>
      </c>
      <c r="D18" s="34">
        <v>68.831168831168839</v>
      </c>
      <c r="E18" s="33">
        <v>120</v>
      </c>
      <c r="F18" s="34">
        <v>31.168831168831169</v>
      </c>
      <c r="G18" s="34">
        <v>45.283018867924532</v>
      </c>
    </row>
    <row r="19" spans="1:7" s="41" customFormat="1" ht="25.05" customHeight="1">
      <c r="A19" s="38" t="s">
        <v>52</v>
      </c>
      <c r="B19" s="39">
        <v>3466</v>
      </c>
      <c r="C19" s="39">
        <v>2515</v>
      </c>
      <c r="D19" s="40">
        <v>72.56203115983844</v>
      </c>
      <c r="E19" s="39">
        <v>951</v>
      </c>
      <c r="F19" s="40">
        <v>27.43796884016157</v>
      </c>
      <c r="G19" s="40">
        <v>37.813121272365805</v>
      </c>
    </row>
    <row r="20" spans="1:7" s="20" customFormat="1" ht="12.6" customHeight="1">
      <c r="A20" s="37" t="s">
        <v>53</v>
      </c>
      <c r="B20" s="33">
        <v>3030</v>
      </c>
      <c r="C20" s="33">
        <v>2571</v>
      </c>
      <c r="D20" s="34">
        <v>84.851485148514854</v>
      </c>
      <c r="E20" s="33">
        <v>459</v>
      </c>
      <c r="F20" s="34">
        <v>15.148514851485148</v>
      </c>
      <c r="G20" s="34">
        <v>17.852975495915985</v>
      </c>
    </row>
    <row r="21" spans="1:7" s="20" customFormat="1" ht="12.6" customHeight="1">
      <c r="A21" s="37" t="s">
        <v>54</v>
      </c>
      <c r="B21" s="33">
        <v>706</v>
      </c>
      <c r="C21" s="33">
        <v>613</v>
      </c>
      <c r="D21" s="34">
        <v>86.827195467422086</v>
      </c>
      <c r="E21" s="33">
        <v>93</v>
      </c>
      <c r="F21" s="34">
        <v>13.172804532577903</v>
      </c>
      <c r="G21" s="34">
        <v>15.171288743882544</v>
      </c>
    </row>
    <row r="22" spans="1:7" s="20" customFormat="1" ht="12.6" customHeight="1">
      <c r="A22" s="37" t="s">
        <v>55</v>
      </c>
      <c r="B22" s="33">
        <v>817</v>
      </c>
      <c r="C22" s="33">
        <v>748</v>
      </c>
      <c r="D22" s="34">
        <v>91.554467564259483</v>
      </c>
      <c r="E22" s="33">
        <v>69</v>
      </c>
      <c r="F22" s="34">
        <v>8.4455324357405139</v>
      </c>
      <c r="G22" s="34">
        <v>9.2245989304812834</v>
      </c>
    </row>
    <row r="23" spans="1:7" s="20" customFormat="1" ht="12.6" customHeight="1">
      <c r="A23" s="37" t="s">
        <v>56</v>
      </c>
      <c r="B23" s="33">
        <v>3036</v>
      </c>
      <c r="C23" s="33">
        <v>2736</v>
      </c>
      <c r="D23" s="34">
        <v>90.118577075098813</v>
      </c>
      <c r="E23" s="33">
        <v>300</v>
      </c>
      <c r="F23" s="34">
        <v>9.8814229249011856</v>
      </c>
      <c r="G23" s="34">
        <v>10.964912280701753</v>
      </c>
    </row>
    <row r="24" spans="1:7" s="20" customFormat="1" ht="12.6" customHeight="1">
      <c r="A24" s="37" t="s">
        <v>57</v>
      </c>
      <c r="B24" s="33">
        <v>2307</v>
      </c>
      <c r="C24" s="33">
        <v>2044</v>
      </c>
      <c r="D24" s="34">
        <v>88.599913307325522</v>
      </c>
      <c r="E24" s="33">
        <v>263</v>
      </c>
      <c r="F24" s="34">
        <v>11.400086692674469</v>
      </c>
      <c r="G24" s="34">
        <v>12.86692759295499</v>
      </c>
    </row>
    <row r="25" spans="1:7" s="20" customFormat="1" ht="12.6" customHeight="1">
      <c r="A25" s="37" t="s">
        <v>58</v>
      </c>
      <c r="B25" s="33">
        <v>2407</v>
      </c>
      <c r="C25" s="33">
        <v>1899</v>
      </c>
      <c r="D25" s="34">
        <v>78.894889904445364</v>
      </c>
      <c r="E25" s="33">
        <v>508</v>
      </c>
      <c r="F25" s="34">
        <v>21.105110095554632</v>
      </c>
      <c r="G25" s="34">
        <v>26.750921537651394</v>
      </c>
    </row>
    <row r="26" spans="1:7" s="20" customFormat="1" ht="12.6" customHeight="1">
      <c r="A26" s="37" t="s">
        <v>59</v>
      </c>
      <c r="B26" s="33">
        <v>9194</v>
      </c>
      <c r="C26" s="33">
        <v>8059</v>
      </c>
      <c r="D26" s="34">
        <v>87.654992386338918</v>
      </c>
      <c r="E26" s="33">
        <v>1135</v>
      </c>
      <c r="F26" s="34">
        <v>12.345007613661084</v>
      </c>
      <c r="G26" s="34">
        <v>14.083633205112298</v>
      </c>
    </row>
    <row r="27" spans="1:7" s="20" customFormat="1" ht="12.6" customHeight="1">
      <c r="A27" s="37" t="s">
        <v>60</v>
      </c>
      <c r="B27" s="33">
        <v>4352</v>
      </c>
      <c r="C27" s="33">
        <v>3752</v>
      </c>
      <c r="D27" s="34">
        <v>86.213235294117652</v>
      </c>
      <c r="E27" s="33">
        <v>600</v>
      </c>
      <c r="F27" s="34">
        <v>13.786764705882353</v>
      </c>
      <c r="G27" s="34">
        <v>15.991471215351813</v>
      </c>
    </row>
    <row r="28" spans="1:7" s="20" customFormat="1" ht="12.6" customHeight="1">
      <c r="A28" s="37" t="s">
        <v>61</v>
      </c>
      <c r="B28" s="33">
        <v>1056</v>
      </c>
      <c r="C28" s="33">
        <v>917</v>
      </c>
      <c r="D28" s="34">
        <v>86.837121212121218</v>
      </c>
      <c r="E28" s="33">
        <v>139</v>
      </c>
      <c r="F28" s="34">
        <v>13.162878787878787</v>
      </c>
      <c r="G28" s="34">
        <v>15.15812431842966</v>
      </c>
    </row>
    <row r="29" spans="1:7" s="20" customFormat="1" ht="12.6" customHeight="1">
      <c r="A29" s="37" t="s">
        <v>62</v>
      </c>
      <c r="B29" s="33">
        <v>1529</v>
      </c>
      <c r="C29" s="33">
        <v>1327</v>
      </c>
      <c r="D29" s="34">
        <v>86.788750817527799</v>
      </c>
      <c r="E29" s="33">
        <v>202</v>
      </c>
      <c r="F29" s="34">
        <v>13.211249182472203</v>
      </c>
      <c r="G29" s="34">
        <v>15.22230595327807</v>
      </c>
    </row>
    <row r="30" spans="1:7" s="20" customFormat="1" ht="12.6" customHeight="1">
      <c r="A30" s="37" t="s">
        <v>63</v>
      </c>
      <c r="B30" s="33">
        <v>5099</v>
      </c>
      <c r="C30" s="33">
        <v>4531</v>
      </c>
      <c r="D30" s="34">
        <v>88.860560894293002</v>
      </c>
      <c r="E30" s="33">
        <v>568</v>
      </c>
      <c r="F30" s="34">
        <v>11.139439105707002</v>
      </c>
      <c r="G30" s="34">
        <v>12.535864047671597</v>
      </c>
    </row>
    <row r="31" spans="1:7" s="20" customFormat="1" ht="12.6" customHeight="1">
      <c r="A31" s="37" t="s">
        <v>64</v>
      </c>
      <c r="B31" s="33">
        <v>1191</v>
      </c>
      <c r="C31" s="33">
        <v>1081</v>
      </c>
      <c r="D31" s="34">
        <v>90.764063811922753</v>
      </c>
      <c r="E31" s="33">
        <v>110</v>
      </c>
      <c r="F31" s="34">
        <v>9.235936188077245</v>
      </c>
      <c r="G31" s="34">
        <v>10.175763182238667</v>
      </c>
    </row>
    <row r="32" spans="1:7" s="20" customFormat="1" ht="12.6" customHeight="1">
      <c r="A32" s="37" t="s">
        <v>65</v>
      </c>
      <c r="B32" s="33">
        <v>1179</v>
      </c>
      <c r="C32" s="33">
        <v>1040</v>
      </c>
      <c r="D32" s="34">
        <v>88.210347752332481</v>
      </c>
      <c r="E32" s="33">
        <v>139</v>
      </c>
      <c r="F32" s="34">
        <v>11.789652247667515</v>
      </c>
      <c r="G32" s="34">
        <v>13.365384615384615</v>
      </c>
    </row>
    <row r="33" spans="1:7" s="20" customFormat="1" ht="12.6" customHeight="1">
      <c r="A33" s="37" t="s">
        <v>66</v>
      </c>
      <c r="B33" s="33">
        <v>450</v>
      </c>
      <c r="C33" s="33">
        <v>421</v>
      </c>
      <c r="D33" s="34">
        <v>93.555555555555557</v>
      </c>
      <c r="E33" s="33">
        <v>29</v>
      </c>
      <c r="F33" s="34">
        <v>6.4444444444444446</v>
      </c>
      <c r="G33" s="34">
        <v>6.8883610451306403</v>
      </c>
    </row>
    <row r="34" spans="1:7" s="20" customFormat="1" ht="12.6" customHeight="1">
      <c r="A34" s="37" t="s">
        <v>67</v>
      </c>
      <c r="B34" s="33">
        <v>1170</v>
      </c>
      <c r="C34" s="33">
        <v>1040</v>
      </c>
      <c r="D34" s="34">
        <v>88.888888888888886</v>
      </c>
      <c r="E34" s="33">
        <v>130</v>
      </c>
      <c r="F34" s="34">
        <v>11.111111111111111</v>
      </c>
      <c r="G34" s="34">
        <v>12.5</v>
      </c>
    </row>
    <row r="35" spans="1:7" s="20" customFormat="1" ht="13.35" customHeight="1">
      <c r="A35" s="37" t="s">
        <v>68</v>
      </c>
      <c r="B35" s="33">
        <v>540</v>
      </c>
      <c r="C35" s="33">
        <v>464</v>
      </c>
      <c r="D35" s="34">
        <v>85.925925925925924</v>
      </c>
      <c r="E35" s="33">
        <v>76</v>
      </c>
      <c r="F35" s="34">
        <v>14.074074074074074</v>
      </c>
      <c r="G35" s="34">
        <v>16.379310344827587</v>
      </c>
    </row>
    <row r="36" spans="1:7" s="20" customFormat="1" ht="13.8" customHeight="1">
      <c r="A36" s="35" t="s">
        <v>69</v>
      </c>
      <c r="B36" s="33">
        <v>1958</v>
      </c>
      <c r="C36" s="33">
        <v>1330</v>
      </c>
      <c r="D36" s="34">
        <v>67.926455566905005</v>
      </c>
      <c r="E36" s="33">
        <v>628</v>
      </c>
      <c r="F36" s="34">
        <v>32.073544433094995</v>
      </c>
      <c r="G36" s="34">
        <v>47.218045112781951</v>
      </c>
    </row>
    <row r="37" spans="1:7" s="20" customFormat="1" ht="13.5" customHeight="1">
      <c r="A37" s="35" t="s">
        <v>70</v>
      </c>
      <c r="B37" s="33">
        <v>1555</v>
      </c>
      <c r="C37" s="33">
        <v>1341</v>
      </c>
      <c r="D37" s="34">
        <v>86.237942122186496</v>
      </c>
      <c r="E37" s="33">
        <v>214</v>
      </c>
      <c r="F37" s="34">
        <v>13.762057877813504</v>
      </c>
      <c r="G37" s="34">
        <v>15.958240119313945</v>
      </c>
    </row>
    <row r="38" spans="1:7" s="20" customFormat="1" ht="13.5" customHeight="1">
      <c r="A38" s="35" t="s">
        <v>71</v>
      </c>
      <c r="B38" s="33">
        <v>62971</v>
      </c>
      <c r="C38" s="33">
        <v>43905</v>
      </c>
      <c r="D38" s="34">
        <v>69.722570707150908</v>
      </c>
      <c r="E38" s="33">
        <v>19066</v>
      </c>
      <c r="F38" s="34">
        <v>30.277429292849089</v>
      </c>
      <c r="G38" s="34">
        <v>43.425577952397219</v>
      </c>
    </row>
    <row r="39" spans="1:7" s="20" customFormat="1" ht="13.5" customHeight="1">
      <c r="A39" s="35" t="s">
        <v>72</v>
      </c>
      <c r="B39" s="33">
        <v>10320</v>
      </c>
      <c r="C39" s="33">
        <v>9552</v>
      </c>
      <c r="D39" s="34">
        <v>92.558139534883722</v>
      </c>
      <c r="E39" s="33">
        <v>768</v>
      </c>
      <c r="F39" s="34">
        <v>7.441860465116279</v>
      </c>
      <c r="G39" s="34">
        <v>8.0402010050251249</v>
      </c>
    </row>
    <row r="40" spans="1:7" s="20" customFormat="1" ht="13.5" customHeight="1">
      <c r="A40" s="35" t="s">
        <v>73</v>
      </c>
      <c r="B40" s="33">
        <v>3951</v>
      </c>
      <c r="C40" s="33">
        <v>3172</v>
      </c>
      <c r="D40" s="34">
        <v>80.28347253859782</v>
      </c>
      <c r="E40" s="33">
        <v>779</v>
      </c>
      <c r="F40" s="34">
        <v>19.71652746140218</v>
      </c>
      <c r="G40" s="34">
        <v>24.558638083228246</v>
      </c>
    </row>
    <row r="41" spans="1:7" s="20" customFormat="1" ht="13.5" customHeight="1">
      <c r="A41" s="35" t="s">
        <v>74</v>
      </c>
      <c r="B41" s="33">
        <v>3757</v>
      </c>
      <c r="C41" s="33">
        <v>3572</v>
      </c>
      <c r="D41" s="34">
        <v>95.075858397657711</v>
      </c>
      <c r="E41" s="33">
        <v>185</v>
      </c>
      <c r="F41" s="34">
        <v>4.9241416023422948</v>
      </c>
      <c r="G41" s="34">
        <v>5.1791713325867867</v>
      </c>
    </row>
    <row r="42" spans="1:7" s="20" customFormat="1" ht="13.5" customHeight="1">
      <c r="A42" s="35" t="s">
        <v>75</v>
      </c>
      <c r="B42" s="33">
        <v>937</v>
      </c>
      <c r="C42" s="33">
        <v>786</v>
      </c>
      <c r="D42" s="34">
        <v>83.884738527214523</v>
      </c>
      <c r="E42" s="33">
        <v>151</v>
      </c>
      <c r="F42" s="34">
        <v>16.115261472785487</v>
      </c>
      <c r="G42" s="34">
        <v>19.211195928753181</v>
      </c>
    </row>
    <row r="43" spans="1:7" s="20" customFormat="1" ht="13.5" customHeight="1">
      <c r="A43" s="35" t="s">
        <v>76</v>
      </c>
      <c r="B43" s="33">
        <v>417</v>
      </c>
      <c r="C43" s="33">
        <v>374</v>
      </c>
      <c r="D43" s="34">
        <v>89.68824940047962</v>
      </c>
      <c r="E43" s="33">
        <v>43</v>
      </c>
      <c r="F43" s="34">
        <v>10.311750599520384</v>
      </c>
      <c r="G43" s="34">
        <v>11.497326203208557</v>
      </c>
    </row>
    <row r="44" spans="1:7" s="20" customFormat="1" ht="13.5" customHeight="1">
      <c r="A44" s="42" t="s">
        <v>77</v>
      </c>
      <c r="B44" s="33">
        <v>750</v>
      </c>
      <c r="C44" s="33">
        <v>611</v>
      </c>
      <c r="D44" s="34">
        <v>81.466666666666669</v>
      </c>
      <c r="E44" s="33">
        <v>139</v>
      </c>
      <c r="F44" s="34">
        <v>18.533333333333331</v>
      </c>
      <c r="G44" s="34">
        <v>22.749590834697216</v>
      </c>
    </row>
    <row r="45" spans="1:7" s="20" customFormat="1" ht="13.5" customHeight="1">
      <c r="A45" s="42" t="s">
        <v>78</v>
      </c>
      <c r="B45" s="33">
        <v>3525</v>
      </c>
      <c r="C45" s="33">
        <v>2780</v>
      </c>
      <c r="D45" s="34">
        <v>78.865248226950357</v>
      </c>
      <c r="E45" s="33">
        <v>745</v>
      </c>
      <c r="F45" s="34">
        <v>21.134751773049647</v>
      </c>
      <c r="G45" s="34">
        <v>26.798561151079138</v>
      </c>
    </row>
    <row r="46" spans="1:7" s="20" customFormat="1" ht="13.5" customHeight="1">
      <c r="A46" s="42" t="s">
        <v>79</v>
      </c>
      <c r="B46" s="33">
        <v>3981</v>
      </c>
      <c r="C46" s="33">
        <v>3080</v>
      </c>
      <c r="D46" s="34">
        <v>77.367495604119568</v>
      </c>
      <c r="E46" s="33">
        <v>901</v>
      </c>
      <c r="F46" s="34">
        <v>22.632504395880432</v>
      </c>
      <c r="G46" s="34">
        <v>29.253246753246753</v>
      </c>
    </row>
    <row r="47" spans="1:7" s="20" customFormat="1" ht="13.5" customHeight="1">
      <c r="A47" s="42" t="s">
        <v>80</v>
      </c>
      <c r="B47" s="33">
        <v>612</v>
      </c>
      <c r="C47" s="33">
        <v>542</v>
      </c>
      <c r="D47" s="34">
        <v>88.562091503267965</v>
      </c>
      <c r="E47" s="33">
        <v>70</v>
      </c>
      <c r="F47" s="34">
        <v>11.437908496732026</v>
      </c>
      <c r="G47" s="34">
        <v>12.915129151291513</v>
      </c>
    </row>
    <row r="48" spans="1:7" s="20" customFormat="1" ht="13.5" customHeight="1">
      <c r="A48" s="42" t="s">
        <v>81</v>
      </c>
      <c r="B48" s="33">
        <v>1387</v>
      </c>
      <c r="C48" s="33">
        <v>1253</v>
      </c>
      <c r="D48" s="34">
        <v>90.33886085075703</v>
      </c>
      <c r="E48" s="33">
        <v>134</v>
      </c>
      <c r="F48" s="34">
        <v>9.6611391492429703</v>
      </c>
      <c r="G48" s="34">
        <v>10.694333599361533</v>
      </c>
    </row>
    <row r="49" spans="1:12" s="20" customFormat="1" ht="13.5" customHeight="1">
      <c r="A49" s="42" t="s">
        <v>82</v>
      </c>
      <c r="B49" s="33">
        <v>2525</v>
      </c>
      <c r="C49" s="33">
        <v>2216</v>
      </c>
      <c r="D49" s="34">
        <v>87.762376237623769</v>
      </c>
      <c r="E49" s="33">
        <v>309</v>
      </c>
      <c r="F49" s="34">
        <v>12.237623762376238</v>
      </c>
      <c r="G49" s="34">
        <v>13.94404332129964</v>
      </c>
    </row>
    <row r="50" spans="1:12" s="20" customFormat="1" ht="13.5" customHeight="1">
      <c r="A50" s="42" t="s">
        <v>83</v>
      </c>
      <c r="B50" s="33">
        <v>632</v>
      </c>
      <c r="C50" s="33">
        <v>582</v>
      </c>
      <c r="D50" s="34">
        <v>92.088607594936718</v>
      </c>
      <c r="E50" s="33">
        <v>50</v>
      </c>
      <c r="F50" s="34">
        <v>7.9113924050632916</v>
      </c>
      <c r="G50" s="34">
        <v>8.5910652920962196</v>
      </c>
    </row>
    <row r="51" spans="1:12" s="43" customFormat="1" ht="13.8" customHeight="1" thickBot="1">
      <c r="A51" s="35" t="s">
        <v>84</v>
      </c>
      <c r="B51" s="33">
        <v>1259</v>
      </c>
      <c r="C51" s="33">
        <v>1145</v>
      </c>
      <c r="D51" s="34">
        <v>90.945194598888008</v>
      </c>
      <c r="E51" s="33">
        <v>114</v>
      </c>
      <c r="F51" s="34">
        <v>9.0548054011119934</v>
      </c>
      <c r="G51" s="34">
        <v>9.9563318777292569</v>
      </c>
    </row>
    <row r="52" spans="1:12" s="18" customFormat="1" ht="36.9" customHeight="1">
      <c r="A52" s="285" t="s">
        <v>600</v>
      </c>
      <c r="B52" s="285"/>
      <c r="C52" s="285"/>
      <c r="D52" s="285"/>
      <c r="E52" s="285"/>
      <c r="F52" s="285"/>
      <c r="G52" s="285"/>
    </row>
    <row r="53" spans="1:12" s="20" customFormat="1" ht="3" customHeight="1"/>
    <row r="54" spans="1:12" s="20" customFormat="1" ht="13.5" customHeight="1">
      <c r="A54" s="286" t="s">
        <v>85</v>
      </c>
      <c r="B54" s="286"/>
      <c r="C54" s="286"/>
      <c r="D54" s="286"/>
      <c r="E54" s="286"/>
      <c r="F54" s="286"/>
      <c r="G54" s="286"/>
      <c r="H54" s="270"/>
      <c r="I54" s="270"/>
      <c r="J54" s="270"/>
      <c r="K54" s="270"/>
      <c r="L54" s="270"/>
    </row>
  </sheetData>
  <mergeCells count="9">
    <mergeCell ref="A52:G52"/>
    <mergeCell ref="A54:G54"/>
    <mergeCell ref="H54:L54"/>
    <mergeCell ref="A1:G1"/>
    <mergeCell ref="A2:F2"/>
    <mergeCell ref="A3:A4"/>
    <mergeCell ref="B3:B4"/>
    <mergeCell ref="C3:D3"/>
    <mergeCell ref="E3:G3"/>
  </mergeCells>
  <phoneticPr fontId="5" type="noConversion"/>
  <dataValidations count="1">
    <dataValidation type="whole" allowBlank="1" showInputMessage="1" showErrorMessage="1" errorTitle="嘿嘿！你粉混喔" error="數字必須素整數而且不得小於 0 也應該不會大於 50000000 吧" sqref="C9:C51 E9:E51" xr:uid="{5D694108-0674-4121-AF1F-6BED20E39B56}">
      <formula1>0</formula1>
      <formula2>50000000</formula2>
    </dataValidation>
  </dataValidations>
  <printOptions horizontalCentered="1" verticalCentered="1"/>
  <pageMargins left="0.15748031496062992" right="0.15748031496062992" top="0.15748031496062992" bottom="0.15748031496062992" header="0.15748031496062992" footer="0.15748031496062992"/>
  <pageSetup paperSize="9" fitToWidth="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26DD-03A8-4B94-AA7E-9C9FC7234360}">
  <sheetPr>
    <pageSetUpPr fitToPage="1"/>
  </sheetPr>
  <dimension ref="A1:IG54"/>
  <sheetViews>
    <sheetView view="pageBreakPreview" zoomScale="70" zoomScaleNormal="70" zoomScaleSheetLayoutView="70" workbookViewId="0">
      <pane xSplit="1" ySplit="5" topLeftCell="B6" activePane="bottomRight" state="frozen"/>
      <selection activeCell="M10" sqref="M10"/>
      <selection pane="topRight" activeCell="M10" sqref="M10"/>
      <selection pane="bottomLeft" activeCell="M10" sqref="M10"/>
      <selection pane="bottomRight" activeCell="M10" sqref="M10"/>
    </sheetView>
  </sheetViews>
  <sheetFormatPr defaultRowHeight="15" customHeight="1"/>
  <cols>
    <col min="1" max="1" width="26.77734375" style="20" customWidth="1"/>
    <col min="2" max="2" width="11.88671875" style="20" customWidth="1"/>
    <col min="3" max="3" width="12.5546875" style="20" customWidth="1"/>
    <col min="4" max="4" width="7.21875" style="20" customWidth="1"/>
    <col min="5" max="5" width="6.77734375" style="20" customWidth="1"/>
    <col min="6" max="6" width="7.44140625" style="20" customWidth="1"/>
    <col min="7" max="7" width="7.109375" style="20" customWidth="1"/>
    <col min="8" max="8" width="6.77734375" style="20" customWidth="1"/>
    <col min="9" max="9" width="7.77734375" style="20" customWidth="1"/>
    <col min="10" max="10" width="7.33203125" style="20" customWidth="1"/>
    <col min="11" max="11" width="7.44140625" style="20" customWidth="1"/>
    <col min="12" max="12" width="8.44140625" style="20" customWidth="1"/>
    <col min="13" max="13" width="7.77734375" style="20" customWidth="1"/>
    <col min="14" max="14" width="7.44140625" style="20" customWidth="1"/>
    <col min="15" max="15" width="8.88671875" style="20" customWidth="1"/>
    <col min="16" max="16" width="8.44140625" style="20" customWidth="1"/>
    <col min="17" max="17" width="7.88671875" style="20" customWidth="1"/>
    <col min="18" max="18" width="10.6640625" style="20" customWidth="1"/>
    <col min="19" max="19" width="7" style="20" customWidth="1"/>
    <col min="20" max="20" width="6.88671875" style="20" customWidth="1"/>
    <col min="21" max="21" width="7.77734375" style="20" customWidth="1"/>
    <col min="22" max="22" width="26.6640625" style="20" customWidth="1"/>
    <col min="23" max="24" width="7.6640625" style="20" customWidth="1"/>
    <col min="25" max="25" width="7.77734375" style="20" customWidth="1"/>
    <col min="26" max="26" width="8.44140625" style="20" customWidth="1"/>
    <col min="27" max="27" width="7.77734375" style="20" customWidth="1"/>
    <col min="28" max="28" width="9.44140625" style="20" customWidth="1"/>
    <col min="29" max="29" width="6.77734375" style="20" customWidth="1"/>
    <col min="30" max="30" width="6.33203125" style="20" customWidth="1"/>
    <col min="31" max="31" width="7.6640625" style="20" customWidth="1"/>
    <col min="32" max="32" width="8.33203125" style="20" customWidth="1"/>
    <col min="33" max="33" width="8.21875" style="20" customWidth="1"/>
    <col min="34" max="34" width="10.77734375" style="20" customWidth="1"/>
    <col min="35" max="35" width="8.109375" style="20" customWidth="1"/>
    <col min="36" max="36" width="7.6640625" style="20" customWidth="1"/>
    <col min="37" max="37" width="10" style="20" customWidth="1"/>
    <col min="38" max="38" width="7.88671875" style="20" customWidth="1"/>
    <col min="39" max="39" width="6.88671875" style="20" customWidth="1"/>
    <col min="40" max="40" width="8.88671875" style="20" customWidth="1"/>
    <col min="41" max="41" width="6.6640625" style="20" customWidth="1"/>
    <col min="42" max="42" width="6.21875" style="20" customWidth="1"/>
    <col min="43" max="43" width="8.44140625" style="20" customWidth="1"/>
    <col min="44" max="44" width="28.6640625" style="20" customWidth="1"/>
    <col min="45" max="45" width="7.109375" style="20" customWidth="1"/>
    <col min="46" max="46" width="6.6640625" style="20" customWidth="1"/>
    <col min="47" max="48" width="7.44140625" style="20" customWidth="1"/>
    <col min="49" max="49" width="6.77734375" style="20" customWidth="1"/>
    <col min="50" max="50" width="8.6640625" style="20" customWidth="1"/>
    <col min="51" max="51" width="7.77734375" style="20" customWidth="1"/>
    <col min="52" max="52" width="6.88671875" style="20" customWidth="1"/>
    <col min="53" max="53" width="8.109375" style="20" customWidth="1"/>
    <col min="54" max="54" width="8.33203125" style="20" customWidth="1"/>
    <col min="55" max="55" width="8.6640625" style="20" customWidth="1"/>
    <col min="56" max="56" width="10" style="20" customWidth="1"/>
    <col min="57" max="57" width="9.21875" style="20" customWidth="1"/>
    <col min="58" max="58" width="8.21875" style="20" customWidth="1"/>
    <col min="59" max="59" width="8.6640625" style="20" customWidth="1"/>
    <col min="60" max="60" width="8.44140625" style="20" customWidth="1"/>
    <col min="61" max="61" width="6.77734375" style="20" customWidth="1"/>
    <col min="62" max="62" width="8.21875" style="20" customWidth="1"/>
    <col min="63" max="63" width="7.77734375" style="20" customWidth="1"/>
    <col min="64" max="64" width="8.5546875" style="20" customWidth="1"/>
    <col min="65" max="65" width="7.109375" style="20" customWidth="1"/>
    <col min="66" max="66" width="26.77734375" style="20" customWidth="1"/>
    <col min="67" max="67" width="6.88671875" style="20" customWidth="1"/>
    <col min="68" max="68" width="6.109375" style="20" customWidth="1"/>
    <col min="69" max="69" width="7.77734375" style="20" customWidth="1"/>
    <col min="70" max="70" width="6.33203125" style="20" customWidth="1"/>
    <col min="71" max="71" width="6.21875" style="20" customWidth="1"/>
    <col min="72" max="72" width="9" style="20" customWidth="1"/>
    <col min="73" max="73" width="7.77734375" style="20" customWidth="1"/>
    <col min="74" max="74" width="8.109375" style="20" customWidth="1"/>
    <col min="75" max="75" width="9.109375" style="20" customWidth="1"/>
    <col min="76" max="76" width="9.33203125" style="20" customWidth="1"/>
    <col min="77" max="77" width="8.21875" style="20" customWidth="1"/>
    <col min="78" max="78" width="8.109375" style="20" customWidth="1"/>
    <col min="79" max="79" width="7.88671875" style="20" customWidth="1"/>
    <col min="80" max="80" width="7.109375" style="20" customWidth="1"/>
    <col min="81" max="81" width="8.109375" style="20" customWidth="1"/>
    <col min="82" max="82" width="8.21875" style="20" customWidth="1"/>
    <col min="83" max="83" width="7.44140625" style="20" customWidth="1"/>
    <col min="84" max="84" width="8.6640625" style="20" customWidth="1"/>
    <col min="85" max="85" width="7.88671875" style="20" customWidth="1"/>
    <col min="86" max="86" width="6.21875" style="20" customWidth="1"/>
    <col min="87" max="87" width="7.77734375" style="20" customWidth="1"/>
    <col min="88" max="88" width="26.77734375" style="20" customWidth="1"/>
    <col min="89" max="90" width="7.44140625" style="20" customWidth="1"/>
    <col min="91" max="91" width="8" style="20" customWidth="1"/>
    <col min="92" max="92" width="8.6640625" style="20" customWidth="1"/>
    <col min="93" max="93" width="8.109375" style="20" customWidth="1"/>
    <col min="94" max="97" width="7.88671875" style="20" customWidth="1"/>
    <col min="98" max="99" width="7.77734375" style="20" customWidth="1"/>
    <col min="100" max="100" width="10.21875" style="20" customWidth="1"/>
    <col min="101" max="101" width="8.88671875" style="20" customWidth="1"/>
    <col min="102" max="102" width="7.6640625" style="20" customWidth="1"/>
    <col min="103" max="103" width="7" style="20" customWidth="1"/>
    <col min="104" max="106" width="8.109375" style="20" customWidth="1"/>
    <col min="107" max="109" width="8.33203125" style="20" customWidth="1"/>
    <col min="110" max="110" width="26.77734375" style="20" customWidth="1"/>
    <col min="111" max="111" width="8.5546875" style="20" customWidth="1"/>
    <col min="112" max="112" width="9.109375" style="20" customWidth="1"/>
    <col min="113" max="113" width="8.33203125" style="20" customWidth="1"/>
    <col min="114" max="114" width="8.77734375" style="20" customWidth="1"/>
    <col min="115" max="115" width="7.33203125" style="20" customWidth="1"/>
    <col min="116" max="116" width="8" style="20" customWidth="1"/>
    <col min="117" max="117" width="8.21875" style="20" customWidth="1"/>
    <col min="118" max="118" width="6.77734375" style="20" customWidth="1"/>
    <col min="119" max="119" width="7.33203125" style="20" customWidth="1"/>
    <col min="120" max="120" width="8.109375" style="20" customWidth="1"/>
    <col min="121" max="122" width="7.44140625" style="20" customWidth="1"/>
    <col min="123" max="123" width="8.109375" style="20" customWidth="1"/>
    <col min="124" max="124" width="7.88671875" style="20" customWidth="1"/>
    <col min="125" max="125" width="7.21875" style="20" customWidth="1"/>
    <col min="126" max="126" width="9.33203125" style="20" customWidth="1"/>
    <col min="127" max="127" width="8.88671875" style="20" customWidth="1"/>
    <col min="128" max="128" width="8.5546875" style="20" customWidth="1"/>
    <col min="129" max="129" width="8" style="20" customWidth="1"/>
    <col min="130" max="130" width="7.21875" style="20" customWidth="1"/>
    <col min="131" max="131" width="7.33203125" style="20" customWidth="1"/>
    <col min="132" max="132" width="26.77734375" style="20" customWidth="1"/>
    <col min="133" max="133" width="7.44140625" style="20" customWidth="1"/>
    <col min="134" max="134" width="7.21875" style="20" customWidth="1"/>
    <col min="135" max="135" width="7" style="20" customWidth="1"/>
    <col min="136" max="136" width="8" style="20" customWidth="1"/>
    <col min="137" max="137" width="7.44140625" style="20" customWidth="1"/>
    <col min="138" max="138" width="6.44140625" style="20" customWidth="1"/>
    <col min="139" max="139" width="8.109375" style="20" customWidth="1"/>
    <col min="140" max="140" width="7.109375" style="20" customWidth="1"/>
    <col min="141" max="141" width="8.6640625" style="20" customWidth="1"/>
    <col min="142" max="142" width="10.88671875" style="20" customWidth="1"/>
    <col min="143" max="143" width="9.44140625" style="20" customWidth="1"/>
    <col min="144" max="144" width="10.88671875" style="20" customWidth="1"/>
    <col min="145" max="145" width="9" style="20" customWidth="1"/>
    <col min="146" max="146" width="8.33203125" style="20" customWidth="1"/>
    <col min="147" max="147" width="11" style="20" customWidth="1"/>
    <col min="148" max="148" width="11.88671875" style="20" customWidth="1"/>
    <col min="149" max="149" width="11.6640625" style="20" customWidth="1"/>
    <col min="150" max="150" width="12.44140625" style="20" customWidth="1"/>
    <col min="151" max="151" width="26.88671875" style="20" customWidth="1"/>
    <col min="152" max="152" width="11.77734375" style="20" customWidth="1"/>
    <col min="153" max="153" width="9.88671875" style="20" customWidth="1"/>
    <col min="154" max="154" width="10.109375" style="20" customWidth="1"/>
    <col min="155" max="155" width="11.109375" style="20" customWidth="1"/>
    <col min="156" max="156" width="10.21875" style="20" customWidth="1"/>
    <col min="157" max="157" width="11" style="20" customWidth="1"/>
    <col min="158" max="158" width="10.6640625" style="20" customWidth="1"/>
    <col min="159" max="159" width="10" style="20" customWidth="1"/>
    <col min="160" max="160" width="11.21875" style="20" customWidth="1"/>
    <col min="161" max="161" width="11.44140625" style="20" customWidth="1"/>
    <col min="162" max="162" width="9.109375" style="20" customWidth="1"/>
    <col min="163" max="163" width="10" style="20" customWidth="1"/>
    <col min="164" max="164" width="11.109375" style="20" customWidth="1"/>
    <col min="165" max="165" width="10.33203125" style="20" customWidth="1"/>
    <col min="166" max="166" width="11.44140625" style="20" customWidth="1"/>
    <col min="167" max="167" width="26.77734375" style="20" customWidth="1"/>
    <col min="168" max="168" width="13" style="20" customWidth="1"/>
    <col min="169" max="169" width="11.88671875" style="20" customWidth="1"/>
    <col min="170" max="170" width="11.21875" style="20" customWidth="1"/>
    <col min="171" max="171" width="10.77734375" style="20" customWidth="1"/>
    <col min="172" max="172" width="9.6640625" style="20" customWidth="1"/>
    <col min="173" max="173" width="10.6640625" style="20" customWidth="1"/>
    <col min="174" max="174" width="11.88671875" style="20" customWidth="1"/>
    <col min="175" max="175" width="11.44140625" style="20" customWidth="1"/>
    <col min="176" max="176" width="11" style="20" customWidth="1"/>
    <col min="177" max="177" width="10.77734375" style="20" customWidth="1"/>
    <col min="178" max="178" width="9.44140625" style="20" customWidth="1"/>
    <col min="179" max="179" width="10.6640625" style="20" customWidth="1"/>
    <col min="180" max="180" width="10.77734375" style="20" customWidth="1"/>
    <col min="181" max="181" width="8.77734375" style="20" customWidth="1"/>
    <col min="182" max="182" width="10.88671875" style="20" customWidth="1"/>
    <col min="183" max="256" width="8.88671875" style="20"/>
    <col min="257" max="257" width="27.109375" style="20" customWidth="1"/>
    <col min="258" max="258" width="6.6640625" style="20" customWidth="1"/>
    <col min="259" max="259" width="7.109375" style="20" customWidth="1"/>
    <col min="260" max="268" width="6.109375" style="20" customWidth="1"/>
    <col min="269" max="269" width="6.77734375" style="20" customWidth="1"/>
    <col min="270" max="271" width="6.109375" style="20" customWidth="1"/>
    <col min="272" max="272" width="6.88671875" style="20" customWidth="1"/>
    <col min="273" max="273" width="6.109375" style="20" customWidth="1"/>
    <col min="274" max="274" width="7.44140625" style="20" customWidth="1"/>
    <col min="275" max="277" width="6.109375" style="20" customWidth="1"/>
    <col min="278" max="278" width="25.21875" style="20" customWidth="1"/>
    <col min="279" max="279" width="6.109375" style="20" customWidth="1"/>
    <col min="280" max="280" width="5.44140625" style="20" customWidth="1"/>
    <col min="281" max="282" width="6.109375" style="20" customWidth="1"/>
    <col min="283" max="283" width="5.77734375" style="20" customWidth="1"/>
    <col min="284" max="284" width="6.109375" style="20" customWidth="1"/>
    <col min="285" max="285" width="5.77734375" style="20" customWidth="1"/>
    <col min="286" max="286" width="5.6640625" style="20" customWidth="1"/>
    <col min="287" max="287" width="6.109375" style="20" customWidth="1"/>
    <col min="288" max="288" width="7.109375" style="20" customWidth="1"/>
    <col min="289" max="289" width="7.77734375" style="20" customWidth="1"/>
    <col min="290" max="290" width="7.6640625" style="20" customWidth="1"/>
    <col min="291" max="291" width="6.33203125" style="20" customWidth="1"/>
    <col min="292" max="292" width="5.6640625" style="20" customWidth="1"/>
    <col min="293" max="293" width="6.21875" style="20" customWidth="1"/>
    <col min="294" max="294" width="6.109375" style="20" customWidth="1"/>
    <col min="295" max="295" width="5.6640625" style="20" customWidth="1"/>
    <col min="296" max="296" width="6.109375" style="20" customWidth="1"/>
    <col min="297" max="298" width="5.6640625" style="20" customWidth="1"/>
    <col min="299" max="299" width="6.21875" style="20" customWidth="1"/>
    <col min="300" max="300" width="25.44140625" style="20" customWidth="1"/>
    <col min="301" max="303" width="5.6640625" style="20" customWidth="1"/>
    <col min="304" max="304" width="6.21875" style="20" customWidth="1"/>
    <col min="305" max="305" width="5.6640625" style="20" customWidth="1"/>
    <col min="306" max="306" width="6.33203125" style="20" customWidth="1"/>
    <col min="307" max="308" width="5.6640625" style="20" customWidth="1"/>
    <col min="309" max="309" width="6.21875" style="20" customWidth="1"/>
    <col min="310" max="311" width="6.109375" style="20" customWidth="1"/>
    <col min="312" max="312" width="6.6640625" style="20" customWidth="1"/>
    <col min="313" max="313" width="6.77734375" style="20" customWidth="1"/>
    <col min="314" max="314" width="6.44140625" style="20" customWidth="1"/>
    <col min="315" max="315" width="6.6640625" style="20" customWidth="1"/>
    <col min="316" max="321" width="6.109375" style="20" customWidth="1"/>
    <col min="322" max="322" width="24.6640625" style="20" customWidth="1"/>
    <col min="323" max="323" width="5.77734375" style="20" customWidth="1"/>
    <col min="324" max="324" width="5.21875" style="20" customWidth="1"/>
    <col min="325" max="326" width="5.77734375" style="20" customWidth="1"/>
    <col min="327" max="327" width="5.33203125" style="20" customWidth="1"/>
    <col min="328" max="328" width="5.77734375" style="20" customWidth="1"/>
    <col min="329" max="329" width="7.33203125" style="20" customWidth="1"/>
    <col min="330" max="331" width="6.77734375" style="20" customWidth="1"/>
    <col min="332" max="343" width="6.33203125" style="20" customWidth="1"/>
    <col min="344" max="344" width="25" style="20" customWidth="1"/>
    <col min="345" max="345" width="6.109375" style="20" customWidth="1"/>
    <col min="346" max="346" width="5.77734375" style="20" customWidth="1"/>
    <col min="347" max="348" width="6.109375" style="20" customWidth="1"/>
    <col min="349" max="349" width="5.77734375" style="20" customWidth="1"/>
    <col min="350" max="350" width="6.21875" style="20" customWidth="1"/>
    <col min="351" max="351" width="6.109375" style="20" customWidth="1"/>
    <col min="352" max="353" width="5.77734375" style="20" customWidth="1"/>
    <col min="354" max="365" width="6.44140625" style="20" customWidth="1"/>
    <col min="366" max="366" width="25.33203125" style="20" customWidth="1"/>
    <col min="367" max="374" width="5.77734375" style="20" customWidth="1"/>
    <col min="375" max="375" width="6.109375" style="20" customWidth="1"/>
    <col min="376" max="387" width="6.44140625" style="20" customWidth="1"/>
    <col min="388" max="388" width="25.6640625" style="20" customWidth="1"/>
    <col min="389" max="397" width="5.77734375" style="20" customWidth="1"/>
    <col min="398" max="406" width="8.109375" style="20" customWidth="1"/>
    <col min="407" max="407" width="25.6640625" style="20" customWidth="1"/>
    <col min="408" max="422" width="8.109375" style="20" customWidth="1"/>
    <col min="423" max="423" width="25.6640625" style="20" customWidth="1"/>
    <col min="424" max="438" width="8.109375" style="20" customWidth="1"/>
    <col min="439" max="512" width="8.88671875" style="20"/>
    <col min="513" max="513" width="27.109375" style="20" customWidth="1"/>
    <col min="514" max="514" width="6.6640625" style="20" customWidth="1"/>
    <col min="515" max="515" width="7.109375" style="20" customWidth="1"/>
    <col min="516" max="524" width="6.109375" style="20" customWidth="1"/>
    <col min="525" max="525" width="6.77734375" style="20" customWidth="1"/>
    <col min="526" max="527" width="6.109375" style="20" customWidth="1"/>
    <col min="528" max="528" width="6.88671875" style="20" customWidth="1"/>
    <col min="529" max="529" width="6.109375" style="20" customWidth="1"/>
    <col min="530" max="530" width="7.44140625" style="20" customWidth="1"/>
    <col min="531" max="533" width="6.109375" style="20" customWidth="1"/>
    <col min="534" max="534" width="25.21875" style="20" customWidth="1"/>
    <col min="535" max="535" width="6.109375" style="20" customWidth="1"/>
    <col min="536" max="536" width="5.44140625" style="20" customWidth="1"/>
    <col min="537" max="538" width="6.109375" style="20" customWidth="1"/>
    <col min="539" max="539" width="5.77734375" style="20" customWidth="1"/>
    <col min="540" max="540" width="6.109375" style="20" customWidth="1"/>
    <col min="541" max="541" width="5.77734375" style="20" customWidth="1"/>
    <col min="542" max="542" width="5.6640625" style="20" customWidth="1"/>
    <col min="543" max="543" width="6.109375" style="20" customWidth="1"/>
    <col min="544" max="544" width="7.109375" style="20" customWidth="1"/>
    <col min="545" max="545" width="7.77734375" style="20" customWidth="1"/>
    <col min="546" max="546" width="7.6640625" style="20" customWidth="1"/>
    <col min="547" max="547" width="6.33203125" style="20" customWidth="1"/>
    <col min="548" max="548" width="5.6640625" style="20" customWidth="1"/>
    <col min="549" max="549" width="6.21875" style="20" customWidth="1"/>
    <col min="550" max="550" width="6.109375" style="20" customWidth="1"/>
    <col min="551" max="551" width="5.6640625" style="20" customWidth="1"/>
    <col min="552" max="552" width="6.109375" style="20" customWidth="1"/>
    <col min="553" max="554" width="5.6640625" style="20" customWidth="1"/>
    <col min="555" max="555" width="6.21875" style="20" customWidth="1"/>
    <col min="556" max="556" width="25.44140625" style="20" customWidth="1"/>
    <col min="557" max="559" width="5.6640625" style="20" customWidth="1"/>
    <col min="560" max="560" width="6.21875" style="20" customWidth="1"/>
    <col min="561" max="561" width="5.6640625" style="20" customWidth="1"/>
    <col min="562" max="562" width="6.33203125" style="20" customWidth="1"/>
    <col min="563" max="564" width="5.6640625" style="20" customWidth="1"/>
    <col min="565" max="565" width="6.21875" style="20" customWidth="1"/>
    <col min="566" max="567" width="6.109375" style="20" customWidth="1"/>
    <col min="568" max="568" width="6.6640625" style="20" customWidth="1"/>
    <col min="569" max="569" width="6.77734375" style="20" customWidth="1"/>
    <col min="570" max="570" width="6.44140625" style="20" customWidth="1"/>
    <col min="571" max="571" width="6.6640625" style="20" customWidth="1"/>
    <col min="572" max="577" width="6.109375" style="20" customWidth="1"/>
    <col min="578" max="578" width="24.6640625" style="20" customWidth="1"/>
    <col min="579" max="579" width="5.77734375" style="20" customWidth="1"/>
    <col min="580" max="580" width="5.21875" style="20" customWidth="1"/>
    <col min="581" max="582" width="5.77734375" style="20" customWidth="1"/>
    <col min="583" max="583" width="5.33203125" style="20" customWidth="1"/>
    <col min="584" max="584" width="5.77734375" style="20" customWidth="1"/>
    <col min="585" max="585" width="7.33203125" style="20" customWidth="1"/>
    <col min="586" max="587" width="6.77734375" style="20" customWidth="1"/>
    <col min="588" max="599" width="6.33203125" style="20" customWidth="1"/>
    <col min="600" max="600" width="25" style="20" customWidth="1"/>
    <col min="601" max="601" width="6.109375" style="20" customWidth="1"/>
    <col min="602" max="602" width="5.77734375" style="20" customWidth="1"/>
    <col min="603" max="604" width="6.109375" style="20" customWidth="1"/>
    <col min="605" max="605" width="5.77734375" style="20" customWidth="1"/>
    <col min="606" max="606" width="6.21875" style="20" customWidth="1"/>
    <col min="607" max="607" width="6.109375" style="20" customWidth="1"/>
    <col min="608" max="609" width="5.77734375" style="20" customWidth="1"/>
    <col min="610" max="621" width="6.44140625" style="20" customWidth="1"/>
    <col min="622" max="622" width="25.33203125" style="20" customWidth="1"/>
    <col min="623" max="630" width="5.77734375" style="20" customWidth="1"/>
    <col min="631" max="631" width="6.109375" style="20" customWidth="1"/>
    <col min="632" max="643" width="6.44140625" style="20" customWidth="1"/>
    <col min="644" max="644" width="25.6640625" style="20" customWidth="1"/>
    <col min="645" max="653" width="5.77734375" style="20" customWidth="1"/>
    <col min="654" max="662" width="8.109375" style="20" customWidth="1"/>
    <col min="663" max="663" width="25.6640625" style="20" customWidth="1"/>
    <col min="664" max="678" width="8.109375" style="20" customWidth="1"/>
    <col min="679" max="679" width="25.6640625" style="20" customWidth="1"/>
    <col min="680" max="694" width="8.109375" style="20" customWidth="1"/>
    <col min="695" max="768" width="8.88671875" style="20"/>
    <col min="769" max="769" width="27.109375" style="20" customWidth="1"/>
    <col min="770" max="770" width="6.6640625" style="20" customWidth="1"/>
    <col min="771" max="771" width="7.109375" style="20" customWidth="1"/>
    <col min="772" max="780" width="6.109375" style="20" customWidth="1"/>
    <col min="781" max="781" width="6.77734375" style="20" customWidth="1"/>
    <col min="782" max="783" width="6.109375" style="20" customWidth="1"/>
    <col min="784" max="784" width="6.88671875" style="20" customWidth="1"/>
    <col min="785" max="785" width="6.109375" style="20" customWidth="1"/>
    <col min="786" max="786" width="7.44140625" style="20" customWidth="1"/>
    <col min="787" max="789" width="6.109375" style="20" customWidth="1"/>
    <col min="790" max="790" width="25.21875" style="20" customWidth="1"/>
    <col min="791" max="791" width="6.109375" style="20" customWidth="1"/>
    <col min="792" max="792" width="5.44140625" style="20" customWidth="1"/>
    <col min="793" max="794" width="6.109375" style="20" customWidth="1"/>
    <col min="795" max="795" width="5.77734375" style="20" customWidth="1"/>
    <col min="796" max="796" width="6.109375" style="20" customWidth="1"/>
    <col min="797" max="797" width="5.77734375" style="20" customWidth="1"/>
    <col min="798" max="798" width="5.6640625" style="20" customWidth="1"/>
    <col min="799" max="799" width="6.109375" style="20" customWidth="1"/>
    <col min="800" max="800" width="7.109375" style="20" customWidth="1"/>
    <col min="801" max="801" width="7.77734375" style="20" customWidth="1"/>
    <col min="802" max="802" width="7.6640625" style="20" customWidth="1"/>
    <col min="803" max="803" width="6.33203125" style="20" customWidth="1"/>
    <col min="804" max="804" width="5.6640625" style="20" customWidth="1"/>
    <col min="805" max="805" width="6.21875" style="20" customWidth="1"/>
    <col min="806" max="806" width="6.109375" style="20" customWidth="1"/>
    <col min="807" max="807" width="5.6640625" style="20" customWidth="1"/>
    <col min="808" max="808" width="6.109375" style="20" customWidth="1"/>
    <col min="809" max="810" width="5.6640625" style="20" customWidth="1"/>
    <col min="811" max="811" width="6.21875" style="20" customWidth="1"/>
    <col min="812" max="812" width="25.44140625" style="20" customWidth="1"/>
    <col min="813" max="815" width="5.6640625" style="20" customWidth="1"/>
    <col min="816" max="816" width="6.21875" style="20" customWidth="1"/>
    <col min="817" max="817" width="5.6640625" style="20" customWidth="1"/>
    <col min="818" max="818" width="6.33203125" style="20" customWidth="1"/>
    <col min="819" max="820" width="5.6640625" style="20" customWidth="1"/>
    <col min="821" max="821" width="6.21875" style="20" customWidth="1"/>
    <col min="822" max="823" width="6.109375" style="20" customWidth="1"/>
    <col min="824" max="824" width="6.6640625" style="20" customWidth="1"/>
    <col min="825" max="825" width="6.77734375" style="20" customWidth="1"/>
    <col min="826" max="826" width="6.44140625" style="20" customWidth="1"/>
    <col min="827" max="827" width="6.6640625" style="20" customWidth="1"/>
    <col min="828" max="833" width="6.109375" style="20" customWidth="1"/>
    <col min="834" max="834" width="24.6640625" style="20" customWidth="1"/>
    <col min="835" max="835" width="5.77734375" style="20" customWidth="1"/>
    <col min="836" max="836" width="5.21875" style="20" customWidth="1"/>
    <col min="837" max="838" width="5.77734375" style="20" customWidth="1"/>
    <col min="839" max="839" width="5.33203125" style="20" customWidth="1"/>
    <col min="840" max="840" width="5.77734375" style="20" customWidth="1"/>
    <col min="841" max="841" width="7.33203125" style="20" customWidth="1"/>
    <col min="842" max="843" width="6.77734375" style="20" customWidth="1"/>
    <col min="844" max="855" width="6.33203125" style="20" customWidth="1"/>
    <col min="856" max="856" width="25" style="20" customWidth="1"/>
    <col min="857" max="857" width="6.109375" style="20" customWidth="1"/>
    <col min="858" max="858" width="5.77734375" style="20" customWidth="1"/>
    <col min="859" max="860" width="6.109375" style="20" customWidth="1"/>
    <col min="861" max="861" width="5.77734375" style="20" customWidth="1"/>
    <col min="862" max="862" width="6.21875" style="20" customWidth="1"/>
    <col min="863" max="863" width="6.109375" style="20" customWidth="1"/>
    <col min="864" max="865" width="5.77734375" style="20" customWidth="1"/>
    <col min="866" max="877" width="6.44140625" style="20" customWidth="1"/>
    <col min="878" max="878" width="25.33203125" style="20" customWidth="1"/>
    <col min="879" max="886" width="5.77734375" style="20" customWidth="1"/>
    <col min="887" max="887" width="6.109375" style="20" customWidth="1"/>
    <col min="888" max="899" width="6.44140625" style="20" customWidth="1"/>
    <col min="900" max="900" width="25.6640625" style="20" customWidth="1"/>
    <col min="901" max="909" width="5.77734375" style="20" customWidth="1"/>
    <col min="910" max="918" width="8.109375" style="20" customWidth="1"/>
    <col min="919" max="919" width="25.6640625" style="20" customWidth="1"/>
    <col min="920" max="934" width="8.109375" style="20" customWidth="1"/>
    <col min="935" max="935" width="25.6640625" style="20" customWidth="1"/>
    <col min="936" max="950" width="8.109375" style="20" customWidth="1"/>
    <col min="951" max="1024" width="8.88671875" style="20"/>
    <col min="1025" max="1025" width="27.109375" style="20" customWidth="1"/>
    <col min="1026" max="1026" width="6.6640625" style="20" customWidth="1"/>
    <col min="1027" max="1027" width="7.109375" style="20" customWidth="1"/>
    <col min="1028" max="1036" width="6.109375" style="20" customWidth="1"/>
    <col min="1037" max="1037" width="6.77734375" style="20" customWidth="1"/>
    <col min="1038" max="1039" width="6.109375" style="20" customWidth="1"/>
    <col min="1040" max="1040" width="6.88671875" style="20" customWidth="1"/>
    <col min="1041" max="1041" width="6.109375" style="20" customWidth="1"/>
    <col min="1042" max="1042" width="7.44140625" style="20" customWidth="1"/>
    <col min="1043" max="1045" width="6.109375" style="20" customWidth="1"/>
    <col min="1046" max="1046" width="25.21875" style="20" customWidth="1"/>
    <col min="1047" max="1047" width="6.109375" style="20" customWidth="1"/>
    <col min="1048" max="1048" width="5.44140625" style="20" customWidth="1"/>
    <col min="1049" max="1050" width="6.109375" style="20" customWidth="1"/>
    <col min="1051" max="1051" width="5.77734375" style="20" customWidth="1"/>
    <col min="1052" max="1052" width="6.109375" style="20" customWidth="1"/>
    <col min="1053" max="1053" width="5.77734375" style="20" customWidth="1"/>
    <col min="1054" max="1054" width="5.6640625" style="20" customWidth="1"/>
    <col min="1055" max="1055" width="6.109375" style="20" customWidth="1"/>
    <col min="1056" max="1056" width="7.109375" style="20" customWidth="1"/>
    <col min="1057" max="1057" width="7.77734375" style="20" customWidth="1"/>
    <col min="1058" max="1058" width="7.6640625" style="20" customWidth="1"/>
    <col min="1059" max="1059" width="6.33203125" style="20" customWidth="1"/>
    <col min="1060" max="1060" width="5.6640625" style="20" customWidth="1"/>
    <col min="1061" max="1061" width="6.21875" style="20" customWidth="1"/>
    <col min="1062" max="1062" width="6.109375" style="20" customWidth="1"/>
    <col min="1063" max="1063" width="5.6640625" style="20" customWidth="1"/>
    <col min="1064" max="1064" width="6.109375" style="20" customWidth="1"/>
    <col min="1065" max="1066" width="5.6640625" style="20" customWidth="1"/>
    <col min="1067" max="1067" width="6.21875" style="20" customWidth="1"/>
    <col min="1068" max="1068" width="25.44140625" style="20" customWidth="1"/>
    <col min="1069" max="1071" width="5.6640625" style="20" customWidth="1"/>
    <col min="1072" max="1072" width="6.21875" style="20" customWidth="1"/>
    <col min="1073" max="1073" width="5.6640625" style="20" customWidth="1"/>
    <col min="1074" max="1074" width="6.33203125" style="20" customWidth="1"/>
    <col min="1075" max="1076" width="5.6640625" style="20" customWidth="1"/>
    <col min="1077" max="1077" width="6.21875" style="20" customWidth="1"/>
    <col min="1078" max="1079" width="6.109375" style="20" customWidth="1"/>
    <col min="1080" max="1080" width="6.6640625" style="20" customWidth="1"/>
    <col min="1081" max="1081" width="6.77734375" style="20" customWidth="1"/>
    <col min="1082" max="1082" width="6.44140625" style="20" customWidth="1"/>
    <col min="1083" max="1083" width="6.6640625" style="20" customWidth="1"/>
    <col min="1084" max="1089" width="6.109375" style="20" customWidth="1"/>
    <col min="1090" max="1090" width="24.6640625" style="20" customWidth="1"/>
    <col min="1091" max="1091" width="5.77734375" style="20" customWidth="1"/>
    <col min="1092" max="1092" width="5.21875" style="20" customWidth="1"/>
    <col min="1093" max="1094" width="5.77734375" style="20" customWidth="1"/>
    <col min="1095" max="1095" width="5.33203125" style="20" customWidth="1"/>
    <col min="1096" max="1096" width="5.77734375" style="20" customWidth="1"/>
    <col min="1097" max="1097" width="7.33203125" style="20" customWidth="1"/>
    <col min="1098" max="1099" width="6.77734375" style="20" customWidth="1"/>
    <col min="1100" max="1111" width="6.33203125" style="20" customWidth="1"/>
    <col min="1112" max="1112" width="25" style="20" customWidth="1"/>
    <col min="1113" max="1113" width="6.109375" style="20" customWidth="1"/>
    <col min="1114" max="1114" width="5.77734375" style="20" customWidth="1"/>
    <col min="1115" max="1116" width="6.109375" style="20" customWidth="1"/>
    <col min="1117" max="1117" width="5.77734375" style="20" customWidth="1"/>
    <col min="1118" max="1118" width="6.21875" style="20" customWidth="1"/>
    <col min="1119" max="1119" width="6.109375" style="20" customWidth="1"/>
    <col min="1120" max="1121" width="5.77734375" style="20" customWidth="1"/>
    <col min="1122" max="1133" width="6.44140625" style="20" customWidth="1"/>
    <col min="1134" max="1134" width="25.33203125" style="20" customWidth="1"/>
    <col min="1135" max="1142" width="5.77734375" style="20" customWidth="1"/>
    <col min="1143" max="1143" width="6.109375" style="20" customWidth="1"/>
    <col min="1144" max="1155" width="6.44140625" style="20" customWidth="1"/>
    <col min="1156" max="1156" width="25.6640625" style="20" customWidth="1"/>
    <col min="1157" max="1165" width="5.77734375" style="20" customWidth="1"/>
    <col min="1166" max="1174" width="8.109375" style="20" customWidth="1"/>
    <col min="1175" max="1175" width="25.6640625" style="20" customWidth="1"/>
    <col min="1176" max="1190" width="8.109375" style="20" customWidth="1"/>
    <col min="1191" max="1191" width="25.6640625" style="20" customWidth="1"/>
    <col min="1192" max="1206" width="8.109375" style="20" customWidth="1"/>
    <col min="1207" max="1280" width="8.88671875" style="20"/>
    <col min="1281" max="1281" width="27.109375" style="20" customWidth="1"/>
    <col min="1282" max="1282" width="6.6640625" style="20" customWidth="1"/>
    <col min="1283" max="1283" width="7.109375" style="20" customWidth="1"/>
    <col min="1284" max="1292" width="6.109375" style="20" customWidth="1"/>
    <col min="1293" max="1293" width="6.77734375" style="20" customWidth="1"/>
    <col min="1294" max="1295" width="6.109375" style="20" customWidth="1"/>
    <col min="1296" max="1296" width="6.88671875" style="20" customWidth="1"/>
    <col min="1297" max="1297" width="6.109375" style="20" customWidth="1"/>
    <col min="1298" max="1298" width="7.44140625" style="20" customWidth="1"/>
    <col min="1299" max="1301" width="6.109375" style="20" customWidth="1"/>
    <col min="1302" max="1302" width="25.21875" style="20" customWidth="1"/>
    <col min="1303" max="1303" width="6.109375" style="20" customWidth="1"/>
    <col min="1304" max="1304" width="5.44140625" style="20" customWidth="1"/>
    <col min="1305" max="1306" width="6.109375" style="20" customWidth="1"/>
    <col min="1307" max="1307" width="5.77734375" style="20" customWidth="1"/>
    <col min="1308" max="1308" width="6.109375" style="20" customWidth="1"/>
    <col min="1309" max="1309" width="5.77734375" style="20" customWidth="1"/>
    <col min="1310" max="1310" width="5.6640625" style="20" customWidth="1"/>
    <col min="1311" max="1311" width="6.109375" style="20" customWidth="1"/>
    <col min="1312" max="1312" width="7.109375" style="20" customWidth="1"/>
    <col min="1313" max="1313" width="7.77734375" style="20" customWidth="1"/>
    <col min="1314" max="1314" width="7.6640625" style="20" customWidth="1"/>
    <col min="1315" max="1315" width="6.33203125" style="20" customWidth="1"/>
    <col min="1316" max="1316" width="5.6640625" style="20" customWidth="1"/>
    <col min="1317" max="1317" width="6.21875" style="20" customWidth="1"/>
    <col min="1318" max="1318" width="6.109375" style="20" customWidth="1"/>
    <col min="1319" max="1319" width="5.6640625" style="20" customWidth="1"/>
    <col min="1320" max="1320" width="6.109375" style="20" customWidth="1"/>
    <col min="1321" max="1322" width="5.6640625" style="20" customWidth="1"/>
    <col min="1323" max="1323" width="6.21875" style="20" customWidth="1"/>
    <col min="1324" max="1324" width="25.44140625" style="20" customWidth="1"/>
    <col min="1325" max="1327" width="5.6640625" style="20" customWidth="1"/>
    <col min="1328" max="1328" width="6.21875" style="20" customWidth="1"/>
    <col min="1329" max="1329" width="5.6640625" style="20" customWidth="1"/>
    <col min="1330" max="1330" width="6.33203125" style="20" customWidth="1"/>
    <col min="1331" max="1332" width="5.6640625" style="20" customWidth="1"/>
    <col min="1333" max="1333" width="6.21875" style="20" customWidth="1"/>
    <col min="1334" max="1335" width="6.109375" style="20" customWidth="1"/>
    <col min="1336" max="1336" width="6.6640625" style="20" customWidth="1"/>
    <col min="1337" max="1337" width="6.77734375" style="20" customWidth="1"/>
    <col min="1338" max="1338" width="6.44140625" style="20" customWidth="1"/>
    <col min="1339" max="1339" width="6.6640625" style="20" customWidth="1"/>
    <col min="1340" max="1345" width="6.109375" style="20" customWidth="1"/>
    <col min="1346" max="1346" width="24.6640625" style="20" customWidth="1"/>
    <col min="1347" max="1347" width="5.77734375" style="20" customWidth="1"/>
    <col min="1348" max="1348" width="5.21875" style="20" customWidth="1"/>
    <col min="1349" max="1350" width="5.77734375" style="20" customWidth="1"/>
    <col min="1351" max="1351" width="5.33203125" style="20" customWidth="1"/>
    <col min="1352" max="1352" width="5.77734375" style="20" customWidth="1"/>
    <col min="1353" max="1353" width="7.33203125" style="20" customWidth="1"/>
    <col min="1354" max="1355" width="6.77734375" style="20" customWidth="1"/>
    <col min="1356" max="1367" width="6.33203125" style="20" customWidth="1"/>
    <col min="1368" max="1368" width="25" style="20" customWidth="1"/>
    <col min="1369" max="1369" width="6.109375" style="20" customWidth="1"/>
    <col min="1370" max="1370" width="5.77734375" style="20" customWidth="1"/>
    <col min="1371" max="1372" width="6.109375" style="20" customWidth="1"/>
    <col min="1373" max="1373" width="5.77734375" style="20" customWidth="1"/>
    <col min="1374" max="1374" width="6.21875" style="20" customWidth="1"/>
    <col min="1375" max="1375" width="6.109375" style="20" customWidth="1"/>
    <col min="1376" max="1377" width="5.77734375" style="20" customWidth="1"/>
    <col min="1378" max="1389" width="6.44140625" style="20" customWidth="1"/>
    <col min="1390" max="1390" width="25.33203125" style="20" customWidth="1"/>
    <col min="1391" max="1398" width="5.77734375" style="20" customWidth="1"/>
    <col min="1399" max="1399" width="6.109375" style="20" customWidth="1"/>
    <col min="1400" max="1411" width="6.44140625" style="20" customWidth="1"/>
    <col min="1412" max="1412" width="25.6640625" style="20" customWidth="1"/>
    <col min="1413" max="1421" width="5.77734375" style="20" customWidth="1"/>
    <col min="1422" max="1430" width="8.109375" style="20" customWidth="1"/>
    <col min="1431" max="1431" width="25.6640625" style="20" customWidth="1"/>
    <col min="1432" max="1446" width="8.109375" style="20" customWidth="1"/>
    <col min="1447" max="1447" width="25.6640625" style="20" customWidth="1"/>
    <col min="1448" max="1462" width="8.109375" style="20" customWidth="1"/>
    <col min="1463" max="1536" width="8.88671875" style="20"/>
    <col min="1537" max="1537" width="27.109375" style="20" customWidth="1"/>
    <col min="1538" max="1538" width="6.6640625" style="20" customWidth="1"/>
    <col min="1539" max="1539" width="7.109375" style="20" customWidth="1"/>
    <col min="1540" max="1548" width="6.109375" style="20" customWidth="1"/>
    <col min="1549" max="1549" width="6.77734375" style="20" customWidth="1"/>
    <col min="1550" max="1551" width="6.109375" style="20" customWidth="1"/>
    <col min="1552" max="1552" width="6.88671875" style="20" customWidth="1"/>
    <col min="1553" max="1553" width="6.109375" style="20" customWidth="1"/>
    <col min="1554" max="1554" width="7.44140625" style="20" customWidth="1"/>
    <col min="1555" max="1557" width="6.109375" style="20" customWidth="1"/>
    <col min="1558" max="1558" width="25.21875" style="20" customWidth="1"/>
    <col min="1559" max="1559" width="6.109375" style="20" customWidth="1"/>
    <col min="1560" max="1560" width="5.44140625" style="20" customWidth="1"/>
    <col min="1561" max="1562" width="6.109375" style="20" customWidth="1"/>
    <col min="1563" max="1563" width="5.77734375" style="20" customWidth="1"/>
    <col min="1564" max="1564" width="6.109375" style="20" customWidth="1"/>
    <col min="1565" max="1565" width="5.77734375" style="20" customWidth="1"/>
    <col min="1566" max="1566" width="5.6640625" style="20" customWidth="1"/>
    <col min="1567" max="1567" width="6.109375" style="20" customWidth="1"/>
    <col min="1568" max="1568" width="7.109375" style="20" customWidth="1"/>
    <col min="1569" max="1569" width="7.77734375" style="20" customWidth="1"/>
    <col min="1570" max="1570" width="7.6640625" style="20" customWidth="1"/>
    <col min="1571" max="1571" width="6.33203125" style="20" customWidth="1"/>
    <col min="1572" max="1572" width="5.6640625" style="20" customWidth="1"/>
    <col min="1573" max="1573" width="6.21875" style="20" customWidth="1"/>
    <col min="1574" max="1574" width="6.109375" style="20" customWidth="1"/>
    <col min="1575" max="1575" width="5.6640625" style="20" customWidth="1"/>
    <col min="1576" max="1576" width="6.109375" style="20" customWidth="1"/>
    <col min="1577" max="1578" width="5.6640625" style="20" customWidth="1"/>
    <col min="1579" max="1579" width="6.21875" style="20" customWidth="1"/>
    <col min="1580" max="1580" width="25.44140625" style="20" customWidth="1"/>
    <col min="1581" max="1583" width="5.6640625" style="20" customWidth="1"/>
    <col min="1584" max="1584" width="6.21875" style="20" customWidth="1"/>
    <col min="1585" max="1585" width="5.6640625" style="20" customWidth="1"/>
    <col min="1586" max="1586" width="6.33203125" style="20" customWidth="1"/>
    <col min="1587" max="1588" width="5.6640625" style="20" customWidth="1"/>
    <col min="1589" max="1589" width="6.21875" style="20" customWidth="1"/>
    <col min="1590" max="1591" width="6.109375" style="20" customWidth="1"/>
    <col min="1592" max="1592" width="6.6640625" style="20" customWidth="1"/>
    <col min="1593" max="1593" width="6.77734375" style="20" customWidth="1"/>
    <col min="1594" max="1594" width="6.44140625" style="20" customWidth="1"/>
    <col min="1595" max="1595" width="6.6640625" style="20" customWidth="1"/>
    <col min="1596" max="1601" width="6.109375" style="20" customWidth="1"/>
    <col min="1602" max="1602" width="24.6640625" style="20" customWidth="1"/>
    <col min="1603" max="1603" width="5.77734375" style="20" customWidth="1"/>
    <col min="1604" max="1604" width="5.21875" style="20" customWidth="1"/>
    <col min="1605" max="1606" width="5.77734375" style="20" customWidth="1"/>
    <col min="1607" max="1607" width="5.33203125" style="20" customWidth="1"/>
    <col min="1608" max="1608" width="5.77734375" style="20" customWidth="1"/>
    <col min="1609" max="1609" width="7.33203125" style="20" customWidth="1"/>
    <col min="1610" max="1611" width="6.77734375" style="20" customWidth="1"/>
    <col min="1612" max="1623" width="6.33203125" style="20" customWidth="1"/>
    <col min="1624" max="1624" width="25" style="20" customWidth="1"/>
    <col min="1625" max="1625" width="6.109375" style="20" customWidth="1"/>
    <col min="1626" max="1626" width="5.77734375" style="20" customWidth="1"/>
    <col min="1627" max="1628" width="6.109375" style="20" customWidth="1"/>
    <col min="1629" max="1629" width="5.77734375" style="20" customWidth="1"/>
    <col min="1630" max="1630" width="6.21875" style="20" customWidth="1"/>
    <col min="1631" max="1631" width="6.109375" style="20" customWidth="1"/>
    <col min="1632" max="1633" width="5.77734375" style="20" customWidth="1"/>
    <col min="1634" max="1645" width="6.44140625" style="20" customWidth="1"/>
    <col min="1646" max="1646" width="25.33203125" style="20" customWidth="1"/>
    <col min="1647" max="1654" width="5.77734375" style="20" customWidth="1"/>
    <col min="1655" max="1655" width="6.109375" style="20" customWidth="1"/>
    <col min="1656" max="1667" width="6.44140625" style="20" customWidth="1"/>
    <col min="1668" max="1668" width="25.6640625" style="20" customWidth="1"/>
    <col min="1669" max="1677" width="5.77734375" style="20" customWidth="1"/>
    <col min="1678" max="1686" width="8.109375" style="20" customWidth="1"/>
    <col min="1687" max="1687" width="25.6640625" style="20" customWidth="1"/>
    <col min="1688" max="1702" width="8.109375" style="20" customWidth="1"/>
    <col min="1703" max="1703" width="25.6640625" style="20" customWidth="1"/>
    <col min="1704" max="1718" width="8.109375" style="20" customWidth="1"/>
    <col min="1719" max="1792" width="8.88671875" style="20"/>
    <col min="1793" max="1793" width="27.109375" style="20" customWidth="1"/>
    <col min="1794" max="1794" width="6.6640625" style="20" customWidth="1"/>
    <col min="1795" max="1795" width="7.109375" style="20" customWidth="1"/>
    <col min="1796" max="1804" width="6.109375" style="20" customWidth="1"/>
    <col min="1805" max="1805" width="6.77734375" style="20" customWidth="1"/>
    <col min="1806" max="1807" width="6.109375" style="20" customWidth="1"/>
    <col min="1808" max="1808" width="6.88671875" style="20" customWidth="1"/>
    <col min="1809" max="1809" width="6.109375" style="20" customWidth="1"/>
    <col min="1810" max="1810" width="7.44140625" style="20" customWidth="1"/>
    <col min="1811" max="1813" width="6.109375" style="20" customWidth="1"/>
    <col min="1814" max="1814" width="25.21875" style="20" customWidth="1"/>
    <col min="1815" max="1815" width="6.109375" style="20" customWidth="1"/>
    <col min="1816" max="1816" width="5.44140625" style="20" customWidth="1"/>
    <col min="1817" max="1818" width="6.109375" style="20" customWidth="1"/>
    <col min="1819" max="1819" width="5.77734375" style="20" customWidth="1"/>
    <col min="1820" max="1820" width="6.109375" style="20" customWidth="1"/>
    <col min="1821" max="1821" width="5.77734375" style="20" customWidth="1"/>
    <col min="1822" max="1822" width="5.6640625" style="20" customWidth="1"/>
    <col min="1823" max="1823" width="6.109375" style="20" customWidth="1"/>
    <col min="1824" max="1824" width="7.109375" style="20" customWidth="1"/>
    <col min="1825" max="1825" width="7.77734375" style="20" customWidth="1"/>
    <col min="1826" max="1826" width="7.6640625" style="20" customWidth="1"/>
    <col min="1827" max="1827" width="6.33203125" style="20" customWidth="1"/>
    <col min="1828" max="1828" width="5.6640625" style="20" customWidth="1"/>
    <col min="1829" max="1829" width="6.21875" style="20" customWidth="1"/>
    <col min="1830" max="1830" width="6.109375" style="20" customWidth="1"/>
    <col min="1831" max="1831" width="5.6640625" style="20" customWidth="1"/>
    <col min="1832" max="1832" width="6.109375" style="20" customWidth="1"/>
    <col min="1833" max="1834" width="5.6640625" style="20" customWidth="1"/>
    <col min="1835" max="1835" width="6.21875" style="20" customWidth="1"/>
    <col min="1836" max="1836" width="25.44140625" style="20" customWidth="1"/>
    <col min="1837" max="1839" width="5.6640625" style="20" customWidth="1"/>
    <col min="1840" max="1840" width="6.21875" style="20" customWidth="1"/>
    <col min="1841" max="1841" width="5.6640625" style="20" customWidth="1"/>
    <col min="1842" max="1842" width="6.33203125" style="20" customWidth="1"/>
    <col min="1843" max="1844" width="5.6640625" style="20" customWidth="1"/>
    <col min="1845" max="1845" width="6.21875" style="20" customWidth="1"/>
    <col min="1846" max="1847" width="6.109375" style="20" customWidth="1"/>
    <col min="1848" max="1848" width="6.6640625" style="20" customWidth="1"/>
    <col min="1849" max="1849" width="6.77734375" style="20" customWidth="1"/>
    <col min="1850" max="1850" width="6.44140625" style="20" customWidth="1"/>
    <col min="1851" max="1851" width="6.6640625" style="20" customWidth="1"/>
    <col min="1852" max="1857" width="6.109375" style="20" customWidth="1"/>
    <col min="1858" max="1858" width="24.6640625" style="20" customWidth="1"/>
    <col min="1859" max="1859" width="5.77734375" style="20" customWidth="1"/>
    <col min="1860" max="1860" width="5.21875" style="20" customWidth="1"/>
    <col min="1861" max="1862" width="5.77734375" style="20" customWidth="1"/>
    <col min="1863" max="1863" width="5.33203125" style="20" customWidth="1"/>
    <col min="1864" max="1864" width="5.77734375" style="20" customWidth="1"/>
    <col min="1865" max="1865" width="7.33203125" style="20" customWidth="1"/>
    <col min="1866" max="1867" width="6.77734375" style="20" customWidth="1"/>
    <col min="1868" max="1879" width="6.33203125" style="20" customWidth="1"/>
    <col min="1880" max="1880" width="25" style="20" customWidth="1"/>
    <col min="1881" max="1881" width="6.109375" style="20" customWidth="1"/>
    <col min="1882" max="1882" width="5.77734375" style="20" customWidth="1"/>
    <col min="1883" max="1884" width="6.109375" style="20" customWidth="1"/>
    <col min="1885" max="1885" width="5.77734375" style="20" customWidth="1"/>
    <col min="1886" max="1886" width="6.21875" style="20" customWidth="1"/>
    <col min="1887" max="1887" width="6.109375" style="20" customWidth="1"/>
    <col min="1888" max="1889" width="5.77734375" style="20" customWidth="1"/>
    <col min="1890" max="1901" width="6.44140625" style="20" customWidth="1"/>
    <col min="1902" max="1902" width="25.33203125" style="20" customWidth="1"/>
    <col min="1903" max="1910" width="5.77734375" style="20" customWidth="1"/>
    <col min="1911" max="1911" width="6.109375" style="20" customWidth="1"/>
    <col min="1912" max="1923" width="6.44140625" style="20" customWidth="1"/>
    <col min="1924" max="1924" width="25.6640625" style="20" customWidth="1"/>
    <col min="1925" max="1933" width="5.77734375" style="20" customWidth="1"/>
    <col min="1934" max="1942" width="8.109375" style="20" customWidth="1"/>
    <col min="1943" max="1943" width="25.6640625" style="20" customWidth="1"/>
    <col min="1944" max="1958" width="8.109375" style="20" customWidth="1"/>
    <col min="1959" max="1959" width="25.6640625" style="20" customWidth="1"/>
    <col min="1960" max="1974" width="8.109375" style="20" customWidth="1"/>
    <col min="1975" max="2048" width="8.88671875" style="20"/>
    <col min="2049" max="2049" width="27.109375" style="20" customWidth="1"/>
    <col min="2050" max="2050" width="6.6640625" style="20" customWidth="1"/>
    <col min="2051" max="2051" width="7.109375" style="20" customWidth="1"/>
    <col min="2052" max="2060" width="6.109375" style="20" customWidth="1"/>
    <col min="2061" max="2061" width="6.77734375" style="20" customWidth="1"/>
    <col min="2062" max="2063" width="6.109375" style="20" customWidth="1"/>
    <col min="2064" max="2064" width="6.88671875" style="20" customWidth="1"/>
    <col min="2065" max="2065" width="6.109375" style="20" customWidth="1"/>
    <col min="2066" max="2066" width="7.44140625" style="20" customWidth="1"/>
    <col min="2067" max="2069" width="6.109375" style="20" customWidth="1"/>
    <col min="2070" max="2070" width="25.21875" style="20" customWidth="1"/>
    <col min="2071" max="2071" width="6.109375" style="20" customWidth="1"/>
    <col min="2072" max="2072" width="5.44140625" style="20" customWidth="1"/>
    <col min="2073" max="2074" width="6.109375" style="20" customWidth="1"/>
    <col min="2075" max="2075" width="5.77734375" style="20" customWidth="1"/>
    <col min="2076" max="2076" width="6.109375" style="20" customWidth="1"/>
    <col min="2077" max="2077" width="5.77734375" style="20" customWidth="1"/>
    <col min="2078" max="2078" width="5.6640625" style="20" customWidth="1"/>
    <col min="2079" max="2079" width="6.109375" style="20" customWidth="1"/>
    <col min="2080" max="2080" width="7.109375" style="20" customWidth="1"/>
    <col min="2081" max="2081" width="7.77734375" style="20" customWidth="1"/>
    <col min="2082" max="2082" width="7.6640625" style="20" customWidth="1"/>
    <col min="2083" max="2083" width="6.33203125" style="20" customWidth="1"/>
    <col min="2084" max="2084" width="5.6640625" style="20" customWidth="1"/>
    <col min="2085" max="2085" width="6.21875" style="20" customWidth="1"/>
    <col min="2086" max="2086" width="6.109375" style="20" customWidth="1"/>
    <col min="2087" max="2087" width="5.6640625" style="20" customWidth="1"/>
    <col min="2088" max="2088" width="6.109375" style="20" customWidth="1"/>
    <col min="2089" max="2090" width="5.6640625" style="20" customWidth="1"/>
    <col min="2091" max="2091" width="6.21875" style="20" customWidth="1"/>
    <col min="2092" max="2092" width="25.44140625" style="20" customWidth="1"/>
    <col min="2093" max="2095" width="5.6640625" style="20" customWidth="1"/>
    <col min="2096" max="2096" width="6.21875" style="20" customWidth="1"/>
    <col min="2097" max="2097" width="5.6640625" style="20" customWidth="1"/>
    <col min="2098" max="2098" width="6.33203125" style="20" customWidth="1"/>
    <col min="2099" max="2100" width="5.6640625" style="20" customWidth="1"/>
    <col min="2101" max="2101" width="6.21875" style="20" customWidth="1"/>
    <col min="2102" max="2103" width="6.109375" style="20" customWidth="1"/>
    <col min="2104" max="2104" width="6.6640625" style="20" customWidth="1"/>
    <col min="2105" max="2105" width="6.77734375" style="20" customWidth="1"/>
    <col min="2106" max="2106" width="6.44140625" style="20" customWidth="1"/>
    <col min="2107" max="2107" width="6.6640625" style="20" customWidth="1"/>
    <col min="2108" max="2113" width="6.109375" style="20" customWidth="1"/>
    <col min="2114" max="2114" width="24.6640625" style="20" customWidth="1"/>
    <col min="2115" max="2115" width="5.77734375" style="20" customWidth="1"/>
    <col min="2116" max="2116" width="5.21875" style="20" customWidth="1"/>
    <col min="2117" max="2118" width="5.77734375" style="20" customWidth="1"/>
    <col min="2119" max="2119" width="5.33203125" style="20" customWidth="1"/>
    <col min="2120" max="2120" width="5.77734375" style="20" customWidth="1"/>
    <col min="2121" max="2121" width="7.33203125" style="20" customWidth="1"/>
    <col min="2122" max="2123" width="6.77734375" style="20" customWidth="1"/>
    <col min="2124" max="2135" width="6.33203125" style="20" customWidth="1"/>
    <col min="2136" max="2136" width="25" style="20" customWidth="1"/>
    <col min="2137" max="2137" width="6.109375" style="20" customWidth="1"/>
    <col min="2138" max="2138" width="5.77734375" style="20" customWidth="1"/>
    <col min="2139" max="2140" width="6.109375" style="20" customWidth="1"/>
    <col min="2141" max="2141" width="5.77734375" style="20" customWidth="1"/>
    <col min="2142" max="2142" width="6.21875" style="20" customWidth="1"/>
    <col min="2143" max="2143" width="6.109375" style="20" customWidth="1"/>
    <col min="2144" max="2145" width="5.77734375" style="20" customWidth="1"/>
    <col min="2146" max="2157" width="6.44140625" style="20" customWidth="1"/>
    <col min="2158" max="2158" width="25.33203125" style="20" customWidth="1"/>
    <col min="2159" max="2166" width="5.77734375" style="20" customWidth="1"/>
    <col min="2167" max="2167" width="6.109375" style="20" customWidth="1"/>
    <col min="2168" max="2179" width="6.44140625" style="20" customWidth="1"/>
    <col min="2180" max="2180" width="25.6640625" style="20" customWidth="1"/>
    <col min="2181" max="2189" width="5.77734375" style="20" customWidth="1"/>
    <col min="2190" max="2198" width="8.109375" style="20" customWidth="1"/>
    <col min="2199" max="2199" width="25.6640625" style="20" customWidth="1"/>
    <col min="2200" max="2214" width="8.109375" style="20" customWidth="1"/>
    <col min="2215" max="2215" width="25.6640625" style="20" customWidth="1"/>
    <col min="2216" max="2230" width="8.109375" style="20" customWidth="1"/>
    <col min="2231" max="2304" width="8.88671875" style="20"/>
    <col min="2305" max="2305" width="27.109375" style="20" customWidth="1"/>
    <col min="2306" max="2306" width="6.6640625" style="20" customWidth="1"/>
    <col min="2307" max="2307" width="7.109375" style="20" customWidth="1"/>
    <col min="2308" max="2316" width="6.109375" style="20" customWidth="1"/>
    <col min="2317" max="2317" width="6.77734375" style="20" customWidth="1"/>
    <col min="2318" max="2319" width="6.109375" style="20" customWidth="1"/>
    <col min="2320" max="2320" width="6.88671875" style="20" customWidth="1"/>
    <col min="2321" max="2321" width="6.109375" style="20" customWidth="1"/>
    <col min="2322" max="2322" width="7.44140625" style="20" customWidth="1"/>
    <col min="2323" max="2325" width="6.109375" style="20" customWidth="1"/>
    <col min="2326" max="2326" width="25.21875" style="20" customWidth="1"/>
    <col min="2327" max="2327" width="6.109375" style="20" customWidth="1"/>
    <col min="2328" max="2328" width="5.44140625" style="20" customWidth="1"/>
    <col min="2329" max="2330" width="6.109375" style="20" customWidth="1"/>
    <col min="2331" max="2331" width="5.77734375" style="20" customWidth="1"/>
    <col min="2332" max="2332" width="6.109375" style="20" customWidth="1"/>
    <col min="2333" max="2333" width="5.77734375" style="20" customWidth="1"/>
    <col min="2334" max="2334" width="5.6640625" style="20" customWidth="1"/>
    <col min="2335" max="2335" width="6.109375" style="20" customWidth="1"/>
    <col min="2336" max="2336" width="7.109375" style="20" customWidth="1"/>
    <col min="2337" max="2337" width="7.77734375" style="20" customWidth="1"/>
    <col min="2338" max="2338" width="7.6640625" style="20" customWidth="1"/>
    <col min="2339" max="2339" width="6.33203125" style="20" customWidth="1"/>
    <col min="2340" max="2340" width="5.6640625" style="20" customWidth="1"/>
    <col min="2341" max="2341" width="6.21875" style="20" customWidth="1"/>
    <col min="2342" max="2342" width="6.109375" style="20" customWidth="1"/>
    <col min="2343" max="2343" width="5.6640625" style="20" customWidth="1"/>
    <col min="2344" max="2344" width="6.109375" style="20" customWidth="1"/>
    <col min="2345" max="2346" width="5.6640625" style="20" customWidth="1"/>
    <col min="2347" max="2347" width="6.21875" style="20" customWidth="1"/>
    <col min="2348" max="2348" width="25.44140625" style="20" customWidth="1"/>
    <col min="2349" max="2351" width="5.6640625" style="20" customWidth="1"/>
    <col min="2352" max="2352" width="6.21875" style="20" customWidth="1"/>
    <col min="2353" max="2353" width="5.6640625" style="20" customWidth="1"/>
    <col min="2354" max="2354" width="6.33203125" style="20" customWidth="1"/>
    <col min="2355" max="2356" width="5.6640625" style="20" customWidth="1"/>
    <col min="2357" max="2357" width="6.21875" style="20" customWidth="1"/>
    <col min="2358" max="2359" width="6.109375" style="20" customWidth="1"/>
    <col min="2360" max="2360" width="6.6640625" style="20" customWidth="1"/>
    <col min="2361" max="2361" width="6.77734375" style="20" customWidth="1"/>
    <col min="2362" max="2362" width="6.44140625" style="20" customWidth="1"/>
    <col min="2363" max="2363" width="6.6640625" style="20" customWidth="1"/>
    <col min="2364" max="2369" width="6.109375" style="20" customWidth="1"/>
    <col min="2370" max="2370" width="24.6640625" style="20" customWidth="1"/>
    <col min="2371" max="2371" width="5.77734375" style="20" customWidth="1"/>
    <col min="2372" max="2372" width="5.21875" style="20" customWidth="1"/>
    <col min="2373" max="2374" width="5.77734375" style="20" customWidth="1"/>
    <col min="2375" max="2375" width="5.33203125" style="20" customWidth="1"/>
    <col min="2376" max="2376" width="5.77734375" style="20" customWidth="1"/>
    <col min="2377" max="2377" width="7.33203125" style="20" customWidth="1"/>
    <col min="2378" max="2379" width="6.77734375" style="20" customWidth="1"/>
    <col min="2380" max="2391" width="6.33203125" style="20" customWidth="1"/>
    <col min="2392" max="2392" width="25" style="20" customWidth="1"/>
    <col min="2393" max="2393" width="6.109375" style="20" customWidth="1"/>
    <col min="2394" max="2394" width="5.77734375" style="20" customWidth="1"/>
    <col min="2395" max="2396" width="6.109375" style="20" customWidth="1"/>
    <col min="2397" max="2397" width="5.77734375" style="20" customWidth="1"/>
    <col min="2398" max="2398" width="6.21875" style="20" customWidth="1"/>
    <col min="2399" max="2399" width="6.109375" style="20" customWidth="1"/>
    <col min="2400" max="2401" width="5.77734375" style="20" customWidth="1"/>
    <col min="2402" max="2413" width="6.44140625" style="20" customWidth="1"/>
    <col min="2414" max="2414" width="25.33203125" style="20" customWidth="1"/>
    <col min="2415" max="2422" width="5.77734375" style="20" customWidth="1"/>
    <col min="2423" max="2423" width="6.109375" style="20" customWidth="1"/>
    <col min="2424" max="2435" width="6.44140625" style="20" customWidth="1"/>
    <col min="2436" max="2436" width="25.6640625" style="20" customWidth="1"/>
    <col min="2437" max="2445" width="5.77734375" style="20" customWidth="1"/>
    <col min="2446" max="2454" width="8.109375" style="20" customWidth="1"/>
    <col min="2455" max="2455" width="25.6640625" style="20" customWidth="1"/>
    <col min="2456" max="2470" width="8.109375" style="20" customWidth="1"/>
    <col min="2471" max="2471" width="25.6640625" style="20" customWidth="1"/>
    <col min="2472" max="2486" width="8.109375" style="20" customWidth="1"/>
    <col min="2487" max="2560" width="8.88671875" style="20"/>
    <col min="2561" max="2561" width="27.109375" style="20" customWidth="1"/>
    <col min="2562" max="2562" width="6.6640625" style="20" customWidth="1"/>
    <col min="2563" max="2563" width="7.109375" style="20" customWidth="1"/>
    <col min="2564" max="2572" width="6.109375" style="20" customWidth="1"/>
    <col min="2573" max="2573" width="6.77734375" style="20" customWidth="1"/>
    <col min="2574" max="2575" width="6.109375" style="20" customWidth="1"/>
    <col min="2576" max="2576" width="6.88671875" style="20" customWidth="1"/>
    <col min="2577" max="2577" width="6.109375" style="20" customWidth="1"/>
    <col min="2578" max="2578" width="7.44140625" style="20" customWidth="1"/>
    <col min="2579" max="2581" width="6.109375" style="20" customWidth="1"/>
    <col min="2582" max="2582" width="25.21875" style="20" customWidth="1"/>
    <col min="2583" max="2583" width="6.109375" style="20" customWidth="1"/>
    <col min="2584" max="2584" width="5.44140625" style="20" customWidth="1"/>
    <col min="2585" max="2586" width="6.109375" style="20" customWidth="1"/>
    <col min="2587" max="2587" width="5.77734375" style="20" customWidth="1"/>
    <col min="2588" max="2588" width="6.109375" style="20" customWidth="1"/>
    <col min="2589" max="2589" width="5.77734375" style="20" customWidth="1"/>
    <col min="2590" max="2590" width="5.6640625" style="20" customWidth="1"/>
    <col min="2591" max="2591" width="6.109375" style="20" customWidth="1"/>
    <col min="2592" max="2592" width="7.109375" style="20" customWidth="1"/>
    <col min="2593" max="2593" width="7.77734375" style="20" customWidth="1"/>
    <col min="2594" max="2594" width="7.6640625" style="20" customWidth="1"/>
    <col min="2595" max="2595" width="6.33203125" style="20" customWidth="1"/>
    <col min="2596" max="2596" width="5.6640625" style="20" customWidth="1"/>
    <col min="2597" max="2597" width="6.21875" style="20" customWidth="1"/>
    <col min="2598" max="2598" width="6.109375" style="20" customWidth="1"/>
    <col min="2599" max="2599" width="5.6640625" style="20" customWidth="1"/>
    <col min="2600" max="2600" width="6.109375" style="20" customWidth="1"/>
    <col min="2601" max="2602" width="5.6640625" style="20" customWidth="1"/>
    <col min="2603" max="2603" width="6.21875" style="20" customWidth="1"/>
    <col min="2604" max="2604" width="25.44140625" style="20" customWidth="1"/>
    <col min="2605" max="2607" width="5.6640625" style="20" customWidth="1"/>
    <col min="2608" max="2608" width="6.21875" style="20" customWidth="1"/>
    <col min="2609" max="2609" width="5.6640625" style="20" customWidth="1"/>
    <col min="2610" max="2610" width="6.33203125" style="20" customWidth="1"/>
    <col min="2611" max="2612" width="5.6640625" style="20" customWidth="1"/>
    <col min="2613" max="2613" width="6.21875" style="20" customWidth="1"/>
    <col min="2614" max="2615" width="6.109375" style="20" customWidth="1"/>
    <col min="2616" max="2616" width="6.6640625" style="20" customWidth="1"/>
    <col min="2617" max="2617" width="6.77734375" style="20" customWidth="1"/>
    <col min="2618" max="2618" width="6.44140625" style="20" customWidth="1"/>
    <col min="2619" max="2619" width="6.6640625" style="20" customWidth="1"/>
    <col min="2620" max="2625" width="6.109375" style="20" customWidth="1"/>
    <col min="2626" max="2626" width="24.6640625" style="20" customWidth="1"/>
    <col min="2627" max="2627" width="5.77734375" style="20" customWidth="1"/>
    <col min="2628" max="2628" width="5.21875" style="20" customWidth="1"/>
    <col min="2629" max="2630" width="5.77734375" style="20" customWidth="1"/>
    <col min="2631" max="2631" width="5.33203125" style="20" customWidth="1"/>
    <col min="2632" max="2632" width="5.77734375" style="20" customWidth="1"/>
    <col min="2633" max="2633" width="7.33203125" style="20" customWidth="1"/>
    <col min="2634" max="2635" width="6.77734375" style="20" customWidth="1"/>
    <col min="2636" max="2647" width="6.33203125" style="20" customWidth="1"/>
    <col min="2648" max="2648" width="25" style="20" customWidth="1"/>
    <col min="2649" max="2649" width="6.109375" style="20" customWidth="1"/>
    <col min="2650" max="2650" width="5.77734375" style="20" customWidth="1"/>
    <col min="2651" max="2652" width="6.109375" style="20" customWidth="1"/>
    <col min="2653" max="2653" width="5.77734375" style="20" customWidth="1"/>
    <col min="2654" max="2654" width="6.21875" style="20" customWidth="1"/>
    <col min="2655" max="2655" width="6.109375" style="20" customWidth="1"/>
    <col min="2656" max="2657" width="5.77734375" style="20" customWidth="1"/>
    <col min="2658" max="2669" width="6.44140625" style="20" customWidth="1"/>
    <col min="2670" max="2670" width="25.33203125" style="20" customWidth="1"/>
    <col min="2671" max="2678" width="5.77734375" style="20" customWidth="1"/>
    <col min="2679" max="2679" width="6.109375" style="20" customWidth="1"/>
    <col min="2680" max="2691" width="6.44140625" style="20" customWidth="1"/>
    <col min="2692" max="2692" width="25.6640625" style="20" customWidth="1"/>
    <col min="2693" max="2701" width="5.77734375" style="20" customWidth="1"/>
    <col min="2702" max="2710" width="8.109375" style="20" customWidth="1"/>
    <col min="2711" max="2711" width="25.6640625" style="20" customWidth="1"/>
    <col min="2712" max="2726" width="8.109375" style="20" customWidth="1"/>
    <col min="2727" max="2727" width="25.6640625" style="20" customWidth="1"/>
    <col min="2728" max="2742" width="8.109375" style="20" customWidth="1"/>
    <col min="2743" max="2816" width="8.88671875" style="20"/>
    <col min="2817" max="2817" width="27.109375" style="20" customWidth="1"/>
    <col min="2818" max="2818" width="6.6640625" style="20" customWidth="1"/>
    <col min="2819" max="2819" width="7.109375" style="20" customWidth="1"/>
    <col min="2820" max="2828" width="6.109375" style="20" customWidth="1"/>
    <col min="2829" max="2829" width="6.77734375" style="20" customWidth="1"/>
    <col min="2830" max="2831" width="6.109375" style="20" customWidth="1"/>
    <col min="2832" max="2832" width="6.88671875" style="20" customWidth="1"/>
    <col min="2833" max="2833" width="6.109375" style="20" customWidth="1"/>
    <col min="2834" max="2834" width="7.44140625" style="20" customWidth="1"/>
    <col min="2835" max="2837" width="6.109375" style="20" customWidth="1"/>
    <col min="2838" max="2838" width="25.21875" style="20" customWidth="1"/>
    <col min="2839" max="2839" width="6.109375" style="20" customWidth="1"/>
    <col min="2840" max="2840" width="5.44140625" style="20" customWidth="1"/>
    <col min="2841" max="2842" width="6.109375" style="20" customWidth="1"/>
    <col min="2843" max="2843" width="5.77734375" style="20" customWidth="1"/>
    <col min="2844" max="2844" width="6.109375" style="20" customWidth="1"/>
    <col min="2845" max="2845" width="5.77734375" style="20" customWidth="1"/>
    <col min="2846" max="2846" width="5.6640625" style="20" customWidth="1"/>
    <col min="2847" max="2847" width="6.109375" style="20" customWidth="1"/>
    <col min="2848" max="2848" width="7.109375" style="20" customWidth="1"/>
    <col min="2849" max="2849" width="7.77734375" style="20" customWidth="1"/>
    <col min="2850" max="2850" width="7.6640625" style="20" customWidth="1"/>
    <col min="2851" max="2851" width="6.33203125" style="20" customWidth="1"/>
    <col min="2852" max="2852" width="5.6640625" style="20" customWidth="1"/>
    <col min="2853" max="2853" width="6.21875" style="20" customWidth="1"/>
    <col min="2854" max="2854" width="6.109375" style="20" customWidth="1"/>
    <col min="2855" max="2855" width="5.6640625" style="20" customWidth="1"/>
    <col min="2856" max="2856" width="6.109375" style="20" customWidth="1"/>
    <col min="2857" max="2858" width="5.6640625" style="20" customWidth="1"/>
    <col min="2859" max="2859" width="6.21875" style="20" customWidth="1"/>
    <col min="2860" max="2860" width="25.44140625" style="20" customWidth="1"/>
    <col min="2861" max="2863" width="5.6640625" style="20" customWidth="1"/>
    <col min="2864" max="2864" width="6.21875" style="20" customWidth="1"/>
    <col min="2865" max="2865" width="5.6640625" style="20" customWidth="1"/>
    <col min="2866" max="2866" width="6.33203125" style="20" customWidth="1"/>
    <col min="2867" max="2868" width="5.6640625" style="20" customWidth="1"/>
    <col min="2869" max="2869" width="6.21875" style="20" customWidth="1"/>
    <col min="2870" max="2871" width="6.109375" style="20" customWidth="1"/>
    <col min="2872" max="2872" width="6.6640625" style="20" customWidth="1"/>
    <col min="2873" max="2873" width="6.77734375" style="20" customWidth="1"/>
    <col min="2874" max="2874" width="6.44140625" style="20" customWidth="1"/>
    <col min="2875" max="2875" width="6.6640625" style="20" customWidth="1"/>
    <col min="2876" max="2881" width="6.109375" style="20" customWidth="1"/>
    <col min="2882" max="2882" width="24.6640625" style="20" customWidth="1"/>
    <col min="2883" max="2883" width="5.77734375" style="20" customWidth="1"/>
    <col min="2884" max="2884" width="5.21875" style="20" customWidth="1"/>
    <col min="2885" max="2886" width="5.77734375" style="20" customWidth="1"/>
    <col min="2887" max="2887" width="5.33203125" style="20" customWidth="1"/>
    <col min="2888" max="2888" width="5.77734375" style="20" customWidth="1"/>
    <col min="2889" max="2889" width="7.33203125" style="20" customWidth="1"/>
    <col min="2890" max="2891" width="6.77734375" style="20" customWidth="1"/>
    <col min="2892" max="2903" width="6.33203125" style="20" customWidth="1"/>
    <col min="2904" max="2904" width="25" style="20" customWidth="1"/>
    <col min="2905" max="2905" width="6.109375" style="20" customWidth="1"/>
    <col min="2906" max="2906" width="5.77734375" style="20" customWidth="1"/>
    <col min="2907" max="2908" width="6.109375" style="20" customWidth="1"/>
    <col min="2909" max="2909" width="5.77734375" style="20" customWidth="1"/>
    <col min="2910" max="2910" width="6.21875" style="20" customWidth="1"/>
    <col min="2911" max="2911" width="6.109375" style="20" customWidth="1"/>
    <col min="2912" max="2913" width="5.77734375" style="20" customWidth="1"/>
    <col min="2914" max="2925" width="6.44140625" style="20" customWidth="1"/>
    <col min="2926" max="2926" width="25.33203125" style="20" customWidth="1"/>
    <col min="2927" max="2934" width="5.77734375" style="20" customWidth="1"/>
    <col min="2935" max="2935" width="6.109375" style="20" customWidth="1"/>
    <col min="2936" max="2947" width="6.44140625" style="20" customWidth="1"/>
    <col min="2948" max="2948" width="25.6640625" style="20" customWidth="1"/>
    <col min="2949" max="2957" width="5.77734375" style="20" customWidth="1"/>
    <col min="2958" max="2966" width="8.109375" style="20" customWidth="1"/>
    <col min="2967" max="2967" width="25.6640625" style="20" customWidth="1"/>
    <col min="2968" max="2982" width="8.109375" style="20" customWidth="1"/>
    <col min="2983" max="2983" width="25.6640625" style="20" customWidth="1"/>
    <col min="2984" max="2998" width="8.109375" style="20" customWidth="1"/>
    <col min="2999" max="3072" width="8.88671875" style="20"/>
    <col min="3073" max="3073" width="27.109375" style="20" customWidth="1"/>
    <col min="3074" max="3074" width="6.6640625" style="20" customWidth="1"/>
    <col min="3075" max="3075" width="7.109375" style="20" customWidth="1"/>
    <col min="3076" max="3084" width="6.109375" style="20" customWidth="1"/>
    <col min="3085" max="3085" width="6.77734375" style="20" customWidth="1"/>
    <col min="3086" max="3087" width="6.109375" style="20" customWidth="1"/>
    <col min="3088" max="3088" width="6.88671875" style="20" customWidth="1"/>
    <col min="3089" max="3089" width="6.109375" style="20" customWidth="1"/>
    <col min="3090" max="3090" width="7.44140625" style="20" customWidth="1"/>
    <col min="3091" max="3093" width="6.109375" style="20" customWidth="1"/>
    <col min="3094" max="3094" width="25.21875" style="20" customWidth="1"/>
    <col min="3095" max="3095" width="6.109375" style="20" customWidth="1"/>
    <col min="3096" max="3096" width="5.44140625" style="20" customWidth="1"/>
    <col min="3097" max="3098" width="6.109375" style="20" customWidth="1"/>
    <col min="3099" max="3099" width="5.77734375" style="20" customWidth="1"/>
    <col min="3100" max="3100" width="6.109375" style="20" customWidth="1"/>
    <col min="3101" max="3101" width="5.77734375" style="20" customWidth="1"/>
    <col min="3102" max="3102" width="5.6640625" style="20" customWidth="1"/>
    <col min="3103" max="3103" width="6.109375" style="20" customWidth="1"/>
    <col min="3104" max="3104" width="7.109375" style="20" customWidth="1"/>
    <col min="3105" max="3105" width="7.77734375" style="20" customWidth="1"/>
    <col min="3106" max="3106" width="7.6640625" style="20" customWidth="1"/>
    <col min="3107" max="3107" width="6.33203125" style="20" customWidth="1"/>
    <col min="3108" max="3108" width="5.6640625" style="20" customWidth="1"/>
    <col min="3109" max="3109" width="6.21875" style="20" customWidth="1"/>
    <col min="3110" max="3110" width="6.109375" style="20" customWidth="1"/>
    <col min="3111" max="3111" width="5.6640625" style="20" customWidth="1"/>
    <col min="3112" max="3112" width="6.109375" style="20" customWidth="1"/>
    <col min="3113" max="3114" width="5.6640625" style="20" customWidth="1"/>
    <col min="3115" max="3115" width="6.21875" style="20" customWidth="1"/>
    <col min="3116" max="3116" width="25.44140625" style="20" customWidth="1"/>
    <col min="3117" max="3119" width="5.6640625" style="20" customWidth="1"/>
    <col min="3120" max="3120" width="6.21875" style="20" customWidth="1"/>
    <col min="3121" max="3121" width="5.6640625" style="20" customWidth="1"/>
    <col min="3122" max="3122" width="6.33203125" style="20" customWidth="1"/>
    <col min="3123" max="3124" width="5.6640625" style="20" customWidth="1"/>
    <col min="3125" max="3125" width="6.21875" style="20" customWidth="1"/>
    <col min="3126" max="3127" width="6.109375" style="20" customWidth="1"/>
    <col min="3128" max="3128" width="6.6640625" style="20" customWidth="1"/>
    <col min="3129" max="3129" width="6.77734375" style="20" customWidth="1"/>
    <col min="3130" max="3130" width="6.44140625" style="20" customWidth="1"/>
    <col min="3131" max="3131" width="6.6640625" style="20" customWidth="1"/>
    <col min="3132" max="3137" width="6.109375" style="20" customWidth="1"/>
    <col min="3138" max="3138" width="24.6640625" style="20" customWidth="1"/>
    <col min="3139" max="3139" width="5.77734375" style="20" customWidth="1"/>
    <col min="3140" max="3140" width="5.21875" style="20" customWidth="1"/>
    <col min="3141" max="3142" width="5.77734375" style="20" customWidth="1"/>
    <col min="3143" max="3143" width="5.33203125" style="20" customWidth="1"/>
    <col min="3144" max="3144" width="5.77734375" style="20" customWidth="1"/>
    <col min="3145" max="3145" width="7.33203125" style="20" customWidth="1"/>
    <col min="3146" max="3147" width="6.77734375" style="20" customWidth="1"/>
    <col min="3148" max="3159" width="6.33203125" style="20" customWidth="1"/>
    <col min="3160" max="3160" width="25" style="20" customWidth="1"/>
    <col min="3161" max="3161" width="6.109375" style="20" customWidth="1"/>
    <col min="3162" max="3162" width="5.77734375" style="20" customWidth="1"/>
    <col min="3163" max="3164" width="6.109375" style="20" customWidth="1"/>
    <col min="3165" max="3165" width="5.77734375" style="20" customWidth="1"/>
    <col min="3166" max="3166" width="6.21875" style="20" customWidth="1"/>
    <col min="3167" max="3167" width="6.109375" style="20" customWidth="1"/>
    <col min="3168" max="3169" width="5.77734375" style="20" customWidth="1"/>
    <col min="3170" max="3181" width="6.44140625" style="20" customWidth="1"/>
    <col min="3182" max="3182" width="25.33203125" style="20" customWidth="1"/>
    <col min="3183" max="3190" width="5.77734375" style="20" customWidth="1"/>
    <col min="3191" max="3191" width="6.109375" style="20" customWidth="1"/>
    <col min="3192" max="3203" width="6.44140625" style="20" customWidth="1"/>
    <col min="3204" max="3204" width="25.6640625" style="20" customWidth="1"/>
    <col min="3205" max="3213" width="5.77734375" style="20" customWidth="1"/>
    <col min="3214" max="3222" width="8.109375" style="20" customWidth="1"/>
    <col min="3223" max="3223" width="25.6640625" style="20" customWidth="1"/>
    <col min="3224" max="3238" width="8.109375" style="20" customWidth="1"/>
    <col min="3239" max="3239" width="25.6640625" style="20" customWidth="1"/>
    <col min="3240" max="3254" width="8.109375" style="20" customWidth="1"/>
    <col min="3255" max="3328" width="8.88671875" style="20"/>
    <col min="3329" max="3329" width="27.109375" style="20" customWidth="1"/>
    <col min="3330" max="3330" width="6.6640625" style="20" customWidth="1"/>
    <col min="3331" max="3331" width="7.109375" style="20" customWidth="1"/>
    <col min="3332" max="3340" width="6.109375" style="20" customWidth="1"/>
    <col min="3341" max="3341" width="6.77734375" style="20" customWidth="1"/>
    <col min="3342" max="3343" width="6.109375" style="20" customWidth="1"/>
    <col min="3344" max="3344" width="6.88671875" style="20" customWidth="1"/>
    <col min="3345" max="3345" width="6.109375" style="20" customWidth="1"/>
    <col min="3346" max="3346" width="7.44140625" style="20" customWidth="1"/>
    <col min="3347" max="3349" width="6.109375" style="20" customWidth="1"/>
    <col min="3350" max="3350" width="25.21875" style="20" customWidth="1"/>
    <col min="3351" max="3351" width="6.109375" style="20" customWidth="1"/>
    <col min="3352" max="3352" width="5.44140625" style="20" customWidth="1"/>
    <col min="3353" max="3354" width="6.109375" style="20" customWidth="1"/>
    <col min="3355" max="3355" width="5.77734375" style="20" customWidth="1"/>
    <col min="3356" max="3356" width="6.109375" style="20" customWidth="1"/>
    <col min="3357" max="3357" width="5.77734375" style="20" customWidth="1"/>
    <col min="3358" max="3358" width="5.6640625" style="20" customWidth="1"/>
    <col min="3359" max="3359" width="6.109375" style="20" customWidth="1"/>
    <col min="3360" max="3360" width="7.109375" style="20" customWidth="1"/>
    <col min="3361" max="3361" width="7.77734375" style="20" customWidth="1"/>
    <col min="3362" max="3362" width="7.6640625" style="20" customWidth="1"/>
    <col min="3363" max="3363" width="6.33203125" style="20" customWidth="1"/>
    <col min="3364" max="3364" width="5.6640625" style="20" customWidth="1"/>
    <col min="3365" max="3365" width="6.21875" style="20" customWidth="1"/>
    <col min="3366" max="3366" width="6.109375" style="20" customWidth="1"/>
    <col min="3367" max="3367" width="5.6640625" style="20" customWidth="1"/>
    <col min="3368" max="3368" width="6.109375" style="20" customWidth="1"/>
    <col min="3369" max="3370" width="5.6640625" style="20" customWidth="1"/>
    <col min="3371" max="3371" width="6.21875" style="20" customWidth="1"/>
    <col min="3372" max="3372" width="25.44140625" style="20" customWidth="1"/>
    <col min="3373" max="3375" width="5.6640625" style="20" customWidth="1"/>
    <col min="3376" max="3376" width="6.21875" style="20" customWidth="1"/>
    <col min="3377" max="3377" width="5.6640625" style="20" customWidth="1"/>
    <col min="3378" max="3378" width="6.33203125" style="20" customWidth="1"/>
    <col min="3379" max="3380" width="5.6640625" style="20" customWidth="1"/>
    <col min="3381" max="3381" width="6.21875" style="20" customWidth="1"/>
    <col min="3382" max="3383" width="6.109375" style="20" customWidth="1"/>
    <col min="3384" max="3384" width="6.6640625" style="20" customWidth="1"/>
    <col min="3385" max="3385" width="6.77734375" style="20" customWidth="1"/>
    <col min="3386" max="3386" width="6.44140625" style="20" customWidth="1"/>
    <col min="3387" max="3387" width="6.6640625" style="20" customWidth="1"/>
    <col min="3388" max="3393" width="6.109375" style="20" customWidth="1"/>
    <col min="3394" max="3394" width="24.6640625" style="20" customWidth="1"/>
    <col min="3395" max="3395" width="5.77734375" style="20" customWidth="1"/>
    <col min="3396" max="3396" width="5.21875" style="20" customWidth="1"/>
    <col min="3397" max="3398" width="5.77734375" style="20" customWidth="1"/>
    <col min="3399" max="3399" width="5.33203125" style="20" customWidth="1"/>
    <col min="3400" max="3400" width="5.77734375" style="20" customWidth="1"/>
    <col min="3401" max="3401" width="7.33203125" style="20" customWidth="1"/>
    <col min="3402" max="3403" width="6.77734375" style="20" customWidth="1"/>
    <col min="3404" max="3415" width="6.33203125" style="20" customWidth="1"/>
    <col min="3416" max="3416" width="25" style="20" customWidth="1"/>
    <col min="3417" max="3417" width="6.109375" style="20" customWidth="1"/>
    <col min="3418" max="3418" width="5.77734375" style="20" customWidth="1"/>
    <col min="3419" max="3420" width="6.109375" style="20" customWidth="1"/>
    <col min="3421" max="3421" width="5.77734375" style="20" customWidth="1"/>
    <col min="3422" max="3422" width="6.21875" style="20" customWidth="1"/>
    <col min="3423" max="3423" width="6.109375" style="20" customWidth="1"/>
    <col min="3424" max="3425" width="5.77734375" style="20" customWidth="1"/>
    <col min="3426" max="3437" width="6.44140625" style="20" customWidth="1"/>
    <col min="3438" max="3438" width="25.33203125" style="20" customWidth="1"/>
    <col min="3439" max="3446" width="5.77734375" style="20" customWidth="1"/>
    <col min="3447" max="3447" width="6.109375" style="20" customWidth="1"/>
    <col min="3448" max="3459" width="6.44140625" style="20" customWidth="1"/>
    <col min="3460" max="3460" width="25.6640625" style="20" customWidth="1"/>
    <col min="3461" max="3469" width="5.77734375" style="20" customWidth="1"/>
    <col min="3470" max="3478" width="8.109375" style="20" customWidth="1"/>
    <col min="3479" max="3479" width="25.6640625" style="20" customWidth="1"/>
    <col min="3480" max="3494" width="8.109375" style="20" customWidth="1"/>
    <col min="3495" max="3495" width="25.6640625" style="20" customWidth="1"/>
    <col min="3496" max="3510" width="8.109375" style="20" customWidth="1"/>
    <col min="3511" max="3584" width="8.88671875" style="20"/>
    <col min="3585" max="3585" width="27.109375" style="20" customWidth="1"/>
    <col min="3586" max="3586" width="6.6640625" style="20" customWidth="1"/>
    <col min="3587" max="3587" width="7.109375" style="20" customWidth="1"/>
    <col min="3588" max="3596" width="6.109375" style="20" customWidth="1"/>
    <col min="3597" max="3597" width="6.77734375" style="20" customWidth="1"/>
    <col min="3598" max="3599" width="6.109375" style="20" customWidth="1"/>
    <col min="3600" max="3600" width="6.88671875" style="20" customWidth="1"/>
    <col min="3601" max="3601" width="6.109375" style="20" customWidth="1"/>
    <col min="3602" max="3602" width="7.44140625" style="20" customWidth="1"/>
    <col min="3603" max="3605" width="6.109375" style="20" customWidth="1"/>
    <col min="3606" max="3606" width="25.21875" style="20" customWidth="1"/>
    <col min="3607" max="3607" width="6.109375" style="20" customWidth="1"/>
    <col min="3608" max="3608" width="5.44140625" style="20" customWidth="1"/>
    <col min="3609" max="3610" width="6.109375" style="20" customWidth="1"/>
    <col min="3611" max="3611" width="5.77734375" style="20" customWidth="1"/>
    <col min="3612" max="3612" width="6.109375" style="20" customWidth="1"/>
    <col min="3613" max="3613" width="5.77734375" style="20" customWidth="1"/>
    <col min="3614" max="3614" width="5.6640625" style="20" customWidth="1"/>
    <col min="3615" max="3615" width="6.109375" style="20" customWidth="1"/>
    <col min="3616" max="3616" width="7.109375" style="20" customWidth="1"/>
    <col min="3617" max="3617" width="7.77734375" style="20" customWidth="1"/>
    <col min="3618" max="3618" width="7.6640625" style="20" customWidth="1"/>
    <col min="3619" max="3619" width="6.33203125" style="20" customWidth="1"/>
    <col min="3620" max="3620" width="5.6640625" style="20" customWidth="1"/>
    <col min="3621" max="3621" width="6.21875" style="20" customWidth="1"/>
    <col min="3622" max="3622" width="6.109375" style="20" customWidth="1"/>
    <col min="3623" max="3623" width="5.6640625" style="20" customWidth="1"/>
    <col min="3624" max="3624" width="6.109375" style="20" customWidth="1"/>
    <col min="3625" max="3626" width="5.6640625" style="20" customWidth="1"/>
    <col min="3627" max="3627" width="6.21875" style="20" customWidth="1"/>
    <col min="3628" max="3628" width="25.44140625" style="20" customWidth="1"/>
    <col min="3629" max="3631" width="5.6640625" style="20" customWidth="1"/>
    <col min="3632" max="3632" width="6.21875" style="20" customWidth="1"/>
    <col min="3633" max="3633" width="5.6640625" style="20" customWidth="1"/>
    <col min="3634" max="3634" width="6.33203125" style="20" customWidth="1"/>
    <col min="3635" max="3636" width="5.6640625" style="20" customWidth="1"/>
    <col min="3637" max="3637" width="6.21875" style="20" customWidth="1"/>
    <col min="3638" max="3639" width="6.109375" style="20" customWidth="1"/>
    <col min="3640" max="3640" width="6.6640625" style="20" customWidth="1"/>
    <col min="3641" max="3641" width="6.77734375" style="20" customWidth="1"/>
    <col min="3642" max="3642" width="6.44140625" style="20" customWidth="1"/>
    <col min="3643" max="3643" width="6.6640625" style="20" customWidth="1"/>
    <col min="3644" max="3649" width="6.109375" style="20" customWidth="1"/>
    <col min="3650" max="3650" width="24.6640625" style="20" customWidth="1"/>
    <col min="3651" max="3651" width="5.77734375" style="20" customWidth="1"/>
    <col min="3652" max="3652" width="5.21875" style="20" customWidth="1"/>
    <col min="3653" max="3654" width="5.77734375" style="20" customWidth="1"/>
    <col min="3655" max="3655" width="5.33203125" style="20" customWidth="1"/>
    <col min="3656" max="3656" width="5.77734375" style="20" customWidth="1"/>
    <col min="3657" max="3657" width="7.33203125" style="20" customWidth="1"/>
    <col min="3658" max="3659" width="6.77734375" style="20" customWidth="1"/>
    <col min="3660" max="3671" width="6.33203125" style="20" customWidth="1"/>
    <col min="3672" max="3672" width="25" style="20" customWidth="1"/>
    <col min="3673" max="3673" width="6.109375" style="20" customWidth="1"/>
    <col min="3674" max="3674" width="5.77734375" style="20" customWidth="1"/>
    <col min="3675" max="3676" width="6.109375" style="20" customWidth="1"/>
    <col min="3677" max="3677" width="5.77734375" style="20" customWidth="1"/>
    <col min="3678" max="3678" width="6.21875" style="20" customWidth="1"/>
    <col min="3679" max="3679" width="6.109375" style="20" customWidth="1"/>
    <col min="3680" max="3681" width="5.77734375" style="20" customWidth="1"/>
    <col min="3682" max="3693" width="6.44140625" style="20" customWidth="1"/>
    <col min="3694" max="3694" width="25.33203125" style="20" customWidth="1"/>
    <col min="3695" max="3702" width="5.77734375" style="20" customWidth="1"/>
    <col min="3703" max="3703" width="6.109375" style="20" customWidth="1"/>
    <col min="3704" max="3715" width="6.44140625" style="20" customWidth="1"/>
    <col min="3716" max="3716" width="25.6640625" style="20" customWidth="1"/>
    <col min="3717" max="3725" width="5.77734375" style="20" customWidth="1"/>
    <col min="3726" max="3734" width="8.109375" style="20" customWidth="1"/>
    <col min="3735" max="3735" width="25.6640625" style="20" customWidth="1"/>
    <col min="3736" max="3750" width="8.109375" style="20" customWidth="1"/>
    <col min="3751" max="3751" width="25.6640625" style="20" customWidth="1"/>
    <col min="3752" max="3766" width="8.109375" style="20" customWidth="1"/>
    <col min="3767" max="3840" width="8.88671875" style="20"/>
    <col min="3841" max="3841" width="27.109375" style="20" customWidth="1"/>
    <col min="3842" max="3842" width="6.6640625" style="20" customWidth="1"/>
    <col min="3843" max="3843" width="7.109375" style="20" customWidth="1"/>
    <col min="3844" max="3852" width="6.109375" style="20" customWidth="1"/>
    <col min="3853" max="3853" width="6.77734375" style="20" customWidth="1"/>
    <col min="3854" max="3855" width="6.109375" style="20" customWidth="1"/>
    <col min="3856" max="3856" width="6.88671875" style="20" customWidth="1"/>
    <col min="3857" max="3857" width="6.109375" style="20" customWidth="1"/>
    <col min="3858" max="3858" width="7.44140625" style="20" customWidth="1"/>
    <col min="3859" max="3861" width="6.109375" style="20" customWidth="1"/>
    <col min="3862" max="3862" width="25.21875" style="20" customWidth="1"/>
    <col min="3863" max="3863" width="6.109375" style="20" customWidth="1"/>
    <col min="3864" max="3864" width="5.44140625" style="20" customWidth="1"/>
    <col min="3865" max="3866" width="6.109375" style="20" customWidth="1"/>
    <col min="3867" max="3867" width="5.77734375" style="20" customWidth="1"/>
    <col min="3868" max="3868" width="6.109375" style="20" customWidth="1"/>
    <col min="3869" max="3869" width="5.77734375" style="20" customWidth="1"/>
    <col min="3870" max="3870" width="5.6640625" style="20" customWidth="1"/>
    <col min="3871" max="3871" width="6.109375" style="20" customWidth="1"/>
    <col min="3872" max="3872" width="7.109375" style="20" customWidth="1"/>
    <col min="3873" max="3873" width="7.77734375" style="20" customWidth="1"/>
    <col min="3874" max="3874" width="7.6640625" style="20" customWidth="1"/>
    <col min="3875" max="3875" width="6.33203125" style="20" customWidth="1"/>
    <col min="3876" max="3876" width="5.6640625" style="20" customWidth="1"/>
    <col min="3877" max="3877" width="6.21875" style="20" customWidth="1"/>
    <col min="3878" max="3878" width="6.109375" style="20" customWidth="1"/>
    <col min="3879" max="3879" width="5.6640625" style="20" customWidth="1"/>
    <col min="3880" max="3880" width="6.109375" style="20" customWidth="1"/>
    <col min="3881" max="3882" width="5.6640625" style="20" customWidth="1"/>
    <col min="3883" max="3883" width="6.21875" style="20" customWidth="1"/>
    <col min="3884" max="3884" width="25.44140625" style="20" customWidth="1"/>
    <col min="3885" max="3887" width="5.6640625" style="20" customWidth="1"/>
    <col min="3888" max="3888" width="6.21875" style="20" customWidth="1"/>
    <col min="3889" max="3889" width="5.6640625" style="20" customWidth="1"/>
    <col min="3890" max="3890" width="6.33203125" style="20" customWidth="1"/>
    <col min="3891" max="3892" width="5.6640625" style="20" customWidth="1"/>
    <col min="3893" max="3893" width="6.21875" style="20" customWidth="1"/>
    <col min="3894" max="3895" width="6.109375" style="20" customWidth="1"/>
    <col min="3896" max="3896" width="6.6640625" style="20" customWidth="1"/>
    <col min="3897" max="3897" width="6.77734375" style="20" customWidth="1"/>
    <col min="3898" max="3898" width="6.44140625" style="20" customWidth="1"/>
    <col min="3899" max="3899" width="6.6640625" style="20" customWidth="1"/>
    <col min="3900" max="3905" width="6.109375" style="20" customWidth="1"/>
    <col min="3906" max="3906" width="24.6640625" style="20" customWidth="1"/>
    <col min="3907" max="3907" width="5.77734375" style="20" customWidth="1"/>
    <col min="3908" max="3908" width="5.21875" style="20" customWidth="1"/>
    <col min="3909" max="3910" width="5.77734375" style="20" customWidth="1"/>
    <col min="3911" max="3911" width="5.33203125" style="20" customWidth="1"/>
    <col min="3912" max="3912" width="5.77734375" style="20" customWidth="1"/>
    <col min="3913" max="3913" width="7.33203125" style="20" customWidth="1"/>
    <col min="3914" max="3915" width="6.77734375" style="20" customWidth="1"/>
    <col min="3916" max="3927" width="6.33203125" style="20" customWidth="1"/>
    <col min="3928" max="3928" width="25" style="20" customWidth="1"/>
    <col min="3929" max="3929" width="6.109375" style="20" customWidth="1"/>
    <col min="3930" max="3930" width="5.77734375" style="20" customWidth="1"/>
    <col min="3931" max="3932" width="6.109375" style="20" customWidth="1"/>
    <col min="3933" max="3933" width="5.77734375" style="20" customWidth="1"/>
    <col min="3934" max="3934" width="6.21875" style="20" customWidth="1"/>
    <col min="3935" max="3935" width="6.109375" style="20" customWidth="1"/>
    <col min="3936" max="3937" width="5.77734375" style="20" customWidth="1"/>
    <col min="3938" max="3949" width="6.44140625" style="20" customWidth="1"/>
    <col min="3950" max="3950" width="25.33203125" style="20" customWidth="1"/>
    <col min="3951" max="3958" width="5.77734375" style="20" customWidth="1"/>
    <col min="3959" max="3959" width="6.109375" style="20" customWidth="1"/>
    <col min="3960" max="3971" width="6.44140625" style="20" customWidth="1"/>
    <col min="3972" max="3972" width="25.6640625" style="20" customWidth="1"/>
    <col min="3973" max="3981" width="5.77734375" style="20" customWidth="1"/>
    <col min="3982" max="3990" width="8.109375" style="20" customWidth="1"/>
    <col min="3991" max="3991" width="25.6640625" style="20" customWidth="1"/>
    <col min="3992" max="4006" width="8.109375" style="20" customWidth="1"/>
    <col min="4007" max="4007" width="25.6640625" style="20" customWidth="1"/>
    <col min="4008" max="4022" width="8.109375" style="20" customWidth="1"/>
    <col min="4023" max="4096" width="8.88671875" style="20"/>
    <col min="4097" max="4097" width="27.109375" style="20" customWidth="1"/>
    <col min="4098" max="4098" width="6.6640625" style="20" customWidth="1"/>
    <col min="4099" max="4099" width="7.109375" style="20" customWidth="1"/>
    <col min="4100" max="4108" width="6.109375" style="20" customWidth="1"/>
    <col min="4109" max="4109" width="6.77734375" style="20" customWidth="1"/>
    <col min="4110" max="4111" width="6.109375" style="20" customWidth="1"/>
    <col min="4112" max="4112" width="6.88671875" style="20" customWidth="1"/>
    <col min="4113" max="4113" width="6.109375" style="20" customWidth="1"/>
    <col min="4114" max="4114" width="7.44140625" style="20" customWidth="1"/>
    <col min="4115" max="4117" width="6.109375" style="20" customWidth="1"/>
    <col min="4118" max="4118" width="25.21875" style="20" customWidth="1"/>
    <col min="4119" max="4119" width="6.109375" style="20" customWidth="1"/>
    <col min="4120" max="4120" width="5.44140625" style="20" customWidth="1"/>
    <col min="4121" max="4122" width="6.109375" style="20" customWidth="1"/>
    <col min="4123" max="4123" width="5.77734375" style="20" customWidth="1"/>
    <col min="4124" max="4124" width="6.109375" style="20" customWidth="1"/>
    <col min="4125" max="4125" width="5.77734375" style="20" customWidth="1"/>
    <col min="4126" max="4126" width="5.6640625" style="20" customWidth="1"/>
    <col min="4127" max="4127" width="6.109375" style="20" customWidth="1"/>
    <col min="4128" max="4128" width="7.109375" style="20" customWidth="1"/>
    <col min="4129" max="4129" width="7.77734375" style="20" customWidth="1"/>
    <col min="4130" max="4130" width="7.6640625" style="20" customWidth="1"/>
    <col min="4131" max="4131" width="6.33203125" style="20" customWidth="1"/>
    <col min="4132" max="4132" width="5.6640625" style="20" customWidth="1"/>
    <col min="4133" max="4133" width="6.21875" style="20" customWidth="1"/>
    <col min="4134" max="4134" width="6.109375" style="20" customWidth="1"/>
    <col min="4135" max="4135" width="5.6640625" style="20" customWidth="1"/>
    <col min="4136" max="4136" width="6.109375" style="20" customWidth="1"/>
    <col min="4137" max="4138" width="5.6640625" style="20" customWidth="1"/>
    <col min="4139" max="4139" width="6.21875" style="20" customWidth="1"/>
    <col min="4140" max="4140" width="25.44140625" style="20" customWidth="1"/>
    <col min="4141" max="4143" width="5.6640625" style="20" customWidth="1"/>
    <col min="4144" max="4144" width="6.21875" style="20" customWidth="1"/>
    <col min="4145" max="4145" width="5.6640625" style="20" customWidth="1"/>
    <col min="4146" max="4146" width="6.33203125" style="20" customWidth="1"/>
    <col min="4147" max="4148" width="5.6640625" style="20" customWidth="1"/>
    <col min="4149" max="4149" width="6.21875" style="20" customWidth="1"/>
    <col min="4150" max="4151" width="6.109375" style="20" customWidth="1"/>
    <col min="4152" max="4152" width="6.6640625" style="20" customWidth="1"/>
    <col min="4153" max="4153" width="6.77734375" style="20" customWidth="1"/>
    <col min="4154" max="4154" width="6.44140625" style="20" customWidth="1"/>
    <col min="4155" max="4155" width="6.6640625" style="20" customWidth="1"/>
    <col min="4156" max="4161" width="6.109375" style="20" customWidth="1"/>
    <col min="4162" max="4162" width="24.6640625" style="20" customWidth="1"/>
    <col min="4163" max="4163" width="5.77734375" style="20" customWidth="1"/>
    <col min="4164" max="4164" width="5.21875" style="20" customWidth="1"/>
    <col min="4165" max="4166" width="5.77734375" style="20" customWidth="1"/>
    <col min="4167" max="4167" width="5.33203125" style="20" customWidth="1"/>
    <col min="4168" max="4168" width="5.77734375" style="20" customWidth="1"/>
    <col min="4169" max="4169" width="7.33203125" style="20" customWidth="1"/>
    <col min="4170" max="4171" width="6.77734375" style="20" customWidth="1"/>
    <col min="4172" max="4183" width="6.33203125" style="20" customWidth="1"/>
    <col min="4184" max="4184" width="25" style="20" customWidth="1"/>
    <col min="4185" max="4185" width="6.109375" style="20" customWidth="1"/>
    <col min="4186" max="4186" width="5.77734375" style="20" customWidth="1"/>
    <col min="4187" max="4188" width="6.109375" style="20" customWidth="1"/>
    <col min="4189" max="4189" width="5.77734375" style="20" customWidth="1"/>
    <col min="4190" max="4190" width="6.21875" style="20" customWidth="1"/>
    <col min="4191" max="4191" width="6.109375" style="20" customWidth="1"/>
    <col min="4192" max="4193" width="5.77734375" style="20" customWidth="1"/>
    <col min="4194" max="4205" width="6.44140625" style="20" customWidth="1"/>
    <col min="4206" max="4206" width="25.33203125" style="20" customWidth="1"/>
    <col min="4207" max="4214" width="5.77734375" style="20" customWidth="1"/>
    <col min="4215" max="4215" width="6.109375" style="20" customWidth="1"/>
    <col min="4216" max="4227" width="6.44140625" style="20" customWidth="1"/>
    <col min="4228" max="4228" width="25.6640625" style="20" customWidth="1"/>
    <col min="4229" max="4237" width="5.77734375" style="20" customWidth="1"/>
    <col min="4238" max="4246" width="8.109375" style="20" customWidth="1"/>
    <col min="4247" max="4247" width="25.6640625" style="20" customWidth="1"/>
    <col min="4248" max="4262" width="8.109375" style="20" customWidth="1"/>
    <col min="4263" max="4263" width="25.6640625" style="20" customWidth="1"/>
    <col min="4264" max="4278" width="8.109375" style="20" customWidth="1"/>
    <col min="4279" max="4352" width="8.88671875" style="20"/>
    <col min="4353" max="4353" width="27.109375" style="20" customWidth="1"/>
    <col min="4354" max="4354" width="6.6640625" style="20" customWidth="1"/>
    <col min="4355" max="4355" width="7.109375" style="20" customWidth="1"/>
    <col min="4356" max="4364" width="6.109375" style="20" customWidth="1"/>
    <col min="4365" max="4365" width="6.77734375" style="20" customWidth="1"/>
    <col min="4366" max="4367" width="6.109375" style="20" customWidth="1"/>
    <col min="4368" max="4368" width="6.88671875" style="20" customWidth="1"/>
    <col min="4369" max="4369" width="6.109375" style="20" customWidth="1"/>
    <col min="4370" max="4370" width="7.44140625" style="20" customWidth="1"/>
    <col min="4371" max="4373" width="6.109375" style="20" customWidth="1"/>
    <col min="4374" max="4374" width="25.21875" style="20" customWidth="1"/>
    <col min="4375" max="4375" width="6.109375" style="20" customWidth="1"/>
    <col min="4376" max="4376" width="5.44140625" style="20" customWidth="1"/>
    <col min="4377" max="4378" width="6.109375" style="20" customWidth="1"/>
    <col min="4379" max="4379" width="5.77734375" style="20" customWidth="1"/>
    <col min="4380" max="4380" width="6.109375" style="20" customWidth="1"/>
    <col min="4381" max="4381" width="5.77734375" style="20" customWidth="1"/>
    <col min="4382" max="4382" width="5.6640625" style="20" customWidth="1"/>
    <col min="4383" max="4383" width="6.109375" style="20" customWidth="1"/>
    <col min="4384" max="4384" width="7.109375" style="20" customWidth="1"/>
    <col min="4385" max="4385" width="7.77734375" style="20" customWidth="1"/>
    <col min="4386" max="4386" width="7.6640625" style="20" customWidth="1"/>
    <col min="4387" max="4387" width="6.33203125" style="20" customWidth="1"/>
    <col min="4388" max="4388" width="5.6640625" style="20" customWidth="1"/>
    <col min="4389" max="4389" width="6.21875" style="20" customWidth="1"/>
    <col min="4390" max="4390" width="6.109375" style="20" customWidth="1"/>
    <col min="4391" max="4391" width="5.6640625" style="20" customWidth="1"/>
    <col min="4392" max="4392" width="6.109375" style="20" customWidth="1"/>
    <col min="4393" max="4394" width="5.6640625" style="20" customWidth="1"/>
    <col min="4395" max="4395" width="6.21875" style="20" customWidth="1"/>
    <col min="4396" max="4396" width="25.44140625" style="20" customWidth="1"/>
    <col min="4397" max="4399" width="5.6640625" style="20" customWidth="1"/>
    <col min="4400" max="4400" width="6.21875" style="20" customWidth="1"/>
    <col min="4401" max="4401" width="5.6640625" style="20" customWidth="1"/>
    <col min="4402" max="4402" width="6.33203125" style="20" customWidth="1"/>
    <col min="4403" max="4404" width="5.6640625" style="20" customWidth="1"/>
    <col min="4405" max="4405" width="6.21875" style="20" customWidth="1"/>
    <col min="4406" max="4407" width="6.109375" style="20" customWidth="1"/>
    <col min="4408" max="4408" width="6.6640625" style="20" customWidth="1"/>
    <col min="4409" max="4409" width="6.77734375" style="20" customWidth="1"/>
    <col min="4410" max="4410" width="6.44140625" style="20" customWidth="1"/>
    <col min="4411" max="4411" width="6.6640625" style="20" customWidth="1"/>
    <col min="4412" max="4417" width="6.109375" style="20" customWidth="1"/>
    <col min="4418" max="4418" width="24.6640625" style="20" customWidth="1"/>
    <col min="4419" max="4419" width="5.77734375" style="20" customWidth="1"/>
    <col min="4420" max="4420" width="5.21875" style="20" customWidth="1"/>
    <col min="4421" max="4422" width="5.77734375" style="20" customWidth="1"/>
    <col min="4423" max="4423" width="5.33203125" style="20" customWidth="1"/>
    <col min="4424" max="4424" width="5.77734375" style="20" customWidth="1"/>
    <col min="4425" max="4425" width="7.33203125" style="20" customWidth="1"/>
    <col min="4426" max="4427" width="6.77734375" style="20" customWidth="1"/>
    <col min="4428" max="4439" width="6.33203125" style="20" customWidth="1"/>
    <col min="4440" max="4440" width="25" style="20" customWidth="1"/>
    <col min="4441" max="4441" width="6.109375" style="20" customWidth="1"/>
    <col min="4442" max="4442" width="5.77734375" style="20" customWidth="1"/>
    <col min="4443" max="4444" width="6.109375" style="20" customWidth="1"/>
    <col min="4445" max="4445" width="5.77734375" style="20" customWidth="1"/>
    <col min="4446" max="4446" width="6.21875" style="20" customWidth="1"/>
    <col min="4447" max="4447" width="6.109375" style="20" customWidth="1"/>
    <col min="4448" max="4449" width="5.77734375" style="20" customWidth="1"/>
    <col min="4450" max="4461" width="6.44140625" style="20" customWidth="1"/>
    <col min="4462" max="4462" width="25.33203125" style="20" customWidth="1"/>
    <col min="4463" max="4470" width="5.77734375" style="20" customWidth="1"/>
    <col min="4471" max="4471" width="6.109375" style="20" customWidth="1"/>
    <col min="4472" max="4483" width="6.44140625" style="20" customWidth="1"/>
    <col min="4484" max="4484" width="25.6640625" style="20" customWidth="1"/>
    <col min="4485" max="4493" width="5.77734375" style="20" customWidth="1"/>
    <col min="4494" max="4502" width="8.109375" style="20" customWidth="1"/>
    <col min="4503" max="4503" width="25.6640625" style="20" customWidth="1"/>
    <col min="4504" max="4518" width="8.109375" style="20" customWidth="1"/>
    <col min="4519" max="4519" width="25.6640625" style="20" customWidth="1"/>
    <col min="4520" max="4534" width="8.109375" style="20" customWidth="1"/>
    <col min="4535" max="4608" width="8.88671875" style="20"/>
    <col min="4609" max="4609" width="27.109375" style="20" customWidth="1"/>
    <col min="4610" max="4610" width="6.6640625" style="20" customWidth="1"/>
    <col min="4611" max="4611" width="7.109375" style="20" customWidth="1"/>
    <col min="4612" max="4620" width="6.109375" style="20" customWidth="1"/>
    <col min="4621" max="4621" width="6.77734375" style="20" customWidth="1"/>
    <col min="4622" max="4623" width="6.109375" style="20" customWidth="1"/>
    <col min="4624" max="4624" width="6.88671875" style="20" customWidth="1"/>
    <col min="4625" max="4625" width="6.109375" style="20" customWidth="1"/>
    <col min="4626" max="4626" width="7.44140625" style="20" customWidth="1"/>
    <col min="4627" max="4629" width="6.109375" style="20" customWidth="1"/>
    <col min="4630" max="4630" width="25.21875" style="20" customWidth="1"/>
    <col min="4631" max="4631" width="6.109375" style="20" customWidth="1"/>
    <col min="4632" max="4632" width="5.44140625" style="20" customWidth="1"/>
    <col min="4633" max="4634" width="6.109375" style="20" customWidth="1"/>
    <col min="4635" max="4635" width="5.77734375" style="20" customWidth="1"/>
    <col min="4636" max="4636" width="6.109375" style="20" customWidth="1"/>
    <col min="4637" max="4637" width="5.77734375" style="20" customWidth="1"/>
    <col min="4638" max="4638" width="5.6640625" style="20" customWidth="1"/>
    <col min="4639" max="4639" width="6.109375" style="20" customWidth="1"/>
    <col min="4640" max="4640" width="7.109375" style="20" customWidth="1"/>
    <col min="4641" max="4641" width="7.77734375" style="20" customWidth="1"/>
    <col min="4642" max="4642" width="7.6640625" style="20" customWidth="1"/>
    <col min="4643" max="4643" width="6.33203125" style="20" customWidth="1"/>
    <col min="4644" max="4644" width="5.6640625" style="20" customWidth="1"/>
    <col min="4645" max="4645" width="6.21875" style="20" customWidth="1"/>
    <col min="4646" max="4646" width="6.109375" style="20" customWidth="1"/>
    <col min="4647" max="4647" width="5.6640625" style="20" customWidth="1"/>
    <col min="4648" max="4648" width="6.109375" style="20" customWidth="1"/>
    <col min="4649" max="4650" width="5.6640625" style="20" customWidth="1"/>
    <col min="4651" max="4651" width="6.21875" style="20" customWidth="1"/>
    <col min="4652" max="4652" width="25.44140625" style="20" customWidth="1"/>
    <col min="4653" max="4655" width="5.6640625" style="20" customWidth="1"/>
    <col min="4656" max="4656" width="6.21875" style="20" customWidth="1"/>
    <col min="4657" max="4657" width="5.6640625" style="20" customWidth="1"/>
    <col min="4658" max="4658" width="6.33203125" style="20" customWidth="1"/>
    <col min="4659" max="4660" width="5.6640625" style="20" customWidth="1"/>
    <col min="4661" max="4661" width="6.21875" style="20" customWidth="1"/>
    <col min="4662" max="4663" width="6.109375" style="20" customWidth="1"/>
    <col min="4664" max="4664" width="6.6640625" style="20" customWidth="1"/>
    <col min="4665" max="4665" width="6.77734375" style="20" customWidth="1"/>
    <col min="4666" max="4666" width="6.44140625" style="20" customWidth="1"/>
    <col min="4667" max="4667" width="6.6640625" style="20" customWidth="1"/>
    <col min="4668" max="4673" width="6.109375" style="20" customWidth="1"/>
    <col min="4674" max="4674" width="24.6640625" style="20" customWidth="1"/>
    <col min="4675" max="4675" width="5.77734375" style="20" customWidth="1"/>
    <col min="4676" max="4676" width="5.21875" style="20" customWidth="1"/>
    <col min="4677" max="4678" width="5.77734375" style="20" customWidth="1"/>
    <col min="4679" max="4679" width="5.33203125" style="20" customWidth="1"/>
    <col min="4680" max="4680" width="5.77734375" style="20" customWidth="1"/>
    <col min="4681" max="4681" width="7.33203125" style="20" customWidth="1"/>
    <col min="4682" max="4683" width="6.77734375" style="20" customWidth="1"/>
    <col min="4684" max="4695" width="6.33203125" style="20" customWidth="1"/>
    <col min="4696" max="4696" width="25" style="20" customWidth="1"/>
    <col min="4697" max="4697" width="6.109375" style="20" customWidth="1"/>
    <col min="4698" max="4698" width="5.77734375" style="20" customWidth="1"/>
    <col min="4699" max="4700" width="6.109375" style="20" customWidth="1"/>
    <col min="4701" max="4701" width="5.77734375" style="20" customWidth="1"/>
    <col min="4702" max="4702" width="6.21875" style="20" customWidth="1"/>
    <col min="4703" max="4703" width="6.109375" style="20" customWidth="1"/>
    <col min="4704" max="4705" width="5.77734375" style="20" customWidth="1"/>
    <col min="4706" max="4717" width="6.44140625" style="20" customWidth="1"/>
    <col min="4718" max="4718" width="25.33203125" style="20" customWidth="1"/>
    <col min="4719" max="4726" width="5.77734375" style="20" customWidth="1"/>
    <col min="4727" max="4727" width="6.109375" style="20" customWidth="1"/>
    <col min="4728" max="4739" width="6.44140625" style="20" customWidth="1"/>
    <col min="4740" max="4740" width="25.6640625" style="20" customWidth="1"/>
    <col min="4741" max="4749" width="5.77734375" style="20" customWidth="1"/>
    <col min="4750" max="4758" width="8.109375" style="20" customWidth="1"/>
    <col min="4759" max="4759" width="25.6640625" style="20" customWidth="1"/>
    <col min="4760" max="4774" width="8.109375" style="20" customWidth="1"/>
    <col min="4775" max="4775" width="25.6640625" style="20" customWidth="1"/>
    <col min="4776" max="4790" width="8.109375" style="20" customWidth="1"/>
    <col min="4791" max="4864" width="8.88671875" style="20"/>
    <col min="4865" max="4865" width="27.109375" style="20" customWidth="1"/>
    <col min="4866" max="4866" width="6.6640625" style="20" customWidth="1"/>
    <col min="4867" max="4867" width="7.109375" style="20" customWidth="1"/>
    <col min="4868" max="4876" width="6.109375" style="20" customWidth="1"/>
    <col min="4877" max="4877" width="6.77734375" style="20" customWidth="1"/>
    <col min="4878" max="4879" width="6.109375" style="20" customWidth="1"/>
    <col min="4880" max="4880" width="6.88671875" style="20" customWidth="1"/>
    <col min="4881" max="4881" width="6.109375" style="20" customWidth="1"/>
    <col min="4882" max="4882" width="7.44140625" style="20" customWidth="1"/>
    <col min="4883" max="4885" width="6.109375" style="20" customWidth="1"/>
    <col min="4886" max="4886" width="25.21875" style="20" customWidth="1"/>
    <col min="4887" max="4887" width="6.109375" style="20" customWidth="1"/>
    <col min="4888" max="4888" width="5.44140625" style="20" customWidth="1"/>
    <col min="4889" max="4890" width="6.109375" style="20" customWidth="1"/>
    <col min="4891" max="4891" width="5.77734375" style="20" customWidth="1"/>
    <col min="4892" max="4892" width="6.109375" style="20" customWidth="1"/>
    <col min="4893" max="4893" width="5.77734375" style="20" customWidth="1"/>
    <col min="4894" max="4894" width="5.6640625" style="20" customWidth="1"/>
    <col min="4895" max="4895" width="6.109375" style="20" customWidth="1"/>
    <col min="4896" max="4896" width="7.109375" style="20" customWidth="1"/>
    <col min="4897" max="4897" width="7.77734375" style="20" customWidth="1"/>
    <col min="4898" max="4898" width="7.6640625" style="20" customWidth="1"/>
    <col min="4899" max="4899" width="6.33203125" style="20" customWidth="1"/>
    <col min="4900" max="4900" width="5.6640625" style="20" customWidth="1"/>
    <col min="4901" max="4901" width="6.21875" style="20" customWidth="1"/>
    <col min="4902" max="4902" width="6.109375" style="20" customWidth="1"/>
    <col min="4903" max="4903" width="5.6640625" style="20" customWidth="1"/>
    <col min="4904" max="4904" width="6.109375" style="20" customWidth="1"/>
    <col min="4905" max="4906" width="5.6640625" style="20" customWidth="1"/>
    <col min="4907" max="4907" width="6.21875" style="20" customWidth="1"/>
    <col min="4908" max="4908" width="25.44140625" style="20" customWidth="1"/>
    <col min="4909" max="4911" width="5.6640625" style="20" customWidth="1"/>
    <col min="4912" max="4912" width="6.21875" style="20" customWidth="1"/>
    <col min="4913" max="4913" width="5.6640625" style="20" customWidth="1"/>
    <col min="4914" max="4914" width="6.33203125" style="20" customWidth="1"/>
    <col min="4915" max="4916" width="5.6640625" style="20" customWidth="1"/>
    <col min="4917" max="4917" width="6.21875" style="20" customWidth="1"/>
    <col min="4918" max="4919" width="6.109375" style="20" customWidth="1"/>
    <col min="4920" max="4920" width="6.6640625" style="20" customWidth="1"/>
    <col min="4921" max="4921" width="6.77734375" style="20" customWidth="1"/>
    <col min="4922" max="4922" width="6.44140625" style="20" customWidth="1"/>
    <col min="4923" max="4923" width="6.6640625" style="20" customWidth="1"/>
    <col min="4924" max="4929" width="6.109375" style="20" customWidth="1"/>
    <col min="4930" max="4930" width="24.6640625" style="20" customWidth="1"/>
    <col min="4931" max="4931" width="5.77734375" style="20" customWidth="1"/>
    <col min="4932" max="4932" width="5.21875" style="20" customWidth="1"/>
    <col min="4933" max="4934" width="5.77734375" style="20" customWidth="1"/>
    <col min="4935" max="4935" width="5.33203125" style="20" customWidth="1"/>
    <col min="4936" max="4936" width="5.77734375" style="20" customWidth="1"/>
    <col min="4937" max="4937" width="7.33203125" style="20" customWidth="1"/>
    <col min="4938" max="4939" width="6.77734375" style="20" customWidth="1"/>
    <col min="4940" max="4951" width="6.33203125" style="20" customWidth="1"/>
    <col min="4952" max="4952" width="25" style="20" customWidth="1"/>
    <col min="4953" max="4953" width="6.109375" style="20" customWidth="1"/>
    <col min="4954" max="4954" width="5.77734375" style="20" customWidth="1"/>
    <col min="4955" max="4956" width="6.109375" style="20" customWidth="1"/>
    <col min="4957" max="4957" width="5.77734375" style="20" customWidth="1"/>
    <col min="4958" max="4958" width="6.21875" style="20" customWidth="1"/>
    <col min="4959" max="4959" width="6.109375" style="20" customWidth="1"/>
    <col min="4960" max="4961" width="5.77734375" style="20" customWidth="1"/>
    <col min="4962" max="4973" width="6.44140625" style="20" customWidth="1"/>
    <col min="4974" max="4974" width="25.33203125" style="20" customWidth="1"/>
    <col min="4975" max="4982" width="5.77734375" style="20" customWidth="1"/>
    <col min="4983" max="4983" width="6.109375" style="20" customWidth="1"/>
    <col min="4984" max="4995" width="6.44140625" style="20" customWidth="1"/>
    <col min="4996" max="4996" width="25.6640625" style="20" customWidth="1"/>
    <col min="4997" max="5005" width="5.77734375" style="20" customWidth="1"/>
    <col min="5006" max="5014" width="8.109375" style="20" customWidth="1"/>
    <col min="5015" max="5015" width="25.6640625" style="20" customWidth="1"/>
    <col min="5016" max="5030" width="8.109375" style="20" customWidth="1"/>
    <col min="5031" max="5031" width="25.6640625" style="20" customWidth="1"/>
    <col min="5032" max="5046" width="8.109375" style="20" customWidth="1"/>
    <col min="5047" max="5120" width="8.88671875" style="20"/>
    <col min="5121" max="5121" width="27.109375" style="20" customWidth="1"/>
    <col min="5122" max="5122" width="6.6640625" style="20" customWidth="1"/>
    <col min="5123" max="5123" width="7.109375" style="20" customWidth="1"/>
    <col min="5124" max="5132" width="6.109375" style="20" customWidth="1"/>
    <col min="5133" max="5133" width="6.77734375" style="20" customWidth="1"/>
    <col min="5134" max="5135" width="6.109375" style="20" customWidth="1"/>
    <col min="5136" max="5136" width="6.88671875" style="20" customWidth="1"/>
    <col min="5137" max="5137" width="6.109375" style="20" customWidth="1"/>
    <col min="5138" max="5138" width="7.44140625" style="20" customWidth="1"/>
    <col min="5139" max="5141" width="6.109375" style="20" customWidth="1"/>
    <col min="5142" max="5142" width="25.21875" style="20" customWidth="1"/>
    <col min="5143" max="5143" width="6.109375" style="20" customWidth="1"/>
    <col min="5144" max="5144" width="5.44140625" style="20" customWidth="1"/>
    <col min="5145" max="5146" width="6.109375" style="20" customWidth="1"/>
    <col min="5147" max="5147" width="5.77734375" style="20" customWidth="1"/>
    <col min="5148" max="5148" width="6.109375" style="20" customWidth="1"/>
    <col min="5149" max="5149" width="5.77734375" style="20" customWidth="1"/>
    <col min="5150" max="5150" width="5.6640625" style="20" customWidth="1"/>
    <col min="5151" max="5151" width="6.109375" style="20" customWidth="1"/>
    <col min="5152" max="5152" width="7.109375" style="20" customWidth="1"/>
    <col min="5153" max="5153" width="7.77734375" style="20" customWidth="1"/>
    <col min="5154" max="5154" width="7.6640625" style="20" customWidth="1"/>
    <col min="5155" max="5155" width="6.33203125" style="20" customWidth="1"/>
    <col min="5156" max="5156" width="5.6640625" style="20" customWidth="1"/>
    <col min="5157" max="5157" width="6.21875" style="20" customWidth="1"/>
    <col min="5158" max="5158" width="6.109375" style="20" customWidth="1"/>
    <col min="5159" max="5159" width="5.6640625" style="20" customWidth="1"/>
    <col min="5160" max="5160" width="6.109375" style="20" customWidth="1"/>
    <col min="5161" max="5162" width="5.6640625" style="20" customWidth="1"/>
    <col min="5163" max="5163" width="6.21875" style="20" customWidth="1"/>
    <col min="5164" max="5164" width="25.44140625" style="20" customWidth="1"/>
    <col min="5165" max="5167" width="5.6640625" style="20" customWidth="1"/>
    <col min="5168" max="5168" width="6.21875" style="20" customWidth="1"/>
    <col min="5169" max="5169" width="5.6640625" style="20" customWidth="1"/>
    <col min="5170" max="5170" width="6.33203125" style="20" customWidth="1"/>
    <col min="5171" max="5172" width="5.6640625" style="20" customWidth="1"/>
    <col min="5173" max="5173" width="6.21875" style="20" customWidth="1"/>
    <col min="5174" max="5175" width="6.109375" style="20" customWidth="1"/>
    <col min="5176" max="5176" width="6.6640625" style="20" customWidth="1"/>
    <col min="5177" max="5177" width="6.77734375" style="20" customWidth="1"/>
    <col min="5178" max="5178" width="6.44140625" style="20" customWidth="1"/>
    <col min="5179" max="5179" width="6.6640625" style="20" customWidth="1"/>
    <col min="5180" max="5185" width="6.109375" style="20" customWidth="1"/>
    <col min="5186" max="5186" width="24.6640625" style="20" customWidth="1"/>
    <col min="5187" max="5187" width="5.77734375" style="20" customWidth="1"/>
    <col min="5188" max="5188" width="5.21875" style="20" customWidth="1"/>
    <col min="5189" max="5190" width="5.77734375" style="20" customWidth="1"/>
    <col min="5191" max="5191" width="5.33203125" style="20" customWidth="1"/>
    <col min="5192" max="5192" width="5.77734375" style="20" customWidth="1"/>
    <col min="5193" max="5193" width="7.33203125" style="20" customWidth="1"/>
    <col min="5194" max="5195" width="6.77734375" style="20" customWidth="1"/>
    <col min="5196" max="5207" width="6.33203125" style="20" customWidth="1"/>
    <col min="5208" max="5208" width="25" style="20" customWidth="1"/>
    <col min="5209" max="5209" width="6.109375" style="20" customWidth="1"/>
    <col min="5210" max="5210" width="5.77734375" style="20" customWidth="1"/>
    <col min="5211" max="5212" width="6.109375" style="20" customWidth="1"/>
    <col min="5213" max="5213" width="5.77734375" style="20" customWidth="1"/>
    <col min="5214" max="5214" width="6.21875" style="20" customWidth="1"/>
    <col min="5215" max="5215" width="6.109375" style="20" customWidth="1"/>
    <col min="5216" max="5217" width="5.77734375" style="20" customWidth="1"/>
    <col min="5218" max="5229" width="6.44140625" style="20" customWidth="1"/>
    <col min="5230" max="5230" width="25.33203125" style="20" customWidth="1"/>
    <col min="5231" max="5238" width="5.77734375" style="20" customWidth="1"/>
    <col min="5239" max="5239" width="6.109375" style="20" customWidth="1"/>
    <col min="5240" max="5251" width="6.44140625" style="20" customWidth="1"/>
    <col min="5252" max="5252" width="25.6640625" style="20" customWidth="1"/>
    <col min="5253" max="5261" width="5.77734375" style="20" customWidth="1"/>
    <col min="5262" max="5270" width="8.109375" style="20" customWidth="1"/>
    <col min="5271" max="5271" width="25.6640625" style="20" customWidth="1"/>
    <col min="5272" max="5286" width="8.109375" style="20" customWidth="1"/>
    <col min="5287" max="5287" width="25.6640625" style="20" customWidth="1"/>
    <col min="5288" max="5302" width="8.109375" style="20" customWidth="1"/>
    <col min="5303" max="5376" width="8.88671875" style="20"/>
    <col min="5377" max="5377" width="27.109375" style="20" customWidth="1"/>
    <col min="5378" max="5378" width="6.6640625" style="20" customWidth="1"/>
    <col min="5379" max="5379" width="7.109375" style="20" customWidth="1"/>
    <col min="5380" max="5388" width="6.109375" style="20" customWidth="1"/>
    <col min="5389" max="5389" width="6.77734375" style="20" customWidth="1"/>
    <col min="5390" max="5391" width="6.109375" style="20" customWidth="1"/>
    <col min="5392" max="5392" width="6.88671875" style="20" customWidth="1"/>
    <col min="5393" max="5393" width="6.109375" style="20" customWidth="1"/>
    <col min="5394" max="5394" width="7.44140625" style="20" customWidth="1"/>
    <col min="5395" max="5397" width="6.109375" style="20" customWidth="1"/>
    <col min="5398" max="5398" width="25.21875" style="20" customWidth="1"/>
    <col min="5399" max="5399" width="6.109375" style="20" customWidth="1"/>
    <col min="5400" max="5400" width="5.44140625" style="20" customWidth="1"/>
    <col min="5401" max="5402" width="6.109375" style="20" customWidth="1"/>
    <col min="5403" max="5403" width="5.77734375" style="20" customWidth="1"/>
    <col min="5404" max="5404" width="6.109375" style="20" customWidth="1"/>
    <col min="5405" max="5405" width="5.77734375" style="20" customWidth="1"/>
    <col min="5406" max="5406" width="5.6640625" style="20" customWidth="1"/>
    <col min="5407" max="5407" width="6.109375" style="20" customWidth="1"/>
    <col min="5408" max="5408" width="7.109375" style="20" customWidth="1"/>
    <col min="5409" max="5409" width="7.77734375" style="20" customWidth="1"/>
    <col min="5410" max="5410" width="7.6640625" style="20" customWidth="1"/>
    <col min="5411" max="5411" width="6.33203125" style="20" customWidth="1"/>
    <col min="5412" max="5412" width="5.6640625" style="20" customWidth="1"/>
    <col min="5413" max="5413" width="6.21875" style="20" customWidth="1"/>
    <col min="5414" max="5414" width="6.109375" style="20" customWidth="1"/>
    <col min="5415" max="5415" width="5.6640625" style="20" customWidth="1"/>
    <col min="5416" max="5416" width="6.109375" style="20" customWidth="1"/>
    <col min="5417" max="5418" width="5.6640625" style="20" customWidth="1"/>
    <col min="5419" max="5419" width="6.21875" style="20" customWidth="1"/>
    <col min="5420" max="5420" width="25.44140625" style="20" customWidth="1"/>
    <col min="5421" max="5423" width="5.6640625" style="20" customWidth="1"/>
    <col min="5424" max="5424" width="6.21875" style="20" customWidth="1"/>
    <col min="5425" max="5425" width="5.6640625" style="20" customWidth="1"/>
    <col min="5426" max="5426" width="6.33203125" style="20" customWidth="1"/>
    <col min="5427" max="5428" width="5.6640625" style="20" customWidth="1"/>
    <col min="5429" max="5429" width="6.21875" style="20" customWidth="1"/>
    <col min="5430" max="5431" width="6.109375" style="20" customWidth="1"/>
    <col min="5432" max="5432" width="6.6640625" style="20" customWidth="1"/>
    <col min="5433" max="5433" width="6.77734375" style="20" customWidth="1"/>
    <col min="5434" max="5434" width="6.44140625" style="20" customWidth="1"/>
    <col min="5435" max="5435" width="6.6640625" style="20" customWidth="1"/>
    <col min="5436" max="5441" width="6.109375" style="20" customWidth="1"/>
    <col min="5442" max="5442" width="24.6640625" style="20" customWidth="1"/>
    <col min="5443" max="5443" width="5.77734375" style="20" customWidth="1"/>
    <col min="5444" max="5444" width="5.21875" style="20" customWidth="1"/>
    <col min="5445" max="5446" width="5.77734375" style="20" customWidth="1"/>
    <col min="5447" max="5447" width="5.33203125" style="20" customWidth="1"/>
    <col min="5448" max="5448" width="5.77734375" style="20" customWidth="1"/>
    <col min="5449" max="5449" width="7.33203125" style="20" customWidth="1"/>
    <col min="5450" max="5451" width="6.77734375" style="20" customWidth="1"/>
    <col min="5452" max="5463" width="6.33203125" style="20" customWidth="1"/>
    <col min="5464" max="5464" width="25" style="20" customWidth="1"/>
    <col min="5465" max="5465" width="6.109375" style="20" customWidth="1"/>
    <col min="5466" max="5466" width="5.77734375" style="20" customWidth="1"/>
    <col min="5467" max="5468" width="6.109375" style="20" customWidth="1"/>
    <col min="5469" max="5469" width="5.77734375" style="20" customWidth="1"/>
    <col min="5470" max="5470" width="6.21875" style="20" customWidth="1"/>
    <col min="5471" max="5471" width="6.109375" style="20" customWidth="1"/>
    <col min="5472" max="5473" width="5.77734375" style="20" customWidth="1"/>
    <col min="5474" max="5485" width="6.44140625" style="20" customWidth="1"/>
    <col min="5486" max="5486" width="25.33203125" style="20" customWidth="1"/>
    <col min="5487" max="5494" width="5.77734375" style="20" customWidth="1"/>
    <col min="5495" max="5495" width="6.109375" style="20" customWidth="1"/>
    <col min="5496" max="5507" width="6.44140625" style="20" customWidth="1"/>
    <col min="5508" max="5508" width="25.6640625" style="20" customWidth="1"/>
    <col min="5509" max="5517" width="5.77734375" style="20" customWidth="1"/>
    <col min="5518" max="5526" width="8.109375" style="20" customWidth="1"/>
    <col min="5527" max="5527" width="25.6640625" style="20" customWidth="1"/>
    <col min="5528" max="5542" width="8.109375" style="20" customWidth="1"/>
    <col min="5543" max="5543" width="25.6640625" style="20" customWidth="1"/>
    <col min="5544" max="5558" width="8.109375" style="20" customWidth="1"/>
    <col min="5559" max="5632" width="8.88671875" style="20"/>
    <col min="5633" max="5633" width="27.109375" style="20" customWidth="1"/>
    <col min="5634" max="5634" width="6.6640625" style="20" customWidth="1"/>
    <col min="5635" max="5635" width="7.109375" style="20" customWidth="1"/>
    <col min="5636" max="5644" width="6.109375" style="20" customWidth="1"/>
    <col min="5645" max="5645" width="6.77734375" style="20" customWidth="1"/>
    <col min="5646" max="5647" width="6.109375" style="20" customWidth="1"/>
    <col min="5648" max="5648" width="6.88671875" style="20" customWidth="1"/>
    <col min="5649" max="5649" width="6.109375" style="20" customWidth="1"/>
    <col min="5650" max="5650" width="7.44140625" style="20" customWidth="1"/>
    <col min="5651" max="5653" width="6.109375" style="20" customWidth="1"/>
    <col min="5654" max="5654" width="25.21875" style="20" customWidth="1"/>
    <col min="5655" max="5655" width="6.109375" style="20" customWidth="1"/>
    <col min="5656" max="5656" width="5.44140625" style="20" customWidth="1"/>
    <col min="5657" max="5658" width="6.109375" style="20" customWidth="1"/>
    <col min="5659" max="5659" width="5.77734375" style="20" customWidth="1"/>
    <col min="5660" max="5660" width="6.109375" style="20" customWidth="1"/>
    <col min="5661" max="5661" width="5.77734375" style="20" customWidth="1"/>
    <col min="5662" max="5662" width="5.6640625" style="20" customWidth="1"/>
    <col min="5663" max="5663" width="6.109375" style="20" customWidth="1"/>
    <col min="5664" max="5664" width="7.109375" style="20" customWidth="1"/>
    <col min="5665" max="5665" width="7.77734375" style="20" customWidth="1"/>
    <col min="5666" max="5666" width="7.6640625" style="20" customWidth="1"/>
    <col min="5667" max="5667" width="6.33203125" style="20" customWidth="1"/>
    <col min="5668" max="5668" width="5.6640625" style="20" customWidth="1"/>
    <col min="5669" max="5669" width="6.21875" style="20" customWidth="1"/>
    <col min="5670" max="5670" width="6.109375" style="20" customWidth="1"/>
    <col min="5671" max="5671" width="5.6640625" style="20" customWidth="1"/>
    <col min="5672" max="5672" width="6.109375" style="20" customWidth="1"/>
    <col min="5673" max="5674" width="5.6640625" style="20" customWidth="1"/>
    <col min="5675" max="5675" width="6.21875" style="20" customWidth="1"/>
    <col min="5676" max="5676" width="25.44140625" style="20" customWidth="1"/>
    <col min="5677" max="5679" width="5.6640625" style="20" customWidth="1"/>
    <col min="5680" max="5680" width="6.21875" style="20" customWidth="1"/>
    <col min="5681" max="5681" width="5.6640625" style="20" customWidth="1"/>
    <col min="5682" max="5682" width="6.33203125" style="20" customWidth="1"/>
    <col min="5683" max="5684" width="5.6640625" style="20" customWidth="1"/>
    <col min="5685" max="5685" width="6.21875" style="20" customWidth="1"/>
    <col min="5686" max="5687" width="6.109375" style="20" customWidth="1"/>
    <col min="5688" max="5688" width="6.6640625" style="20" customWidth="1"/>
    <col min="5689" max="5689" width="6.77734375" style="20" customWidth="1"/>
    <col min="5690" max="5690" width="6.44140625" style="20" customWidth="1"/>
    <col min="5691" max="5691" width="6.6640625" style="20" customWidth="1"/>
    <col min="5692" max="5697" width="6.109375" style="20" customWidth="1"/>
    <col min="5698" max="5698" width="24.6640625" style="20" customWidth="1"/>
    <col min="5699" max="5699" width="5.77734375" style="20" customWidth="1"/>
    <col min="5700" max="5700" width="5.21875" style="20" customWidth="1"/>
    <col min="5701" max="5702" width="5.77734375" style="20" customWidth="1"/>
    <col min="5703" max="5703" width="5.33203125" style="20" customWidth="1"/>
    <col min="5704" max="5704" width="5.77734375" style="20" customWidth="1"/>
    <col min="5705" max="5705" width="7.33203125" style="20" customWidth="1"/>
    <col min="5706" max="5707" width="6.77734375" style="20" customWidth="1"/>
    <col min="5708" max="5719" width="6.33203125" style="20" customWidth="1"/>
    <col min="5720" max="5720" width="25" style="20" customWidth="1"/>
    <col min="5721" max="5721" width="6.109375" style="20" customWidth="1"/>
    <col min="5722" max="5722" width="5.77734375" style="20" customWidth="1"/>
    <col min="5723" max="5724" width="6.109375" style="20" customWidth="1"/>
    <col min="5725" max="5725" width="5.77734375" style="20" customWidth="1"/>
    <col min="5726" max="5726" width="6.21875" style="20" customWidth="1"/>
    <col min="5727" max="5727" width="6.109375" style="20" customWidth="1"/>
    <col min="5728" max="5729" width="5.77734375" style="20" customWidth="1"/>
    <col min="5730" max="5741" width="6.44140625" style="20" customWidth="1"/>
    <col min="5742" max="5742" width="25.33203125" style="20" customWidth="1"/>
    <col min="5743" max="5750" width="5.77734375" style="20" customWidth="1"/>
    <col min="5751" max="5751" width="6.109375" style="20" customWidth="1"/>
    <col min="5752" max="5763" width="6.44140625" style="20" customWidth="1"/>
    <col min="5764" max="5764" width="25.6640625" style="20" customWidth="1"/>
    <col min="5765" max="5773" width="5.77734375" style="20" customWidth="1"/>
    <col min="5774" max="5782" width="8.109375" style="20" customWidth="1"/>
    <col min="5783" max="5783" width="25.6640625" style="20" customWidth="1"/>
    <col min="5784" max="5798" width="8.109375" style="20" customWidth="1"/>
    <col min="5799" max="5799" width="25.6640625" style="20" customWidth="1"/>
    <col min="5800" max="5814" width="8.109375" style="20" customWidth="1"/>
    <col min="5815" max="5888" width="8.88671875" style="20"/>
    <col min="5889" max="5889" width="27.109375" style="20" customWidth="1"/>
    <col min="5890" max="5890" width="6.6640625" style="20" customWidth="1"/>
    <col min="5891" max="5891" width="7.109375" style="20" customWidth="1"/>
    <col min="5892" max="5900" width="6.109375" style="20" customWidth="1"/>
    <col min="5901" max="5901" width="6.77734375" style="20" customWidth="1"/>
    <col min="5902" max="5903" width="6.109375" style="20" customWidth="1"/>
    <col min="5904" max="5904" width="6.88671875" style="20" customWidth="1"/>
    <col min="5905" max="5905" width="6.109375" style="20" customWidth="1"/>
    <col min="5906" max="5906" width="7.44140625" style="20" customWidth="1"/>
    <col min="5907" max="5909" width="6.109375" style="20" customWidth="1"/>
    <col min="5910" max="5910" width="25.21875" style="20" customWidth="1"/>
    <col min="5911" max="5911" width="6.109375" style="20" customWidth="1"/>
    <col min="5912" max="5912" width="5.44140625" style="20" customWidth="1"/>
    <col min="5913" max="5914" width="6.109375" style="20" customWidth="1"/>
    <col min="5915" max="5915" width="5.77734375" style="20" customWidth="1"/>
    <col min="5916" max="5916" width="6.109375" style="20" customWidth="1"/>
    <col min="5917" max="5917" width="5.77734375" style="20" customWidth="1"/>
    <col min="5918" max="5918" width="5.6640625" style="20" customWidth="1"/>
    <col min="5919" max="5919" width="6.109375" style="20" customWidth="1"/>
    <col min="5920" max="5920" width="7.109375" style="20" customWidth="1"/>
    <col min="5921" max="5921" width="7.77734375" style="20" customWidth="1"/>
    <col min="5922" max="5922" width="7.6640625" style="20" customWidth="1"/>
    <col min="5923" max="5923" width="6.33203125" style="20" customWidth="1"/>
    <col min="5924" max="5924" width="5.6640625" style="20" customWidth="1"/>
    <col min="5925" max="5925" width="6.21875" style="20" customWidth="1"/>
    <col min="5926" max="5926" width="6.109375" style="20" customWidth="1"/>
    <col min="5927" max="5927" width="5.6640625" style="20" customWidth="1"/>
    <col min="5928" max="5928" width="6.109375" style="20" customWidth="1"/>
    <col min="5929" max="5930" width="5.6640625" style="20" customWidth="1"/>
    <col min="5931" max="5931" width="6.21875" style="20" customWidth="1"/>
    <col min="5932" max="5932" width="25.44140625" style="20" customWidth="1"/>
    <col min="5933" max="5935" width="5.6640625" style="20" customWidth="1"/>
    <col min="5936" max="5936" width="6.21875" style="20" customWidth="1"/>
    <col min="5937" max="5937" width="5.6640625" style="20" customWidth="1"/>
    <col min="5938" max="5938" width="6.33203125" style="20" customWidth="1"/>
    <col min="5939" max="5940" width="5.6640625" style="20" customWidth="1"/>
    <col min="5941" max="5941" width="6.21875" style="20" customWidth="1"/>
    <col min="5942" max="5943" width="6.109375" style="20" customWidth="1"/>
    <col min="5944" max="5944" width="6.6640625" style="20" customWidth="1"/>
    <col min="5945" max="5945" width="6.77734375" style="20" customWidth="1"/>
    <col min="5946" max="5946" width="6.44140625" style="20" customWidth="1"/>
    <col min="5947" max="5947" width="6.6640625" style="20" customWidth="1"/>
    <col min="5948" max="5953" width="6.109375" style="20" customWidth="1"/>
    <col min="5954" max="5954" width="24.6640625" style="20" customWidth="1"/>
    <col min="5955" max="5955" width="5.77734375" style="20" customWidth="1"/>
    <col min="5956" max="5956" width="5.21875" style="20" customWidth="1"/>
    <col min="5957" max="5958" width="5.77734375" style="20" customWidth="1"/>
    <col min="5959" max="5959" width="5.33203125" style="20" customWidth="1"/>
    <col min="5960" max="5960" width="5.77734375" style="20" customWidth="1"/>
    <col min="5961" max="5961" width="7.33203125" style="20" customWidth="1"/>
    <col min="5962" max="5963" width="6.77734375" style="20" customWidth="1"/>
    <col min="5964" max="5975" width="6.33203125" style="20" customWidth="1"/>
    <col min="5976" max="5976" width="25" style="20" customWidth="1"/>
    <col min="5977" max="5977" width="6.109375" style="20" customWidth="1"/>
    <col min="5978" max="5978" width="5.77734375" style="20" customWidth="1"/>
    <col min="5979" max="5980" width="6.109375" style="20" customWidth="1"/>
    <col min="5981" max="5981" width="5.77734375" style="20" customWidth="1"/>
    <col min="5982" max="5982" width="6.21875" style="20" customWidth="1"/>
    <col min="5983" max="5983" width="6.109375" style="20" customWidth="1"/>
    <col min="5984" max="5985" width="5.77734375" style="20" customWidth="1"/>
    <col min="5986" max="5997" width="6.44140625" style="20" customWidth="1"/>
    <col min="5998" max="5998" width="25.33203125" style="20" customWidth="1"/>
    <col min="5999" max="6006" width="5.77734375" style="20" customWidth="1"/>
    <col min="6007" max="6007" width="6.109375" style="20" customWidth="1"/>
    <col min="6008" max="6019" width="6.44140625" style="20" customWidth="1"/>
    <col min="6020" max="6020" width="25.6640625" style="20" customWidth="1"/>
    <col min="6021" max="6029" width="5.77734375" style="20" customWidth="1"/>
    <col min="6030" max="6038" width="8.109375" style="20" customWidth="1"/>
    <col min="6039" max="6039" width="25.6640625" style="20" customWidth="1"/>
    <col min="6040" max="6054" width="8.109375" style="20" customWidth="1"/>
    <col min="6055" max="6055" width="25.6640625" style="20" customWidth="1"/>
    <col min="6056" max="6070" width="8.109375" style="20" customWidth="1"/>
    <col min="6071" max="6144" width="8.88671875" style="20"/>
    <col min="6145" max="6145" width="27.109375" style="20" customWidth="1"/>
    <col min="6146" max="6146" width="6.6640625" style="20" customWidth="1"/>
    <col min="6147" max="6147" width="7.109375" style="20" customWidth="1"/>
    <col min="6148" max="6156" width="6.109375" style="20" customWidth="1"/>
    <col min="6157" max="6157" width="6.77734375" style="20" customWidth="1"/>
    <col min="6158" max="6159" width="6.109375" style="20" customWidth="1"/>
    <col min="6160" max="6160" width="6.88671875" style="20" customWidth="1"/>
    <col min="6161" max="6161" width="6.109375" style="20" customWidth="1"/>
    <col min="6162" max="6162" width="7.44140625" style="20" customWidth="1"/>
    <col min="6163" max="6165" width="6.109375" style="20" customWidth="1"/>
    <col min="6166" max="6166" width="25.21875" style="20" customWidth="1"/>
    <col min="6167" max="6167" width="6.109375" style="20" customWidth="1"/>
    <col min="6168" max="6168" width="5.44140625" style="20" customWidth="1"/>
    <col min="6169" max="6170" width="6.109375" style="20" customWidth="1"/>
    <col min="6171" max="6171" width="5.77734375" style="20" customWidth="1"/>
    <col min="6172" max="6172" width="6.109375" style="20" customWidth="1"/>
    <col min="6173" max="6173" width="5.77734375" style="20" customWidth="1"/>
    <col min="6174" max="6174" width="5.6640625" style="20" customWidth="1"/>
    <col min="6175" max="6175" width="6.109375" style="20" customWidth="1"/>
    <col min="6176" max="6176" width="7.109375" style="20" customWidth="1"/>
    <col min="6177" max="6177" width="7.77734375" style="20" customWidth="1"/>
    <col min="6178" max="6178" width="7.6640625" style="20" customWidth="1"/>
    <col min="6179" max="6179" width="6.33203125" style="20" customWidth="1"/>
    <col min="6180" max="6180" width="5.6640625" style="20" customWidth="1"/>
    <col min="6181" max="6181" width="6.21875" style="20" customWidth="1"/>
    <col min="6182" max="6182" width="6.109375" style="20" customWidth="1"/>
    <col min="6183" max="6183" width="5.6640625" style="20" customWidth="1"/>
    <col min="6184" max="6184" width="6.109375" style="20" customWidth="1"/>
    <col min="6185" max="6186" width="5.6640625" style="20" customWidth="1"/>
    <col min="6187" max="6187" width="6.21875" style="20" customWidth="1"/>
    <col min="6188" max="6188" width="25.44140625" style="20" customWidth="1"/>
    <col min="6189" max="6191" width="5.6640625" style="20" customWidth="1"/>
    <col min="6192" max="6192" width="6.21875" style="20" customWidth="1"/>
    <col min="6193" max="6193" width="5.6640625" style="20" customWidth="1"/>
    <col min="6194" max="6194" width="6.33203125" style="20" customWidth="1"/>
    <col min="6195" max="6196" width="5.6640625" style="20" customWidth="1"/>
    <col min="6197" max="6197" width="6.21875" style="20" customWidth="1"/>
    <col min="6198" max="6199" width="6.109375" style="20" customWidth="1"/>
    <col min="6200" max="6200" width="6.6640625" style="20" customWidth="1"/>
    <col min="6201" max="6201" width="6.77734375" style="20" customWidth="1"/>
    <col min="6202" max="6202" width="6.44140625" style="20" customWidth="1"/>
    <col min="6203" max="6203" width="6.6640625" style="20" customWidth="1"/>
    <col min="6204" max="6209" width="6.109375" style="20" customWidth="1"/>
    <col min="6210" max="6210" width="24.6640625" style="20" customWidth="1"/>
    <col min="6211" max="6211" width="5.77734375" style="20" customWidth="1"/>
    <col min="6212" max="6212" width="5.21875" style="20" customWidth="1"/>
    <col min="6213" max="6214" width="5.77734375" style="20" customWidth="1"/>
    <col min="6215" max="6215" width="5.33203125" style="20" customWidth="1"/>
    <col min="6216" max="6216" width="5.77734375" style="20" customWidth="1"/>
    <col min="6217" max="6217" width="7.33203125" style="20" customWidth="1"/>
    <col min="6218" max="6219" width="6.77734375" style="20" customWidth="1"/>
    <col min="6220" max="6231" width="6.33203125" style="20" customWidth="1"/>
    <col min="6232" max="6232" width="25" style="20" customWidth="1"/>
    <col min="6233" max="6233" width="6.109375" style="20" customWidth="1"/>
    <col min="6234" max="6234" width="5.77734375" style="20" customWidth="1"/>
    <col min="6235" max="6236" width="6.109375" style="20" customWidth="1"/>
    <col min="6237" max="6237" width="5.77734375" style="20" customWidth="1"/>
    <col min="6238" max="6238" width="6.21875" style="20" customWidth="1"/>
    <col min="6239" max="6239" width="6.109375" style="20" customWidth="1"/>
    <col min="6240" max="6241" width="5.77734375" style="20" customWidth="1"/>
    <col min="6242" max="6253" width="6.44140625" style="20" customWidth="1"/>
    <col min="6254" max="6254" width="25.33203125" style="20" customWidth="1"/>
    <col min="6255" max="6262" width="5.77734375" style="20" customWidth="1"/>
    <col min="6263" max="6263" width="6.109375" style="20" customWidth="1"/>
    <col min="6264" max="6275" width="6.44140625" style="20" customWidth="1"/>
    <col min="6276" max="6276" width="25.6640625" style="20" customWidth="1"/>
    <col min="6277" max="6285" width="5.77734375" style="20" customWidth="1"/>
    <col min="6286" max="6294" width="8.109375" style="20" customWidth="1"/>
    <col min="6295" max="6295" width="25.6640625" style="20" customWidth="1"/>
    <col min="6296" max="6310" width="8.109375" style="20" customWidth="1"/>
    <col min="6311" max="6311" width="25.6640625" style="20" customWidth="1"/>
    <col min="6312" max="6326" width="8.109375" style="20" customWidth="1"/>
    <col min="6327" max="6400" width="8.88671875" style="20"/>
    <col min="6401" max="6401" width="27.109375" style="20" customWidth="1"/>
    <col min="6402" max="6402" width="6.6640625" style="20" customWidth="1"/>
    <col min="6403" max="6403" width="7.109375" style="20" customWidth="1"/>
    <col min="6404" max="6412" width="6.109375" style="20" customWidth="1"/>
    <col min="6413" max="6413" width="6.77734375" style="20" customWidth="1"/>
    <col min="6414" max="6415" width="6.109375" style="20" customWidth="1"/>
    <col min="6416" max="6416" width="6.88671875" style="20" customWidth="1"/>
    <col min="6417" max="6417" width="6.109375" style="20" customWidth="1"/>
    <col min="6418" max="6418" width="7.44140625" style="20" customWidth="1"/>
    <col min="6419" max="6421" width="6.109375" style="20" customWidth="1"/>
    <col min="6422" max="6422" width="25.21875" style="20" customWidth="1"/>
    <col min="6423" max="6423" width="6.109375" style="20" customWidth="1"/>
    <col min="6424" max="6424" width="5.44140625" style="20" customWidth="1"/>
    <col min="6425" max="6426" width="6.109375" style="20" customWidth="1"/>
    <col min="6427" max="6427" width="5.77734375" style="20" customWidth="1"/>
    <col min="6428" max="6428" width="6.109375" style="20" customWidth="1"/>
    <col min="6429" max="6429" width="5.77734375" style="20" customWidth="1"/>
    <col min="6430" max="6430" width="5.6640625" style="20" customWidth="1"/>
    <col min="6431" max="6431" width="6.109375" style="20" customWidth="1"/>
    <col min="6432" max="6432" width="7.109375" style="20" customWidth="1"/>
    <col min="6433" max="6433" width="7.77734375" style="20" customWidth="1"/>
    <col min="6434" max="6434" width="7.6640625" style="20" customWidth="1"/>
    <col min="6435" max="6435" width="6.33203125" style="20" customWidth="1"/>
    <col min="6436" max="6436" width="5.6640625" style="20" customWidth="1"/>
    <col min="6437" max="6437" width="6.21875" style="20" customWidth="1"/>
    <col min="6438" max="6438" width="6.109375" style="20" customWidth="1"/>
    <col min="6439" max="6439" width="5.6640625" style="20" customWidth="1"/>
    <col min="6440" max="6440" width="6.109375" style="20" customWidth="1"/>
    <col min="6441" max="6442" width="5.6640625" style="20" customWidth="1"/>
    <col min="6443" max="6443" width="6.21875" style="20" customWidth="1"/>
    <col min="6444" max="6444" width="25.44140625" style="20" customWidth="1"/>
    <col min="6445" max="6447" width="5.6640625" style="20" customWidth="1"/>
    <col min="6448" max="6448" width="6.21875" style="20" customWidth="1"/>
    <col min="6449" max="6449" width="5.6640625" style="20" customWidth="1"/>
    <col min="6450" max="6450" width="6.33203125" style="20" customWidth="1"/>
    <col min="6451" max="6452" width="5.6640625" style="20" customWidth="1"/>
    <col min="6453" max="6453" width="6.21875" style="20" customWidth="1"/>
    <col min="6454" max="6455" width="6.109375" style="20" customWidth="1"/>
    <col min="6456" max="6456" width="6.6640625" style="20" customWidth="1"/>
    <col min="6457" max="6457" width="6.77734375" style="20" customWidth="1"/>
    <col min="6458" max="6458" width="6.44140625" style="20" customWidth="1"/>
    <col min="6459" max="6459" width="6.6640625" style="20" customWidth="1"/>
    <col min="6460" max="6465" width="6.109375" style="20" customWidth="1"/>
    <col min="6466" max="6466" width="24.6640625" style="20" customWidth="1"/>
    <col min="6467" max="6467" width="5.77734375" style="20" customWidth="1"/>
    <col min="6468" max="6468" width="5.21875" style="20" customWidth="1"/>
    <col min="6469" max="6470" width="5.77734375" style="20" customWidth="1"/>
    <col min="6471" max="6471" width="5.33203125" style="20" customWidth="1"/>
    <col min="6472" max="6472" width="5.77734375" style="20" customWidth="1"/>
    <col min="6473" max="6473" width="7.33203125" style="20" customWidth="1"/>
    <col min="6474" max="6475" width="6.77734375" style="20" customWidth="1"/>
    <col min="6476" max="6487" width="6.33203125" style="20" customWidth="1"/>
    <col min="6488" max="6488" width="25" style="20" customWidth="1"/>
    <col min="6489" max="6489" width="6.109375" style="20" customWidth="1"/>
    <col min="6490" max="6490" width="5.77734375" style="20" customWidth="1"/>
    <col min="6491" max="6492" width="6.109375" style="20" customWidth="1"/>
    <col min="6493" max="6493" width="5.77734375" style="20" customWidth="1"/>
    <col min="6494" max="6494" width="6.21875" style="20" customWidth="1"/>
    <col min="6495" max="6495" width="6.109375" style="20" customWidth="1"/>
    <col min="6496" max="6497" width="5.77734375" style="20" customWidth="1"/>
    <col min="6498" max="6509" width="6.44140625" style="20" customWidth="1"/>
    <col min="6510" max="6510" width="25.33203125" style="20" customWidth="1"/>
    <col min="6511" max="6518" width="5.77734375" style="20" customWidth="1"/>
    <col min="6519" max="6519" width="6.109375" style="20" customWidth="1"/>
    <col min="6520" max="6531" width="6.44140625" style="20" customWidth="1"/>
    <col min="6532" max="6532" width="25.6640625" style="20" customWidth="1"/>
    <col min="6533" max="6541" width="5.77734375" style="20" customWidth="1"/>
    <col min="6542" max="6550" width="8.109375" style="20" customWidth="1"/>
    <col min="6551" max="6551" width="25.6640625" style="20" customWidth="1"/>
    <col min="6552" max="6566" width="8.109375" style="20" customWidth="1"/>
    <col min="6567" max="6567" width="25.6640625" style="20" customWidth="1"/>
    <col min="6568" max="6582" width="8.109375" style="20" customWidth="1"/>
    <col min="6583" max="6656" width="8.88671875" style="20"/>
    <col min="6657" max="6657" width="27.109375" style="20" customWidth="1"/>
    <col min="6658" max="6658" width="6.6640625" style="20" customWidth="1"/>
    <col min="6659" max="6659" width="7.109375" style="20" customWidth="1"/>
    <col min="6660" max="6668" width="6.109375" style="20" customWidth="1"/>
    <col min="6669" max="6669" width="6.77734375" style="20" customWidth="1"/>
    <col min="6670" max="6671" width="6.109375" style="20" customWidth="1"/>
    <col min="6672" max="6672" width="6.88671875" style="20" customWidth="1"/>
    <col min="6673" max="6673" width="6.109375" style="20" customWidth="1"/>
    <col min="6674" max="6674" width="7.44140625" style="20" customWidth="1"/>
    <col min="6675" max="6677" width="6.109375" style="20" customWidth="1"/>
    <col min="6678" max="6678" width="25.21875" style="20" customWidth="1"/>
    <col min="6679" max="6679" width="6.109375" style="20" customWidth="1"/>
    <col min="6680" max="6680" width="5.44140625" style="20" customWidth="1"/>
    <col min="6681" max="6682" width="6.109375" style="20" customWidth="1"/>
    <col min="6683" max="6683" width="5.77734375" style="20" customWidth="1"/>
    <col min="6684" max="6684" width="6.109375" style="20" customWidth="1"/>
    <col min="6685" max="6685" width="5.77734375" style="20" customWidth="1"/>
    <col min="6686" max="6686" width="5.6640625" style="20" customWidth="1"/>
    <col min="6687" max="6687" width="6.109375" style="20" customWidth="1"/>
    <col min="6688" max="6688" width="7.109375" style="20" customWidth="1"/>
    <col min="6689" max="6689" width="7.77734375" style="20" customWidth="1"/>
    <col min="6690" max="6690" width="7.6640625" style="20" customWidth="1"/>
    <col min="6691" max="6691" width="6.33203125" style="20" customWidth="1"/>
    <col min="6692" max="6692" width="5.6640625" style="20" customWidth="1"/>
    <col min="6693" max="6693" width="6.21875" style="20" customWidth="1"/>
    <col min="6694" max="6694" width="6.109375" style="20" customWidth="1"/>
    <col min="6695" max="6695" width="5.6640625" style="20" customWidth="1"/>
    <col min="6696" max="6696" width="6.109375" style="20" customWidth="1"/>
    <col min="6697" max="6698" width="5.6640625" style="20" customWidth="1"/>
    <col min="6699" max="6699" width="6.21875" style="20" customWidth="1"/>
    <col min="6700" max="6700" width="25.44140625" style="20" customWidth="1"/>
    <col min="6701" max="6703" width="5.6640625" style="20" customWidth="1"/>
    <col min="6704" max="6704" width="6.21875" style="20" customWidth="1"/>
    <col min="6705" max="6705" width="5.6640625" style="20" customWidth="1"/>
    <col min="6706" max="6706" width="6.33203125" style="20" customWidth="1"/>
    <col min="6707" max="6708" width="5.6640625" style="20" customWidth="1"/>
    <col min="6709" max="6709" width="6.21875" style="20" customWidth="1"/>
    <col min="6710" max="6711" width="6.109375" style="20" customWidth="1"/>
    <col min="6712" max="6712" width="6.6640625" style="20" customWidth="1"/>
    <col min="6713" max="6713" width="6.77734375" style="20" customWidth="1"/>
    <col min="6714" max="6714" width="6.44140625" style="20" customWidth="1"/>
    <col min="6715" max="6715" width="6.6640625" style="20" customWidth="1"/>
    <col min="6716" max="6721" width="6.109375" style="20" customWidth="1"/>
    <col min="6722" max="6722" width="24.6640625" style="20" customWidth="1"/>
    <col min="6723" max="6723" width="5.77734375" style="20" customWidth="1"/>
    <col min="6724" max="6724" width="5.21875" style="20" customWidth="1"/>
    <col min="6725" max="6726" width="5.77734375" style="20" customWidth="1"/>
    <col min="6727" max="6727" width="5.33203125" style="20" customWidth="1"/>
    <col min="6728" max="6728" width="5.77734375" style="20" customWidth="1"/>
    <col min="6729" max="6729" width="7.33203125" style="20" customWidth="1"/>
    <col min="6730" max="6731" width="6.77734375" style="20" customWidth="1"/>
    <col min="6732" max="6743" width="6.33203125" style="20" customWidth="1"/>
    <col min="6744" max="6744" width="25" style="20" customWidth="1"/>
    <col min="6745" max="6745" width="6.109375" style="20" customWidth="1"/>
    <col min="6746" max="6746" width="5.77734375" style="20" customWidth="1"/>
    <col min="6747" max="6748" width="6.109375" style="20" customWidth="1"/>
    <col min="6749" max="6749" width="5.77734375" style="20" customWidth="1"/>
    <col min="6750" max="6750" width="6.21875" style="20" customWidth="1"/>
    <col min="6751" max="6751" width="6.109375" style="20" customWidth="1"/>
    <col min="6752" max="6753" width="5.77734375" style="20" customWidth="1"/>
    <col min="6754" max="6765" width="6.44140625" style="20" customWidth="1"/>
    <col min="6766" max="6766" width="25.33203125" style="20" customWidth="1"/>
    <col min="6767" max="6774" width="5.77734375" style="20" customWidth="1"/>
    <col min="6775" max="6775" width="6.109375" style="20" customWidth="1"/>
    <col min="6776" max="6787" width="6.44140625" style="20" customWidth="1"/>
    <col min="6788" max="6788" width="25.6640625" style="20" customWidth="1"/>
    <col min="6789" max="6797" width="5.77734375" style="20" customWidth="1"/>
    <col min="6798" max="6806" width="8.109375" style="20" customWidth="1"/>
    <col min="6807" max="6807" width="25.6640625" style="20" customWidth="1"/>
    <col min="6808" max="6822" width="8.109375" style="20" customWidth="1"/>
    <col min="6823" max="6823" width="25.6640625" style="20" customWidth="1"/>
    <col min="6824" max="6838" width="8.109375" style="20" customWidth="1"/>
    <col min="6839" max="6912" width="8.88671875" style="20"/>
    <col min="6913" max="6913" width="27.109375" style="20" customWidth="1"/>
    <col min="6914" max="6914" width="6.6640625" style="20" customWidth="1"/>
    <col min="6915" max="6915" width="7.109375" style="20" customWidth="1"/>
    <col min="6916" max="6924" width="6.109375" style="20" customWidth="1"/>
    <col min="6925" max="6925" width="6.77734375" style="20" customWidth="1"/>
    <col min="6926" max="6927" width="6.109375" style="20" customWidth="1"/>
    <col min="6928" max="6928" width="6.88671875" style="20" customWidth="1"/>
    <col min="6929" max="6929" width="6.109375" style="20" customWidth="1"/>
    <col min="6930" max="6930" width="7.44140625" style="20" customWidth="1"/>
    <col min="6931" max="6933" width="6.109375" style="20" customWidth="1"/>
    <col min="6934" max="6934" width="25.21875" style="20" customWidth="1"/>
    <col min="6935" max="6935" width="6.109375" style="20" customWidth="1"/>
    <col min="6936" max="6936" width="5.44140625" style="20" customWidth="1"/>
    <col min="6937" max="6938" width="6.109375" style="20" customWidth="1"/>
    <col min="6939" max="6939" width="5.77734375" style="20" customWidth="1"/>
    <col min="6940" max="6940" width="6.109375" style="20" customWidth="1"/>
    <col min="6941" max="6941" width="5.77734375" style="20" customWidth="1"/>
    <col min="6942" max="6942" width="5.6640625" style="20" customWidth="1"/>
    <col min="6943" max="6943" width="6.109375" style="20" customWidth="1"/>
    <col min="6944" max="6944" width="7.109375" style="20" customWidth="1"/>
    <col min="6945" max="6945" width="7.77734375" style="20" customWidth="1"/>
    <col min="6946" max="6946" width="7.6640625" style="20" customWidth="1"/>
    <col min="6947" max="6947" width="6.33203125" style="20" customWidth="1"/>
    <col min="6948" max="6948" width="5.6640625" style="20" customWidth="1"/>
    <col min="6949" max="6949" width="6.21875" style="20" customWidth="1"/>
    <col min="6950" max="6950" width="6.109375" style="20" customWidth="1"/>
    <col min="6951" max="6951" width="5.6640625" style="20" customWidth="1"/>
    <col min="6952" max="6952" width="6.109375" style="20" customWidth="1"/>
    <col min="6953" max="6954" width="5.6640625" style="20" customWidth="1"/>
    <col min="6955" max="6955" width="6.21875" style="20" customWidth="1"/>
    <col min="6956" max="6956" width="25.44140625" style="20" customWidth="1"/>
    <col min="6957" max="6959" width="5.6640625" style="20" customWidth="1"/>
    <col min="6960" max="6960" width="6.21875" style="20" customWidth="1"/>
    <col min="6961" max="6961" width="5.6640625" style="20" customWidth="1"/>
    <col min="6962" max="6962" width="6.33203125" style="20" customWidth="1"/>
    <col min="6963" max="6964" width="5.6640625" style="20" customWidth="1"/>
    <col min="6965" max="6965" width="6.21875" style="20" customWidth="1"/>
    <col min="6966" max="6967" width="6.109375" style="20" customWidth="1"/>
    <col min="6968" max="6968" width="6.6640625" style="20" customWidth="1"/>
    <col min="6969" max="6969" width="6.77734375" style="20" customWidth="1"/>
    <col min="6970" max="6970" width="6.44140625" style="20" customWidth="1"/>
    <col min="6971" max="6971" width="6.6640625" style="20" customWidth="1"/>
    <col min="6972" max="6977" width="6.109375" style="20" customWidth="1"/>
    <col min="6978" max="6978" width="24.6640625" style="20" customWidth="1"/>
    <col min="6979" max="6979" width="5.77734375" style="20" customWidth="1"/>
    <col min="6980" max="6980" width="5.21875" style="20" customWidth="1"/>
    <col min="6981" max="6982" width="5.77734375" style="20" customWidth="1"/>
    <col min="6983" max="6983" width="5.33203125" style="20" customWidth="1"/>
    <col min="6984" max="6984" width="5.77734375" style="20" customWidth="1"/>
    <col min="6985" max="6985" width="7.33203125" style="20" customWidth="1"/>
    <col min="6986" max="6987" width="6.77734375" style="20" customWidth="1"/>
    <col min="6988" max="6999" width="6.33203125" style="20" customWidth="1"/>
    <col min="7000" max="7000" width="25" style="20" customWidth="1"/>
    <col min="7001" max="7001" width="6.109375" style="20" customWidth="1"/>
    <col min="7002" max="7002" width="5.77734375" style="20" customWidth="1"/>
    <col min="7003" max="7004" width="6.109375" style="20" customWidth="1"/>
    <col min="7005" max="7005" width="5.77734375" style="20" customWidth="1"/>
    <col min="7006" max="7006" width="6.21875" style="20" customWidth="1"/>
    <col min="7007" max="7007" width="6.109375" style="20" customWidth="1"/>
    <col min="7008" max="7009" width="5.77734375" style="20" customWidth="1"/>
    <col min="7010" max="7021" width="6.44140625" style="20" customWidth="1"/>
    <col min="7022" max="7022" width="25.33203125" style="20" customWidth="1"/>
    <col min="7023" max="7030" width="5.77734375" style="20" customWidth="1"/>
    <col min="7031" max="7031" width="6.109375" style="20" customWidth="1"/>
    <col min="7032" max="7043" width="6.44140625" style="20" customWidth="1"/>
    <col min="7044" max="7044" width="25.6640625" style="20" customWidth="1"/>
    <col min="7045" max="7053" width="5.77734375" style="20" customWidth="1"/>
    <col min="7054" max="7062" width="8.109375" style="20" customWidth="1"/>
    <col min="7063" max="7063" width="25.6640625" style="20" customWidth="1"/>
    <col min="7064" max="7078" width="8.109375" style="20" customWidth="1"/>
    <col min="7079" max="7079" width="25.6640625" style="20" customWidth="1"/>
    <col min="7080" max="7094" width="8.109375" style="20" customWidth="1"/>
    <col min="7095" max="7168" width="8.88671875" style="20"/>
    <col min="7169" max="7169" width="27.109375" style="20" customWidth="1"/>
    <col min="7170" max="7170" width="6.6640625" style="20" customWidth="1"/>
    <col min="7171" max="7171" width="7.109375" style="20" customWidth="1"/>
    <col min="7172" max="7180" width="6.109375" style="20" customWidth="1"/>
    <col min="7181" max="7181" width="6.77734375" style="20" customWidth="1"/>
    <col min="7182" max="7183" width="6.109375" style="20" customWidth="1"/>
    <col min="7184" max="7184" width="6.88671875" style="20" customWidth="1"/>
    <col min="7185" max="7185" width="6.109375" style="20" customWidth="1"/>
    <col min="7186" max="7186" width="7.44140625" style="20" customWidth="1"/>
    <col min="7187" max="7189" width="6.109375" style="20" customWidth="1"/>
    <col min="7190" max="7190" width="25.21875" style="20" customWidth="1"/>
    <col min="7191" max="7191" width="6.109375" style="20" customWidth="1"/>
    <col min="7192" max="7192" width="5.44140625" style="20" customWidth="1"/>
    <col min="7193" max="7194" width="6.109375" style="20" customWidth="1"/>
    <col min="7195" max="7195" width="5.77734375" style="20" customWidth="1"/>
    <col min="7196" max="7196" width="6.109375" style="20" customWidth="1"/>
    <col min="7197" max="7197" width="5.77734375" style="20" customWidth="1"/>
    <col min="7198" max="7198" width="5.6640625" style="20" customWidth="1"/>
    <col min="7199" max="7199" width="6.109375" style="20" customWidth="1"/>
    <col min="7200" max="7200" width="7.109375" style="20" customWidth="1"/>
    <col min="7201" max="7201" width="7.77734375" style="20" customWidth="1"/>
    <col min="7202" max="7202" width="7.6640625" style="20" customWidth="1"/>
    <col min="7203" max="7203" width="6.33203125" style="20" customWidth="1"/>
    <col min="7204" max="7204" width="5.6640625" style="20" customWidth="1"/>
    <col min="7205" max="7205" width="6.21875" style="20" customWidth="1"/>
    <col min="7206" max="7206" width="6.109375" style="20" customWidth="1"/>
    <col min="7207" max="7207" width="5.6640625" style="20" customWidth="1"/>
    <col min="7208" max="7208" width="6.109375" style="20" customWidth="1"/>
    <col min="7209" max="7210" width="5.6640625" style="20" customWidth="1"/>
    <col min="7211" max="7211" width="6.21875" style="20" customWidth="1"/>
    <col min="7212" max="7212" width="25.44140625" style="20" customWidth="1"/>
    <col min="7213" max="7215" width="5.6640625" style="20" customWidth="1"/>
    <col min="7216" max="7216" width="6.21875" style="20" customWidth="1"/>
    <col min="7217" max="7217" width="5.6640625" style="20" customWidth="1"/>
    <col min="7218" max="7218" width="6.33203125" style="20" customWidth="1"/>
    <col min="7219" max="7220" width="5.6640625" style="20" customWidth="1"/>
    <col min="7221" max="7221" width="6.21875" style="20" customWidth="1"/>
    <col min="7222" max="7223" width="6.109375" style="20" customWidth="1"/>
    <col min="7224" max="7224" width="6.6640625" style="20" customWidth="1"/>
    <col min="7225" max="7225" width="6.77734375" style="20" customWidth="1"/>
    <col min="7226" max="7226" width="6.44140625" style="20" customWidth="1"/>
    <col min="7227" max="7227" width="6.6640625" style="20" customWidth="1"/>
    <col min="7228" max="7233" width="6.109375" style="20" customWidth="1"/>
    <col min="7234" max="7234" width="24.6640625" style="20" customWidth="1"/>
    <col min="7235" max="7235" width="5.77734375" style="20" customWidth="1"/>
    <col min="7236" max="7236" width="5.21875" style="20" customWidth="1"/>
    <col min="7237" max="7238" width="5.77734375" style="20" customWidth="1"/>
    <col min="7239" max="7239" width="5.33203125" style="20" customWidth="1"/>
    <col min="7240" max="7240" width="5.77734375" style="20" customWidth="1"/>
    <col min="7241" max="7241" width="7.33203125" style="20" customWidth="1"/>
    <col min="7242" max="7243" width="6.77734375" style="20" customWidth="1"/>
    <col min="7244" max="7255" width="6.33203125" style="20" customWidth="1"/>
    <col min="7256" max="7256" width="25" style="20" customWidth="1"/>
    <col min="7257" max="7257" width="6.109375" style="20" customWidth="1"/>
    <col min="7258" max="7258" width="5.77734375" style="20" customWidth="1"/>
    <col min="7259" max="7260" width="6.109375" style="20" customWidth="1"/>
    <col min="7261" max="7261" width="5.77734375" style="20" customWidth="1"/>
    <col min="7262" max="7262" width="6.21875" style="20" customWidth="1"/>
    <col min="7263" max="7263" width="6.109375" style="20" customWidth="1"/>
    <col min="7264" max="7265" width="5.77734375" style="20" customWidth="1"/>
    <col min="7266" max="7277" width="6.44140625" style="20" customWidth="1"/>
    <col min="7278" max="7278" width="25.33203125" style="20" customWidth="1"/>
    <col min="7279" max="7286" width="5.77734375" style="20" customWidth="1"/>
    <col min="7287" max="7287" width="6.109375" style="20" customWidth="1"/>
    <col min="7288" max="7299" width="6.44140625" style="20" customWidth="1"/>
    <col min="7300" max="7300" width="25.6640625" style="20" customWidth="1"/>
    <col min="7301" max="7309" width="5.77734375" style="20" customWidth="1"/>
    <col min="7310" max="7318" width="8.109375" style="20" customWidth="1"/>
    <col min="7319" max="7319" width="25.6640625" style="20" customWidth="1"/>
    <col min="7320" max="7334" width="8.109375" style="20" customWidth="1"/>
    <col min="7335" max="7335" width="25.6640625" style="20" customWidth="1"/>
    <col min="7336" max="7350" width="8.109375" style="20" customWidth="1"/>
    <col min="7351" max="7424" width="8.88671875" style="20"/>
    <col min="7425" max="7425" width="27.109375" style="20" customWidth="1"/>
    <col min="7426" max="7426" width="6.6640625" style="20" customWidth="1"/>
    <col min="7427" max="7427" width="7.109375" style="20" customWidth="1"/>
    <col min="7428" max="7436" width="6.109375" style="20" customWidth="1"/>
    <col min="7437" max="7437" width="6.77734375" style="20" customWidth="1"/>
    <col min="7438" max="7439" width="6.109375" style="20" customWidth="1"/>
    <col min="7440" max="7440" width="6.88671875" style="20" customWidth="1"/>
    <col min="7441" max="7441" width="6.109375" style="20" customWidth="1"/>
    <col min="7442" max="7442" width="7.44140625" style="20" customWidth="1"/>
    <col min="7443" max="7445" width="6.109375" style="20" customWidth="1"/>
    <col min="7446" max="7446" width="25.21875" style="20" customWidth="1"/>
    <col min="7447" max="7447" width="6.109375" style="20" customWidth="1"/>
    <col min="7448" max="7448" width="5.44140625" style="20" customWidth="1"/>
    <col min="7449" max="7450" width="6.109375" style="20" customWidth="1"/>
    <col min="7451" max="7451" width="5.77734375" style="20" customWidth="1"/>
    <col min="7452" max="7452" width="6.109375" style="20" customWidth="1"/>
    <col min="7453" max="7453" width="5.77734375" style="20" customWidth="1"/>
    <col min="7454" max="7454" width="5.6640625" style="20" customWidth="1"/>
    <col min="7455" max="7455" width="6.109375" style="20" customWidth="1"/>
    <col min="7456" max="7456" width="7.109375" style="20" customWidth="1"/>
    <col min="7457" max="7457" width="7.77734375" style="20" customWidth="1"/>
    <col min="7458" max="7458" width="7.6640625" style="20" customWidth="1"/>
    <col min="7459" max="7459" width="6.33203125" style="20" customWidth="1"/>
    <col min="7460" max="7460" width="5.6640625" style="20" customWidth="1"/>
    <col min="7461" max="7461" width="6.21875" style="20" customWidth="1"/>
    <col min="7462" max="7462" width="6.109375" style="20" customWidth="1"/>
    <col min="7463" max="7463" width="5.6640625" style="20" customWidth="1"/>
    <col min="7464" max="7464" width="6.109375" style="20" customWidth="1"/>
    <col min="7465" max="7466" width="5.6640625" style="20" customWidth="1"/>
    <col min="7467" max="7467" width="6.21875" style="20" customWidth="1"/>
    <col min="7468" max="7468" width="25.44140625" style="20" customWidth="1"/>
    <col min="7469" max="7471" width="5.6640625" style="20" customWidth="1"/>
    <col min="7472" max="7472" width="6.21875" style="20" customWidth="1"/>
    <col min="7473" max="7473" width="5.6640625" style="20" customWidth="1"/>
    <col min="7474" max="7474" width="6.33203125" style="20" customWidth="1"/>
    <col min="7475" max="7476" width="5.6640625" style="20" customWidth="1"/>
    <col min="7477" max="7477" width="6.21875" style="20" customWidth="1"/>
    <col min="7478" max="7479" width="6.109375" style="20" customWidth="1"/>
    <col min="7480" max="7480" width="6.6640625" style="20" customWidth="1"/>
    <col min="7481" max="7481" width="6.77734375" style="20" customWidth="1"/>
    <col min="7482" max="7482" width="6.44140625" style="20" customWidth="1"/>
    <col min="7483" max="7483" width="6.6640625" style="20" customWidth="1"/>
    <col min="7484" max="7489" width="6.109375" style="20" customWidth="1"/>
    <col min="7490" max="7490" width="24.6640625" style="20" customWidth="1"/>
    <col min="7491" max="7491" width="5.77734375" style="20" customWidth="1"/>
    <col min="7492" max="7492" width="5.21875" style="20" customWidth="1"/>
    <col min="7493" max="7494" width="5.77734375" style="20" customWidth="1"/>
    <col min="7495" max="7495" width="5.33203125" style="20" customWidth="1"/>
    <col min="7496" max="7496" width="5.77734375" style="20" customWidth="1"/>
    <col min="7497" max="7497" width="7.33203125" style="20" customWidth="1"/>
    <col min="7498" max="7499" width="6.77734375" style="20" customWidth="1"/>
    <col min="7500" max="7511" width="6.33203125" style="20" customWidth="1"/>
    <col min="7512" max="7512" width="25" style="20" customWidth="1"/>
    <col min="7513" max="7513" width="6.109375" style="20" customWidth="1"/>
    <col min="7514" max="7514" width="5.77734375" style="20" customWidth="1"/>
    <col min="7515" max="7516" width="6.109375" style="20" customWidth="1"/>
    <col min="7517" max="7517" width="5.77734375" style="20" customWidth="1"/>
    <col min="7518" max="7518" width="6.21875" style="20" customWidth="1"/>
    <col min="7519" max="7519" width="6.109375" style="20" customWidth="1"/>
    <col min="7520" max="7521" width="5.77734375" style="20" customWidth="1"/>
    <col min="7522" max="7533" width="6.44140625" style="20" customWidth="1"/>
    <col min="7534" max="7534" width="25.33203125" style="20" customWidth="1"/>
    <col min="7535" max="7542" width="5.77734375" style="20" customWidth="1"/>
    <col min="7543" max="7543" width="6.109375" style="20" customWidth="1"/>
    <col min="7544" max="7555" width="6.44140625" style="20" customWidth="1"/>
    <col min="7556" max="7556" width="25.6640625" style="20" customWidth="1"/>
    <col min="7557" max="7565" width="5.77734375" style="20" customWidth="1"/>
    <col min="7566" max="7574" width="8.109375" style="20" customWidth="1"/>
    <col min="7575" max="7575" width="25.6640625" style="20" customWidth="1"/>
    <col min="7576" max="7590" width="8.109375" style="20" customWidth="1"/>
    <col min="7591" max="7591" width="25.6640625" style="20" customWidth="1"/>
    <col min="7592" max="7606" width="8.109375" style="20" customWidth="1"/>
    <col min="7607" max="7680" width="8.88671875" style="20"/>
    <col min="7681" max="7681" width="27.109375" style="20" customWidth="1"/>
    <col min="7682" max="7682" width="6.6640625" style="20" customWidth="1"/>
    <col min="7683" max="7683" width="7.109375" style="20" customWidth="1"/>
    <col min="7684" max="7692" width="6.109375" style="20" customWidth="1"/>
    <col min="7693" max="7693" width="6.77734375" style="20" customWidth="1"/>
    <col min="7694" max="7695" width="6.109375" style="20" customWidth="1"/>
    <col min="7696" max="7696" width="6.88671875" style="20" customWidth="1"/>
    <col min="7697" max="7697" width="6.109375" style="20" customWidth="1"/>
    <col min="7698" max="7698" width="7.44140625" style="20" customWidth="1"/>
    <col min="7699" max="7701" width="6.109375" style="20" customWidth="1"/>
    <col min="7702" max="7702" width="25.21875" style="20" customWidth="1"/>
    <col min="7703" max="7703" width="6.109375" style="20" customWidth="1"/>
    <col min="7704" max="7704" width="5.44140625" style="20" customWidth="1"/>
    <col min="7705" max="7706" width="6.109375" style="20" customWidth="1"/>
    <col min="7707" max="7707" width="5.77734375" style="20" customWidth="1"/>
    <col min="7708" max="7708" width="6.109375" style="20" customWidth="1"/>
    <col min="7709" max="7709" width="5.77734375" style="20" customWidth="1"/>
    <col min="7710" max="7710" width="5.6640625" style="20" customWidth="1"/>
    <col min="7711" max="7711" width="6.109375" style="20" customWidth="1"/>
    <col min="7712" max="7712" width="7.109375" style="20" customWidth="1"/>
    <col min="7713" max="7713" width="7.77734375" style="20" customWidth="1"/>
    <col min="7714" max="7714" width="7.6640625" style="20" customWidth="1"/>
    <col min="7715" max="7715" width="6.33203125" style="20" customWidth="1"/>
    <col min="7716" max="7716" width="5.6640625" style="20" customWidth="1"/>
    <col min="7717" max="7717" width="6.21875" style="20" customWidth="1"/>
    <col min="7718" max="7718" width="6.109375" style="20" customWidth="1"/>
    <col min="7719" max="7719" width="5.6640625" style="20" customWidth="1"/>
    <col min="7720" max="7720" width="6.109375" style="20" customWidth="1"/>
    <col min="7721" max="7722" width="5.6640625" style="20" customWidth="1"/>
    <col min="7723" max="7723" width="6.21875" style="20" customWidth="1"/>
    <col min="7724" max="7724" width="25.44140625" style="20" customWidth="1"/>
    <col min="7725" max="7727" width="5.6640625" style="20" customWidth="1"/>
    <col min="7728" max="7728" width="6.21875" style="20" customWidth="1"/>
    <col min="7729" max="7729" width="5.6640625" style="20" customWidth="1"/>
    <col min="7730" max="7730" width="6.33203125" style="20" customWidth="1"/>
    <col min="7731" max="7732" width="5.6640625" style="20" customWidth="1"/>
    <col min="7733" max="7733" width="6.21875" style="20" customWidth="1"/>
    <col min="7734" max="7735" width="6.109375" style="20" customWidth="1"/>
    <col min="7736" max="7736" width="6.6640625" style="20" customWidth="1"/>
    <col min="7737" max="7737" width="6.77734375" style="20" customWidth="1"/>
    <col min="7738" max="7738" width="6.44140625" style="20" customWidth="1"/>
    <col min="7739" max="7739" width="6.6640625" style="20" customWidth="1"/>
    <col min="7740" max="7745" width="6.109375" style="20" customWidth="1"/>
    <col min="7746" max="7746" width="24.6640625" style="20" customWidth="1"/>
    <col min="7747" max="7747" width="5.77734375" style="20" customWidth="1"/>
    <col min="7748" max="7748" width="5.21875" style="20" customWidth="1"/>
    <col min="7749" max="7750" width="5.77734375" style="20" customWidth="1"/>
    <col min="7751" max="7751" width="5.33203125" style="20" customWidth="1"/>
    <col min="7752" max="7752" width="5.77734375" style="20" customWidth="1"/>
    <col min="7753" max="7753" width="7.33203125" style="20" customWidth="1"/>
    <col min="7754" max="7755" width="6.77734375" style="20" customWidth="1"/>
    <col min="7756" max="7767" width="6.33203125" style="20" customWidth="1"/>
    <col min="7768" max="7768" width="25" style="20" customWidth="1"/>
    <col min="7769" max="7769" width="6.109375" style="20" customWidth="1"/>
    <col min="7770" max="7770" width="5.77734375" style="20" customWidth="1"/>
    <col min="7771" max="7772" width="6.109375" style="20" customWidth="1"/>
    <col min="7773" max="7773" width="5.77734375" style="20" customWidth="1"/>
    <col min="7774" max="7774" width="6.21875" style="20" customWidth="1"/>
    <col min="7775" max="7775" width="6.109375" style="20" customWidth="1"/>
    <col min="7776" max="7777" width="5.77734375" style="20" customWidth="1"/>
    <col min="7778" max="7789" width="6.44140625" style="20" customWidth="1"/>
    <col min="7790" max="7790" width="25.33203125" style="20" customWidth="1"/>
    <col min="7791" max="7798" width="5.77734375" style="20" customWidth="1"/>
    <col min="7799" max="7799" width="6.109375" style="20" customWidth="1"/>
    <col min="7800" max="7811" width="6.44140625" style="20" customWidth="1"/>
    <col min="7812" max="7812" width="25.6640625" style="20" customWidth="1"/>
    <col min="7813" max="7821" width="5.77734375" style="20" customWidth="1"/>
    <col min="7822" max="7830" width="8.109375" style="20" customWidth="1"/>
    <col min="7831" max="7831" width="25.6640625" style="20" customWidth="1"/>
    <col min="7832" max="7846" width="8.109375" style="20" customWidth="1"/>
    <col min="7847" max="7847" width="25.6640625" style="20" customWidth="1"/>
    <col min="7848" max="7862" width="8.109375" style="20" customWidth="1"/>
    <col min="7863" max="7936" width="8.88671875" style="20"/>
    <col min="7937" max="7937" width="27.109375" style="20" customWidth="1"/>
    <col min="7938" max="7938" width="6.6640625" style="20" customWidth="1"/>
    <col min="7939" max="7939" width="7.109375" style="20" customWidth="1"/>
    <col min="7940" max="7948" width="6.109375" style="20" customWidth="1"/>
    <col min="7949" max="7949" width="6.77734375" style="20" customWidth="1"/>
    <col min="7950" max="7951" width="6.109375" style="20" customWidth="1"/>
    <col min="7952" max="7952" width="6.88671875" style="20" customWidth="1"/>
    <col min="7953" max="7953" width="6.109375" style="20" customWidth="1"/>
    <col min="7954" max="7954" width="7.44140625" style="20" customWidth="1"/>
    <col min="7955" max="7957" width="6.109375" style="20" customWidth="1"/>
    <col min="7958" max="7958" width="25.21875" style="20" customWidth="1"/>
    <col min="7959" max="7959" width="6.109375" style="20" customWidth="1"/>
    <col min="7960" max="7960" width="5.44140625" style="20" customWidth="1"/>
    <col min="7961" max="7962" width="6.109375" style="20" customWidth="1"/>
    <col min="7963" max="7963" width="5.77734375" style="20" customWidth="1"/>
    <col min="7964" max="7964" width="6.109375" style="20" customWidth="1"/>
    <col min="7965" max="7965" width="5.77734375" style="20" customWidth="1"/>
    <col min="7966" max="7966" width="5.6640625" style="20" customWidth="1"/>
    <col min="7967" max="7967" width="6.109375" style="20" customWidth="1"/>
    <col min="7968" max="7968" width="7.109375" style="20" customWidth="1"/>
    <col min="7969" max="7969" width="7.77734375" style="20" customWidth="1"/>
    <col min="7970" max="7970" width="7.6640625" style="20" customWidth="1"/>
    <col min="7971" max="7971" width="6.33203125" style="20" customWidth="1"/>
    <col min="7972" max="7972" width="5.6640625" style="20" customWidth="1"/>
    <col min="7973" max="7973" width="6.21875" style="20" customWidth="1"/>
    <col min="7974" max="7974" width="6.109375" style="20" customWidth="1"/>
    <col min="7975" max="7975" width="5.6640625" style="20" customWidth="1"/>
    <col min="7976" max="7976" width="6.109375" style="20" customWidth="1"/>
    <col min="7977" max="7978" width="5.6640625" style="20" customWidth="1"/>
    <col min="7979" max="7979" width="6.21875" style="20" customWidth="1"/>
    <col min="7980" max="7980" width="25.44140625" style="20" customWidth="1"/>
    <col min="7981" max="7983" width="5.6640625" style="20" customWidth="1"/>
    <col min="7984" max="7984" width="6.21875" style="20" customWidth="1"/>
    <col min="7985" max="7985" width="5.6640625" style="20" customWidth="1"/>
    <col min="7986" max="7986" width="6.33203125" style="20" customWidth="1"/>
    <col min="7987" max="7988" width="5.6640625" style="20" customWidth="1"/>
    <col min="7989" max="7989" width="6.21875" style="20" customWidth="1"/>
    <col min="7990" max="7991" width="6.109375" style="20" customWidth="1"/>
    <col min="7992" max="7992" width="6.6640625" style="20" customWidth="1"/>
    <col min="7993" max="7993" width="6.77734375" style="20" customWidth="1"/>
    <col min="7994" max="7994" width="6.44140625" style="20" customWidth="1"/>
    <col min="7995" max="7995" width="6.6640625" style="20" customWidth="1"/>
    <col min="7996" max="8001" width="6.109375" style="20" customWidth="1"/>
    <col min="8002" max="8002" width="24.6640625" style="20" customWidth="1"/>
    <col min="8003" max="8003" width="5.77734375" style="20" customWidth="1"/>
    <col min="8004" max="8004" width="5.21875" style="20" customWidth="1"/>
    <col min="8005" max="8006" width="5.77734375" style="20" customWidth="1"/>
    <col min="8007" max="8007" width="5.33203125" style="20" customWidth="1"/>
    <col min="8008" max="8008" width="5.77734375" style="20" customWidth="1"/>
    <col min="8009" max="8009" width="7.33203125" style="20" customWidth="1"/>
    <col min="8010" max="8011" width="6.77734375" style="20" customWidth="1"/>
    <col min="8012" max="8023" width="6.33203125" style="20" customWidth="1"/>
    <col min="8024" max="8024" width="25" style="20" customWidth="1"/>
    <col min="8025" max="8025" width="6.109375" style="20" customWidth="1"/>
    <col min="8026" max="8026" width="5.77734375" style="20" customWidth="1"/>
    <col min="8027" max="8028" width="6.109375" style="20" customWidth="1"/>
    <col min="8029" max="8029" width="5.77734375" style="20" customWidth="1"/>
    <col min="8030" max="8030" width="6.21875" style="20" customWidth="1"/>
    <col min="8031" max="8031" width="6.109375" style="20" customWidth="1"/>
    <col min="8032" max="8033" width="5.77734375" style="20" customWidth="1"/>
    <col min="8034" max="8045" width="6.44140625" style="20" customWidth="1"/>
    <col min="8046" max="8046" width="25.33203125" style="20" customWidth="1"/>
    <col min="8047" max="8054" width="5.77734375" style="20" customWidth="1"/>
    <col min="8055" max="8055" width="6.109375" style="20" customWidth="1"/>
    <col min="8056" max="8067" width="6.44140625" style="20" customWidth="1"/>
    <col min="8068" max="8068" width="25.6640625" style="20" customWidth="1"/>
    <col min="8069" max="8077" width="5.77734375" style="20" customWidth="1"/>
    <col min="8078" max="8086" width="8.109375" style="20" customWidth="1"/>
    <col min="8087" max="8087" width="25.6640625" style="20" customWidth="1"/>
    <col min="8088" max="8102" width="8.109375" style="20" customWidth="1"/>
    <col min="8103" max="8103" width="25.6640625" style="20" customWidth="1"/>
    <col min="8104" max="8118" width="8.109375" style="20" customWidth="1"/>
    <col min="8119" max="8192" width="8.88671875" style="20"/>
    <col min="8193" max="8193" width="27.109375" style="20" customWidth="1"/>
    <col min="8194" max="8194" width="6.6640625" style="20" customWidth="1"/>
    <col min="8195" max="8195" width="7.109375" style="20" customWidth="1"/>
    <col min="8196" max="8204" width="6.109375" style="20" customWidth="1"/>
    <col min="8205" max="8205" width="6.77734375" style="20" customWidth="1"/>
    <col min="8206" max="8207" width="6.109375" style="20" customWidth="1"/>
    <col min="8208" max="8208" width="6.88671875" style="20" customWidth="1"/>
    <col min="8209" max="8209" width="6.109375" style="20" customWidth="1"/>
    <col min="8210" max="8210" width="7.44140625" style="20" customWidth="1"/>
    <col min="8211" max="8213" width="6.109375" style="20" customWidth="1"/>
    <col min="8214" max="8214" width="25.21875" style="20" customWidth="1"/>
    <col min="8215" max="8215" width="6.109375" style="20" customWidth="1"/>
    <col min="8216" max="8216" width="5.44140625" style="20" customWidth="1"/>
    <col min="8217" max="8218" width="6.109375" style="20" customWidth="1"/>
    <col min="8219" max="8219" width="5.77734375" style="20" customWidth="1"/>
    <col min="8220" max="8220" width="6.109375" style="20" customWidth="1"/>
    <col min="8221" max="8221" width="5.77734375" style="20" customWidth="1"/>
    <col min="8222" max="8222" width="5.6640625" style="20" customWidth="1"/>
    <col min="8223" max="8223" width="6.109375" style="20" customWidth="1"/>
    <col min="8224" max="8224" width="7.109375" style="20" customWidth="1"/>
    <col min="8225" max="8225" width="7.77734375" style="20" customWidth="1"/>
    <col min="8226" max="8226" width="7.6640625" style="20" customWidth="1"/>
    <col min="8227" max="8227" width="6.33203125" style="20" customWidth="1"/>
    <col min="8228" max="8228" width="5.6640625" style="20" customWidth="1"/>
    <col min="8229" max="8229" width="6.21875" style="20" customWidth="1"/>
    <col min="8230" max="8230" width="6.109375" style="20" customWidth="1"/>
    <col min="8231" max="8231" width="5.6640625" style="20" customWidth="1"/>
    <col min="8232" max="8232" width="6.109375" style="20" customWidth="1"/>
    <col min="8233" max="8234" width="5.6640625" style="20" customWidth="1"/>
    <col min="8235" max="8235" width="6.21875" style="20" customWidth="1"/>
    <col min="8236" max="8236" width="25.44140625" style="20" customWidth="1"/>
    <col min="8237" max="8239" width="5.6640625" style="20" customWidth="1"/>
    <col min="8240" max="8240" width="6.21875" style="20" customWidth="1"/>
    <col min="8241" max="8241" width="5.6640625" style="20" customWidth="1"/>
    <col min="8242" max="8242" width="6.33203125" style="20" customWidth="1"/>
    <col min="8243" max="8244" width="5.6640625" style="20" customWidth="1"/>
    <col min="8245" max="8245" width="6.21875" style="20" customWidth="1"/>
    <col min="8246" max="8247" width="6.109375" style="20" customWidth="1"/>
    <col min="8248" max="8248" width="6.6640625" style="20" customWidth="1"/>
    <col min="8249" max="8249" width="6.77734375" style="20" customWidth="1"/>
    <col min="8250" max="8250" width="6.44140625" style="20" customWidth="1"/>
    <col min="8251" max="8251" width="6.6640625" style="20" customWidth="1"/>
    <col min="8252" max="8257" width="6.109375" style="20" customWidth="1"/>
    <col min="8258" max="8258" width="24.6640625" style="20" customWidth="1"/>
    <col min="8259" max="8259" width="5.77734375" style="20" customWidth="1"/>
    <col min="8260" max="8260" width="5.21875" style="20" customWidth="1"/>
    <col min="8261" max="8262" width="5.77734375" style="20" customWidth="1"/>
    <col min="8263" max="8263" width="5.33203125" style="20" customWidth="1"/>
    <col min="8264" max="8264" width="5.77734375" style="20" customWidth="1"/>
    <col min="8265" max="8265" width="7.33203125" style="20" customWidth="1"/>
    <col min="8266" max="8267" width="6.77734375" style="20" customWidth="1"/>
    <col min="8268" max="8279" width="6.33203125" style="20" customWidth="1"/>
    <col min="8280" max="8280" width="25" style="20" customWidth="1"/>
    <col min="8281" max="8281" width="6.109375" style="20" customWidth="1"/>
    <col min="8282" max="8282" width="5.77734375" style="20" customWidth="1"/>
    <col min="8283" max="8284" width="6.109375" style="20" customWidth="1"/>
    <col min="8285" max="8285" width="5.77734375" style="20" customWidth="1"/>
    <col min="8286" max="8286" width="6.21875" style="20" customWidth="1"/>
    <col min="8287" max="8287" width="6.109375" style="20" customWidth="1"/>
    <col min="8288" max="8289" width="5.77734375" style="20" customWidth="1"/>
    <col min="8290" max="8301" width="6.44140625" style="20" customWidth="1"/>
    <col min="8302" max="8302" width="25.33203125" style="20" customWidth="1"/>
    <col min="8303" max="8310" width="5.77734375" style="20" customWidth="1"/>
    <col min="8311" max="8311" width="6.109375" style="20" customWidth="1"/>
    <col min="8312" max="8323" width="6.44140625" style="20" customWidth="1"/>
    <col min="8324" max="8324" width="25.6640625" style="20" customWidth="1"/>
    <col min="8325" max="8333" width="5.77734375" style="20" customWidth="1"/>
    <col min="8334" max="8342" width="8.109375" style="20" customWidth="1"/>
    <col min="8343" max="8343" width="25.6640625" style="20" customWidth="1"/>
    <col min="8344" max="8358" width="8.109375" style="20" customWidth="1"/>
    <col min="8359" max="8359" width="25.6640625" style="20" customWidth="1"/>
    <col min="8360" max="8374" width="8.109375" style="20" customWidth="1"/>
    <col min="8375" max="8448" width="8.88671875" style="20"/>
    <col min="8449" max="8449" width="27.109375" style="20" customWidth="1"/>
    <col min="8450" max="8450" width="6.6640625" style="20" customWidth="1"/>
    <col min="8451" max="8451" width="7.109375" style="20" customWidth="1"/>
    <col min="8452" max="8460" width="6.109375" style="20" customWidth="1"/>
    <col min="8461" max="8461" width="6.77734375" style="20" customWidth="1"/>
    <col min="8462" max="8463" width="6.109375" style="20" customWidth="1"/>
    <col min="8464" max="8464" width="6.88671875" style="20" customWidth="1"/>
    <col min="8465" max="8465" width="6.109375" style="20" customWidth="1"/>
    <col min="8466" max="8466" width="7.44140625" style="20" customWidth="1"/>
    <col min="8467" max="8469" width="6.109375" style="20" customWidth="1"/>
    <col min="8470" max="8470" width="25.21875" style="20" customWidth="1"/>
    <col min="8471" max="8471" width="6.109375" style="20" customWidth="1"/>
    <col min="8472" max="8472" width="5.44140625" style="20" customWidth="1"/>
    <col min="8473" max="8474" width="6.109375" style="20" customWidth="1"/>
    <col min="8475" max="8475" width="5.77734375" style="20" customWidth="1"/>
    <col min="8476" max="8476" width="6.109375" style="20" customWidth="1"/>
    <col min="8477" max="8477" width="5.77734375" style="20" customWidth="1"/>
    <col min="8478" max="8478" width="5.6640625" style="20" customWidth="1"/>
    <col min="8479" max="8479" width="6.109375" style="20" customWidth="1"/>
    <col min="8480" max="8480" width="7.109375" style="20" customWidth="1"/>
    <col min="8481" max="8481" width="7.77734375" style="20" customWidth="1"/>
    <col min="8482" max="8482" width="7.6640625" style="20" customWidth="1"/>
    <col min="8483" max="8483" width="6.33203125" style="20" customWidth="1"/>
    <col min="8484" max="8484" width="5.6640625" style="20" customWidth="1"/>
    <col min="8485" max="8485" width="6.21875" style="20" customWidth="1"/>
    <col min="8486" max="8486" width="6.109375" style="20" customWidth="1"/>
    <col min="8487" max="8487" width="5.6640625" style="20" customWidth="1"/>
    <col min="8488" max="8488" width="6.109375" style="20" customWidth="1"/>
    <col min="8489" max="8490" width="5.6640625" style="20" customWidth="1"/>
    <col min="8491" max="8491" width="6.21875" style="20" customWidth="1"/>
    <col min="8492" max="8492" width="25.44140625" style="20" customWidth="1"/>
    <col min="8493" max="8495" width="5.6640625" style="20" customWidth="1"/>
    <col min="8496" max="8496" width="6.21875" style="20" customWidth="1"/>
    <col min="8497" max="8497" width="5.6640625" style="20" customWidth="1"/>
    <col min="8498" max="8498" width="6.33203125" style="20" customWidth="1"/>
    <col min="8499" max="8500" width="5.6640625" style="20" customWidth="1"/>
    <col min="8501" max="8501" width="6.21875" style="20" customWidth="1"/>
    <col min="8502" max="8503" width="6.109375" style="20" customWidth="1"/>
    <col min="8504" max="8504" width="6.6640625" style="20" customWidth="1"/>
    <col min="8505" max="8505" width="6.77734375" style="20" customWidth="1"/>
    <col min="8506" max="8506" width="6.44140625" style="20" customWidth="1"/>
    <col min="8507" max="8507" width="6.6640625" style="20" customWidth="1"/>
    <col min="8508" max="8513" width="6.109375" style="20" customWidth="1"/>
    <col min="8514" max="8514" width="24.6640625" style="20" customWidth="1"/>
    <col min="8515" max="8515" width="5.77734375" style="20" customWidth="1"/>
    <col min="8516" max="8516" width="5.21875" style="20" customWidth="1"/>
    <col min="8517" max="8518" width="5.77734375" style="20" customWidth="1"/>
    <col min="8519" max="8519" width="5.33203125" style="20" customWidth="1"/>
    <col min="8520" max="8520" width="5.77734375" style="20" customWidth="1"/>
    <col min="8521" max="8521" width="7.33203125" style="20" customWidth="1"/>
    <col min="8522" max="8523" width="6.77734375" style="20" customWidth="1"/>
    <col min="8524" max="8535" width="6.33203125" style="20" customWidth="1"/>
    <col min="8536" max="8536" width="25" style="20" customWidth="1"/>
    <col min="8537" max="8537" width="6.109375" style="20" customWidth="1"/>
    <col min="8538" max="8538" width="5.77734375" style="20" customWidth="1"/>
    <col min="8539" max="8540" width="6.109375" style="20" customWidth="1"/>
    <col min="8541" max="8541" width="5.77734375" style="20" customWidth="1"/>
    <col min="8542" max="8542" width="6.21875" style="20" customWidth="1"/>
    <col min="8543" max="8543" width="6.109375" style="20" customWidth="1"/>
    <col min="8544" max="8545" width="5.77734375" style="20" customWidth="1"/>
    <col min="8546" max="8557" width="6.44140625" style="20" customWidth="1"/>
    <col min="8558" max="8558" width="25.33203125" style="20" customWidth="1"/>
    <col min="8559" max="8566" width="5.77734375" style="20" customWidth="1"/>
    <col min="8567" max="8567" width="6.109375" style="20" customWidth="1"/>
    <col min="8568" max="8579" width="6.44140625" style="20" customWidth="1"/>
    <col min="8580" max="8580" width="25.6640625" style="20" customWidth="1"/>
    <col min="8581" max="8589" width="5.77734375" style="20" customWidth="1"/>
    <col min="8590" max="8598" width="8.109375" style="20" customWidth="1"/>
    <col min="8599" max="8599" width="25.6640625" style="20" customWidth="1"/>
    <col min="8600" max="8614" width="8.109375" style="20" customWidth="1"/>
    <col min="8615" max="8615" width="25.6640625" style="20" customWidth="1"/>
    <col min="8616" max="8630" width="8.109375" style="20" customWidth="1"/>
    <col min="8631" max="8704" width="8.88671875" style="20"/>
    <col min="8705" max="8705" width="27.109375" style="20" customWidth="1"/>
    <col min="8706" max="8706" width="6.6640625" style="20" customWidth="1"/>
    <col min="8707" max="8707" width="7.109375" style="20" customWidth="1"/>
    <col min="8708" max="8716" width="6.109375" style="20" customWidth="1"/>
    <col min="8717" max="8717" width="6.77734375" style="20" customWidth="1"/>
    <col min="8718" max="8719" width="6.109375" style="20" customWidth="1"/>
    <col min="8720" max="8720" width="6.88671875" style="20" customWidth="1"/>
    <col min="8721" max="8721" width="6.109375" style="20" customWidth="1"/>
    <col min="8722" max="8722" width="7.44140625" style="20" customWidth="1"/>
    <col min="8723" max="8725" width="6.109375" style="20" customWidth="1"/>
    <col min="8726" max="8726" width="25.21875" style="20" customWidth="1"/>
    <col min="8727" max="8727" width="6.109375" style="20" customWidth="1"/>
    <col min="8728" max="8728" width="5.44140625" style="20" customWidth="1"/>
    <col min="8729" max="8730" width="6.109375" style="20" customWidth="1"/>
    <col min="8731" max="8731" width="5.77734375" style="20" customWidth="1"/>
    <col min="8732" max="8732" width="6.109375" style="20" customWidth="1"/>
    <col min="8733" max="8733" width="5.77734375" style="20" customWidth="1"/>
    <col min="8734" max="8734" width="5.6640625" style="20" customWidth="1"/>
    <col min="8735" max="8735" width="6.109375" style="20" customWidth="1"/>
    <col min="8736" max="8736" width="7.109375" style="20" customWidth="1"/>
    <col min="8737" max="8737" width="7.77734375" style="20" customWidth="1"/>
    <col min="8738" max="8738" width="7.6640625" style="20" customWidth="1"/>
    <col min="8739" max="8739" width="6.33203125" style="20" customWidth="1"/>
    <col min="8740" max="8740" width="5.6640625" style="20" customWidth="1"/>
    <col min="8741" max="8741" width="6.21875" style="20" customWidth="1"/>
    <col min="8742" max="8742" width="6.109375" style="20" customWidth="1"/>
    <col min="8743" max="8743" width="5.6640625" style="20" customWidth="1"/>
    <col min="8744" max="8744" width="6.109375" style="20" customWidth="1"/>
    <col min="8745" max="8746" width="5.6640625" style="20" customWidth="1"/>
    <col min="8747" max="8747" width="6.21875" style="20" customWidth="1"/>
    <col min="8748" max="8748" width="25.44140625" style="20" customWidth="1"/>
    <col min="8749" max="8751" width="5.6640625" style="20" customWidth="1"/>
    <col min="8752" max="8752" width="6.21875" style="20" customWidth="1"/>
    <col min="8753" max="8753" width="5.6640625" style="20" customWidth="1"/>
    <col min="8754" max="8754" width="6.33203125" style="20" customWidth="1"/>
    <col min="8755" max="8756" width="5.6640625" style="20" customWidth="1"/>
    <col min="8757" max="8757" width="6.21875" style="20" customWidth="1"/>
    <col min="8758" max="8759" width="6.109375" style="20" customWidth="1"/>
    <col min="8760" max="8760" width="6.6640625" style="20" customWidth="1"/>
    <col min="8761" max="8761" width="6.77734375" style="20" customWidth="1"/>
    <col min="8762" max="8762" width="6.44140625" style="20" customWidth="1"/>
    <col min="8763" max="8763" width="6.6640625" style="20" customWidth="1"/>
    <col min="8764" max="8769" width="6.109375" style="20" customWidth="1"/>
    <col min="8770" max="8770" width="24.6640625" style="20" customWidth="1"/>
    <col min="8771" max="8771" width="5.77734375" style="20" customWidth="1"/>
    <col min="8772" max="8772" width="5.21875" style="20" customWidth="1"/>
    <col min="8773" max="8774" width="5.77734375" style="20" customWidth="1"/>
    <col min="8775" max="8775" width="5.33203125" style="20" customWidth="1"/>
    <col min="8776" max="8776" width="5.77734375" style="20" customWidth="1"/>
    <col min="8777" max="8777" width="7.33203125" style="20" customWidth="1"/>
    <col min="8778" max="8779" width="6.77734375" style="20" customWidth="1"/>
    <col min="8780" max="8791" width="6.33203125" style="20" customWidth="1"/>
    <col min="8792" max="8792" width="25" style="20" customWidth="1"/>
    <col min="8793" max="8793" width="6.109375" style="20" customWidth="1"/>
    <col min="8794" max="8794" width="5.77734375" style="20" customWidth="1"/>
    <col min="8795" max="8796" width="6.109375" style="20" customWidth="1"/>
    <col min="8797" max="8797" width="5.77734375" style="20" customWidth="1"/>
    <col min="8798" max="8798" width="6.21875" style="20" customWidth="1"/>
    <col min="8799" max="8799" width="6.109375" style="20" customWidth="1"/>
    <col min="8800" max="8801" width="5.77734375" style="20" customWidth="1"/>
    <col min="8802" max="8813" width="6.44140625" style="20" customWidth="1"/>
    <col min="8814" max="8814" width="25.33203125" style="20" customWidth="1"/>
    <col min="8815" max="8822" width="5.77734375" style="20" customWidth="1"/>
    <col min="8823" max="8823" width="6.109375" style="20" customWidth="1"/>
    <col min="8824" max="8835" width="6.44140625" style="20" customWidth="1"/>
    <col min="8836" max="8836" width="25.6640625" style="20" customWidth="1"/>
    <col min="8837" max="8845" width="5.77734375" style="20" customWidth="1"/>
    <col min="8846" max="8854" width="8.109375" style="20" customWidth="1"/>
    <col min="8855" max="8855" width="25.6640625" style="20" customWidth="1"/>
    <col min="8856" max="8870" width="8.109375" style="20" customWidth="1"/>
    <col min="8871" max="8871" width="25.6640625" style="20" customWidth="1"/>
    <col min="8872" max="8886" width="8.109375" style="20" customWidth="1"/>
    <col min="8887" max="8960" width="8.88671875" style="20"/>
    <col min="8961" max="8961" width="27.109375" style="20" customWidth="1"/>
    <col min="8962" max="8962" width="6.6640625" style="20" customWidth="1"/>
    <col min="8963" max="8963" width="7.109375" style="20" customWidth="1"/>
    <col min="8964" max="8972" width="6.109375" style="20" customWidth="1"/>
    <col min="8973" max="8973" width="6.77734375" style="20" customWidth="1"/>
    <col min="8974" max="8975" width="6.109375" style="20" customWidth="1"/>
    <col min="8976" max="8976" width="6.88671875" style="20" customWidth="1"/>
    <col min="8977" max="8977" width="6.109375" style="20" customWidth="1"/>
    <col min="8978" max="8978" width="7.44140625" style="20" customWidth="1"/>
    <col min="8979" max="8981" width="6.109375" style="20" customWidth="1"/>
    <col min="8982" max="8982" width="25.21875" style="20" customWidth="1"/>
    <col min="8983" max="8983" width="6.109375" style="20" customWidth="1"/>
    <col min="8984" max="8984" width="5.44140625" style="20" customWidth="1"/>
    <col min="8985" max="8986" width="6.109375" style="20" customWidth="1"/>
    <col min="8987" max="8987" width="5.77734375" style="20" customWidth="1"/>
    <col min="8988" max="8988" width="6.109375" style="20" customWidth="1"/>
    <col min="8989" max="8989" width="5.77734375" style="20" customWidth="1"/>
    <col min="8990" max="8990" width="5.6640625" style="20" customWidth="1"/>
    <col min="8991" max="8991" width="6.109375" style="20" customWidth="1"/>
    <col min="8992" max="8992" width="7.109375" style="20" customWidth="1"/>
    <col min="8993" max="8993" width="7.77734375" style="20" customWidth="1"/>
    <col min="8994" max="8994" width="7.6640625" style="20" customWidth="1"/>
    <col min="8995" max="8995" width="6.33203125" style="20" customWidth="1"/>
    <col min="8996" max="8996" width="5.6640625" style="20" customWidth="1"/>
    <col min="8997" max="8997" width="6.21875" style="20" customWidth="1"/>
    <col min="8998" max="8998" width="6.109375" style="20" customWidth="1"/>
    <col min="8999" max="8999" width="5.6640625" style="20" customWidth="1"/>
    <col min="9000" max="9000" width="6.109375" style="20" customWidth="1"/>
    <col min="9001" max="9002" width="5.6640625" style="20" customWidth="1"/>
    <col min="9003" max="9003" width="6.21875" style="20" customWidth="1"/>
    <col min="9004" max="9004" width="25.44140625" style="20" customWidth="1"/>
    <col min="9005" max="9007" width="5.6640625" style="20" customWidth="1"/>
    <col min="9008" max="9008" width="6.21875" style="20" customWidth="1"/>
    <col min="9009" max="9009" width="5.6640625" style="20" customWidth="1"/>
    <col min="9010" max="9010" width="6.33203125" style="20" customWidth="1"/>
    <col min="9011" max="9012" width="5.6640625" style="20" customWidth="1"/>
    <col min="9013" max="9013" width="6.21875" style="20" customWidth="1"/>
    <col min="9014" max="9015" width="6.109375" style="20" customWidth="1"/>
    <col min="9016" max="9016" width="6.6640625" style="20" customWidth="1"/>
    <col min="9017" max="9017" width="6.77734375" style="20" customWidth="1"/>
    <col min="9018" max="9018" width="6.44140625" style="20" customWidth="1"/>
    <col min="9019" max="9019" width="6.6640625" style="20" customWidth="1"/>
    <col min="9020" max="9025" width="6.109375" style="20" customWidth="1"/>
    <col min="9026" max="9026" width="24.6640625" style="20" customWidth="1"/>
    <col min="9027" max="9027" width="5.77734375" style="20" customWidth="1"/>
    <col min="9028" max="9028" width="5.21875" style="20" customWidth="1"/>
    <col min="9029" max="9030" width="5.77734375" style="20" customWidth="1"/>
    <col min="9031" max="9031" width="5.33203125" style="20" customWidth="1"/>
    <col min="9032" max="9032" width="5.77734375" style="20" customWidth="1"/>
    <col min="9033" max="9033" width="7.33203125" style="20" customWidth="1"/>
    <col min="9034" max="9035" width="6.77734375" style="20" customWidth="1"/>
    <col min="9036" max="9047" width="6.33203125" style="20" customWidth="1"/>
    <col min="9048" max="9048" width="25" style="20" customWidth="1"/>
    <col min="9049" max="9049" width="6.109375" style="20" customWidth="1"/>
    <col min="9050" max="9050" width="5.77734375" style="20" customWidth="1"/>
    <col min="9051" max="9052" width="6.109375" style="20" customWidth="1"/>
    <col min="9053" max="9053" width="5.77734375" style="20" customWidth="1"/>
    <col min="9054" max="9054" width="6.21875" style="20" customWidth="1"/>
    <col min="9055" max="9055" width="6.109375" style="20" customWidth="1"/>
    <col min="9056" max="9057" width="5.77734375" style="20" customWidth="1"/>
    <col min="9058" max="9069" width="6.44140625" style="20" customWidth="1"/>
    <col min="9070" max="9070" width="25.33203125" style="20" customWidth="1"/>
    <col min="9071" max="9078" width="5.77734375" style="20" customWidth="1"/>
    <col min="9079" max="9079" width="6.109375" style="20" customWidth="1"/>
    <col min="9080" max="9091" width="6.44140625" style="20" customWidth="1"/>
    <col min="9092" max="9092" width="25.6640625" style="20" customWidth="1"/>
    <col min="9093" max="9101" width="5.77734375" style="20" customWidth="1"/>
    <col min="9102" max="9110" width="8.109375" style="20" customWidth="1"/>
    <col min="9111" max="9111" width="25.6640625" style="20" customWidth="1"/>
    <col min="9112" max="9126" width="8.109375" style="20" customWidth="1"/>
    <col min="9127" max="9127" width="25.6640625" style="20" customWidth="1"/>
    <col min="9128" max="9142" width="8.109375" style="20" customWidth="1"/>
    <col min="9143" max="9216" width="8.88671875" style="20"/>
    <col min="9217" max="9217" width="27.109375" style="20" customWidth="1"/>
    <col min="9218" max="9218" width="6.6640625" style="20" customWidth="1"/>
    <col min="9219" max="9219" width="7.109375" style="20" customWidth="1"/>
    <col min="9220" max="9228" width="6.109375" style="20" customWidth="1"/>
    <col min="9229" max="9229" width="6.77734375" style="20" customWidth="1"/>
    <col min="9230" max="9231" width="6.109375" style="20" customWidth="1"/>
    <col min="9232" max="9232" width="6.88671875" style="20" customWidth="1"/>
    <col min="9233" max="9233" width="6.109375" style="20" customWidth="1"/>
    <col min="9234" max="9234" width="7.44140625" style="20" customWidth="1"/>
    <col min="9235" max="9237" width="6.109375" style="20" customWidth="1"/>
    <col min="9238" max="9238" width="25.21875" style="20" customWidth="1"/>
    <col min="9239" max="9239" width="6.109375" style="20" customWidth="1"/>
    <col min="9240" max="9240" width="5.44140625" style="20" customWidth="1"/>
    <col min="9241" max="9242" width="6.109375" style="20" customWidth="1"/>
    <col min="9243" max="9243" width="5.77734375" style="20" customWidth="1"/>
    <col min="9244" max="9244" width="6.109375" style="20" customWidth="1"/>
    <col min="9245" max="9245" width="5.77734375" style="20" customWidth="1"/>
    <col min="9246" max="9246" width="5.6640625" style="20" customWidth="1"/>
    <col min="9247" max="9247" width="6.109375" style="20" customWidth="1"/>
    <col min="9248" max="9248" width="7.109375" style="20" customWidth="1"/>
    <col min="9249" max="9249" width="7.77734375" style="20" customWidth="1"/>
    <col min="9250" max="9250" width="7.6640625" style="20" customWidth="1"/>
    <col min="9251" max="9251" width="6.33203125" style="20" customWidth="1"/>
    <col min="9252" max="9252" width="5.6640625" style="20" customWidth="1"/>
    <col min="9253" max="9253" width="6.21875" style="20" customWidth="1"/>
    <col min="9254" max="9254" width="6.109375" style="20" customWidth="1"/>
    <col min="9255" max="9255" width="5.6640625" style="20" customWidth="1"/>
    <col min="9256" max="9256" width="6.109375" style="20" customWidth="1"/>
    <col min="9257" max="9258" width="5.6640625" style="20" customWidth="1"/>
    <col min="9259" max="9259" width="6.21875" style="20" customWidth="1"/>
    <col min="9260" max="9260" width="25.44140625" style="20" customWidth="1"/>
    <col min="9261" max="9263" width="5.6640625" style="20" customWidth="1"/>
    <col min="9264" max="9264" width="6.21875" style="20" customWidth="1"/>
    <col min="9265" max="9265" width="5.6640625" style="20" customWidth="1"/>
    <col min="9266" max="9266" width="6.33203125" style="20" customWidth="1"/>
    <col min="9267" max="9268" width="5.6640625" style="20" customWidth="1"/>
    <col min="9269" max="9269" width="6.21875" style="20" customWidth="1"/>
    <col min="9270" max="9271" width="6.109375" style="20" customWidth="1"/>
    <col min="9272" max="9272" width="6.6640625" style="20" customWidth="1"/>
    <col min="9273" max="9273" width="6.77734375" style="20" customWidth="1"/>
    <col min="9274" max="9274" width="6.44140625" style="20" customWidth="1"/>
    <col min="9275" max="9275" width="6.6640625" style="20" customWidth="1"/>
    <col min="9276" max="9281" width="6.109375" style="20" customWidth="1"/>
    <col min="9282" max="9282" width="24.6640625" style="20" customWidth="1"/>
    <col min="9283" max="9283" width="5.77734375" style="20" customWidth="1"/>
    <col min="9284" max="9284" width="5.21875" style="20" customWidth="1"/>
    <col min="9285" max="9286" width="5.77734375" style="20" customWidth="1"/>
    <col min="9287" max="9287" width="5.33203125" style="20" customWidth="1"/>
    <col min="9288" max="9288" width="5.77734375" style="20" customWidth="1"/>
    <col min="9289" max="9289" width="7.33203125" style="20" customWidth="1"/>
    <col min="9290" max="9291" width="6.77734375" style="20" customWidth="1"/>
    <col min="9292" max="9303" width="6.33203125" style="20" customWidth="1"/>
    <col min="9304" max="9304" width="25" style="20" customWidth="1"/>
    <col min="9305" max="9305" width="6.109375" style="20" customWidth="1"/>
    <col min="9306" max="9306" width="5.77734375" style="20" customWidth="1"/>
    <col min="9307" max="9308" width="6.109375" style="20" customWidth="1"/>
    <col min="9309" max="9309" width="5.77734375" style="20" customWidth="1"/>
    <col min="9310" max="9310" width="6.21875" style="20" customWidth="1"/>
    <col min="9311" max="9311" width="6.109375" style="20" customWidth="1"/>
    <col min="9312" max="9313" width="5.77734375" style="20" customWidth="1"/>
    <col min="9314" max="9325" width="6.44140625" style="20" customWidth="1"/>
    <col min="9326" max="9326" width="25.33203125" style="20" customWidth="1"/>
    <col min="9327" max="9334" width="5.77734375" style="20" customWidth="1"/>
    <col min="9335" max="9335" width="6.109375" style="20" customWidth="1"/>
    <col min="9336" max="9347" width="6.44140625" style="20" customWidth="1"/>
    <col min="9348" max="9348" width="25.6640625" style="20" customWidth="1"/>
    <col min="9349" max="9357" width="5.77734375" style="20" customWidth="1"/>
    <col min="9358" max="9366" width="8.109375" style="20" customWidth="1"/>
    <col min="9367" max="9367" width="25.6640625" style="20" customWidth="1"/>
    <col min="9368" max="9382" width="8.109375" style="20" customWidth="1"/>
    <col min="9383" max="9383" width="25.6640625" style="20" customWidth="1"/>
    <col min="9384" max="9398" width="8.109375" style="20" customWidth="1"/>
    <col min="9399" max="9472" width="8.88671875" style="20"/>
    <col min="9473" max="9473" width="27.109375" style="20" customWidth="1"/>
    <col min="9474" max="9474" width="6.6640625" style="20" customWidth="1"/>
    <col min="9475" max="9475" width="7.109375" style="20" customWidth="1"/>
    <col min="9476" max="9484" width="6.109375" style="20" customWidth="1"/>
    <col min="9485" max="9485" width="6.77734375" style="20" customWidth="1"/>
    <col min="9486" max="9487" width="6.109375" style="20" customWidth="1"/>
    <col min="9488" max="9488" width="6.88671875" style="20" customWidth="1"/>
    <col min="9489" max="9489" width="6.109375" style="20" customWidth="1"/>
    <col min="9490" max="9490" width="7.44140625" style="20" customWidth="1"/>
    <col min="9491" max="9493" width="6.109375" style="20" customWidth="1"/>
    <col min="9494" max="9494" width="25.21875" style="20" customWidth="1"/>
    <col min="9495" max="9495" width="6.109375" style="20" customWidth="1"/>
    <col min="9496" max="9496" width="5.44140625" style="20" customWidth="1"/>
    <col min="9497" max="9498" width="6.109375" style="20" customWidth="1"/>
    <col min="9499" max="9499" width="5.77734375" style="20" customWidth="1"/>
    <col min="9500" max="9500" width="6.109375" style="20" customWidth="1"/>
    <col min="9501" max="9501" width="5.77734375" style="20" customWidth="1"/>
    <col min="9502" max="9502" width="5.6640625" style="20" customWidth="1"/>
    <col min="9503" max="9503" width="6.109375" style="20" customWidth="1"/>
    <col min="9504" max="9504" width="7.109375" style="20" customWidth="1"/>
    <col min="9505" max="9505" width="7.77734375" style="20" customWidth="1"/>
    <col min="9506" max="9506" width="7.6640625" style="20" customWidth="1"/>
    <col min="9507" max="9507" width="6.33203125" style="20" customWidth="1"/>
    <col min="9508" max="9508" width="5.6640625" style="20" customWidth="1"/>
    <col min="9509" max="9509" width="6.21875" style="20" customWidth="1"/>
    <col min="9510" max="9510" width="6.109375" style="20" customWidth="1"/>
    <col min="9511" max="9511" width="5.6640625" style="20" customWidth="1"/>
    <col min="9512" max="9512" width="6.109375" style="20" customWidth="1"/>
    <col min="9513" max="9514" width="5.6640625" style="20" customWidth="1"/>
    <col min="9515" max="9515" width="6.21875" style="20" customWidth="1"/>
    <col min="9516" max="9516" width="25.44140625" style="20" customWidth="1"/>
    <col min="9517" max="9519" width="5.6640625" style="20" customWidth="1"/>
    <col min="9520" max="9520" width="6.21875" style="20" customWidth="1"/>
    <col min="9521" max="9521" width="5.6640625" style="20" customWidth="1"/>
    <col min="9522" max="9522" width="6.33203125" style="20" customWidth="1"/>
    <col min="9523" max="9524" width="5.6640625" style="20" customWidth="1"/>
    <col min="9525" max="9525" width="6.21875" style="20" customWidth="1"/>
    <col min="9526" max="9527" width="6.109375" style="20" customWidth="1"/>
    <col min="9528" max="9528" width="6.6640625" style="20" customWidth="1"/>
    <col min="9529" max="9529" width="6.77734375" style="20" customWidth="1"/>
    <col min="9530" max="9530" width="6.44140625" style="20" customWidth="1"/>
    <col min="9531" max="9531" width="6.6640625" style="20" customWidth="1"/>
    <col min="9532" max="9537" width="6.109375" style="20" customWidth="1"/>
    <col min="9538" max="9538" width="24.6640625" style="20" customWidth="1"/>
    <col min="9539" max="9539" width="5.77734375" style="20" customWidth="1"/>
    <col min="9540" max="9540" width="5.21875" style="20" customWidth="1"/>
    <col min="9541" max="9542" width="5.77734375" style="20" customWidth="1"/>
    <col min="9543" max="9543" width="5.33203125" style="20" customWidth="1"/>
    <col min="9544" max="9544" width="5.77734375" style="20" customWidth="1"/>
    <col min="9545" max="9545" width="7.33203125" style="20" customWidth="1"/>
    <col min="9546" max="9547" width="6.77734375" style="20" customWidth="1"/>
    <col min="9548" max="9559" width="6.33203125" style="20" customWidth="1"/>
    <col min="9560" max="9560" width="25" style="20" customWidth="1"/>
    <col min="9561" max="9561" width="6.109375" style="20" customWidth="1"/>
    <col min="9562" max="9562" width="5.77734375" style="20" customWidth="1"/>
    <col min="9563" max="9564" width="6.109375" style="20" customWidth="1"/>
    <col min="9565" max="9565" width="5.77734375" style="20" customWidth="1"/>
    <col min="9566" max="9566" width="6.21875" style="20" customWidth="1"/>
    <col min="9567" max="9567" width="6.109375" style="20" customWidth="1"/>
    <col min="9568" max="9569" width="5.77734375" style="20" customWidth="1"/>
    <col min="9570" max="9581" width="6.44140625" style="20" customWidth="1"/>
    <col min="9582" max="9582" width="25.33203125" style="20" customWidth="1"/>
    <col min="9583" max="9590" width="5.77734375" style="20" customWidth="1"/>
    <col min="9591" max="9591" width="6.109375" style="20" customWidth="1"/>
    <col min="9592" max="9603" width="6.44140625" style="20" customWidth="1"/>
    <col min="9604" max="9604" width="25.6640625" style="20" customWidth="1"/>
    <col min="9605" max="9613" width="5.77734375" style="20" customWidth="1"/>
    <col min="9614" max="9622" width="8.109375" style="20" customWidth="1"/>
    <col min="9623" max="9623" width="25.6640625" style="20" customWidth="1"/>
    <col min="9624" max="9638" width="8.109375" style="20" customWidth="1"/>
    <col min="9639" max="9639" width="25.6640625" style="20" customWidth="1"/>
    <col min="9640" max="9654" width="8.109375" style="20" customWidth="1"/>
    <col min="9655" max="9728" width="8.88671875" style="20"/>
    <col min="9729" max="9729" width="27.109375" style="20" customWidth="1"/>
    <col min="9730" max="9730" width="6.6640625" style="20" customWidth="1"/>
    <col min="9731" max="9731" width="7.109375" style="20" customWidth="1"/>
    <col min="9732" max="9740" width="6.109375" style="20" customWidth="1"/>
    <col min="9741" max="9741" width="6.77734375" style="20" customWidth="1"/>
    <col min="9742" max="9743" width="6.109375" style="20" customWidth="1"/>
    <col min="9744" max="9744" width="6.88671875" style="20" customWidth="1"/>
    <col min="9745" max="9745" width="6.109375" style="20" customWidth="1"/>
    <col min="9746" max="9746" width="7.44140625" style="20" customWidth="1"/>
    <col min="9747" max="9749" width="6.109375" style="20" customWidth="1"/>
    <col min="9750" max="9750" width="25.21875" style="20" customWidth="1"/>
    <col min="9751" max="9751" width="6.109375" style="20" customWidth="1"/>
    <col min="9752" max="9752" width="5.44140625" style="20" customWidth="1"/>
    <col min="9753" max="9754" width="6.109375" style="20" customWidth="1"/>
    <col min="9755" max="9755" width="5.77734375" style="20" customWidth="1"/>
    <col min="9756" max="9756" width="6.109375" style="20" customWidth="1"/>
    <col min="9757" max="9757" width="5.77734375" style="20" customWidth="1"/>
    <col min="9758" max="9758" width="5.6640625" style="20" customWidth="1"/>
    <col min="9759" max="9759" width="6.109375" style="20" customWidth="1"/>
    <col min="9760" max="9760" width="7.109375" style="20" customWidth="1"/>
    <col min="9761" max="9761" width="7.77734375" style="20" customWidth="1"/>
    <col min="9762" max="9762" width="7.6640625" style="20" customWidth="1"/>
    <col min="9763" max="9763" width="6.33203125" style="20" customWidth="1"/>
    <col min="9764" max="9764" width="5.6640625" style="20" customWidth="1"/>
    <col min="9765" max="9765" width="6.21875" style="20" customWidth="1"/>
    <col min="9766" max="9766" width="6.109375" style="20" customWidth="1"/>
    <col min="9767" max="9767" width="5.6640625" style="20" customWidth="1"/>
    <col min="9768" max="9768" width="6.109375" style="20" customWidth="1"/>
    <col min="9769" max="9770" width="5.6640625" style="20" customWidth="1"/>
    <col min="9771" max="9771" width="6.21875" style="20" customWidth="1"/>
    <col min="9772" max="9772" width="25.44140625" style="20" customWidth="1"/>
    <col min="9773" max="9775" width="5.6640625" style="20" customWidth="1"/>
    <col min="9776" max="9776" width="6.21875" style="20" customWidth="1"/>
    <col min="9777" max="9777" width="5.6640625" style="20" customWidth="1"/>
    <col min="9778" max="9778" width="6.33203125" style="20" customWidth="1"/>
    <col min="9779" max="9780" width="5.6640625" style="20" customWidth="1"/>
    <col min="9781" max="9781" width="6.21875" style="20" customWidth="1"/>
    <col min="9782" max="9783" width="6.109375" style="20" customWidth="1"/>
    <col min="9784" max="9784" width="6.6640625" style="20" customWidth="1"/>
    <col min="9785" max="9785" width="6.77734375" style="20" customWidth="1"/>
    <col min="9786" max="9786" width="6.44140625" style="20" customWidth="1"/>
    <col min="9787" max="9787" width="6.6640625" style="20" customWidth="1"/>
    <col min="9788" max="9793" width="6.109375" style="20" customWidth="1"/>
    <col min="9794" max="9794" width="24.6640625" style="20" customWidth="1"/>
    <col min="9795" max="9795" width="5.77734375" style="20" customWidth="1"/>
    <col min="9796" max="9796" width="5.21875" style="20" customWidth="1"/>
    <col min="9797" max="9798" width="5.77734375" style="20" customWidth="1"/>
    <col min="9799" max="9799" width="5.33203125" style="20" customWidth="1"/>
    <col min="9800" max="9800" width="5.77734375" style="20" customWidth="1"/>
    <col min="9801" max="9801" width="7.33203125" style="20" customWidth="1"/>
    <col min="9802" max="9803" width="6.77734375" style="20" customWidth="1"/>
    <col min="9804" max="9815" width="6.33203125" style="20" customWidth="1"/>
    <col min="9816" max="9816" width="25" style="20" customWidth="1"/>
    <col min="9817" max="9817" width="6.109375" style="20" customWidth="1"/>
    <col min="9818" max="9818" width="5.77734375" style="20" customWidth="1"/>
    <col min="9819" max="9820" width="6.109375" style="20" customWidth="1"/>
    <col min="9821" max="9821" width="5.77734375" style="20" customWidth="1"/>
    <col min="9822" max="9822" width="6.21875" style="20" customWidth="1"/>
    <col min="9823" max="9823" width="6.109375" style="20" customWidth="1"/>
    <col min="9824" max="9825" width="5.77734375" style="20" customWidth="1"/>
    <col min="9826" max="9837" width="6.44140625" style="20" customWidth="1"/>
    <col min="9838" max="9838" width="25.33203125" style="20" customWidth="1"/>
    <col min="9839" max="9846" width="5.77734375" style="20" customWidth="1"/>
    <col min="9847" max="9847" width="6.109375" style="20" customWidth="1"/>
    <col min="9848" max="9859" width="6.44140625" style="20" customWidth="1"/>
    <col min="9860" max="9860" width="25.6640625" style="20" customWidth="1"/>
    <col min="9861" max="9869" width="5.77734375" style="20" customWidth="1"/>
    <col min="9870" max="9878" width="8.109375" style="20" customWidth="1"/>
    <col min="9879" max="9879" width="25.6640625" style="20" customWidth="1"/>
    <col min="9880" max="9894" width="8.109375" style="20" customWidth="1"/>
    <col min="9895" max="9895" width="25.6640625" style="20" customWidth="1"/>
    <col min="9896" max="9910" width="8.109375" style="20" customWidth="1"/>
    <col min="9911" max="9984" width="8.88671875" style="20"/>
    <col min="9985" max="9985" width="27.109375" style="20" customWidth="1"/>
    <col min="9986" max="9986" width="6.6640625" style="20" customWidth="1"/>
    <col min="9987" max="9987" width="7.109375" style="20" customWidth="1"/>
    <col min="9988" max="9996" width="6.109375" style="20" customWidth="1"/>
    <col min="9997" max="9997" width="6.77734375" style="20" customWidth="1"/>
    <col min="9998" max="9999" width="6.109375" style="20" customWidth="1"/>
    <col min="10000" max="10000" width="6.88671875" style="20" customWidth="1"/>
    <col min="10001" max="10001" width="6.109375" style="20" customWidth="1"/>
    <col min="10002" max="10002" width="7.44140625" style="20" customWidth="1"/>
    <col min="10003" max="10005" width="6.109375" style="20" customWidth="1"/>
    <col min="10006" max="10006" width="25.21875" style="20" customWidth="1"/>
    <col min="10007" max="10007" width="6.109375" style="20" customWidth="1"/>
    <col min="10008" max="10008" width="5.44140625" style="20" customWidth="1"/>
    <col min="10009" max="10010" width="6.109375" style="20" customWidth="1"/>
    <col min="10011" max="10011" width="5.77734375" style="20" customWidth="1"/>
    <col min="10012" max="10012" width="6.109375" style="20" customWidth="1"/>
    <col min="10013" max="10013" width="5.77734375" style="20" customWidth="1"/>
    <col min="10014" max="10014" width="5.6640625" style="20" customWidth="1"/>
    <col min="10015" max="10015" width="6.109375" style="20" customWidth="1"/>
    <col min="10016" max="10016" width="7.109375" style="20" customWidth="1"/>
    <col min="10017" max="10017" width="7.77734375" style="20" customWidth="1"/>
    <col min="10018" max="10018" width="7.6640625" style="20" customWidth="1"/>
    <col min="10019" max="10019" width="6.33203125" style="20" customWidth="1"/>
    <col min="10020" max="10020" width="5.6640625" style="20" customWidth="1"/>
    <col min="10021" max="10021" width="6.21875" style="20" customWidth="1"/>
    <col min="10022" max="10022" width="6.109375" style="20" customWidth="1"/>
    <col min="10023" max="10023" width="5.6640625" style="20" customWidth="1"/>
    <col min="10024" max="10024" width="6.109375" style="20" customWidth="1"/>
    <col min="10025" max="10026" width="5.6640625" style="20" customWidth="1"/>
    <col min="10027" max="10027" width="6.21875" style="20" customWidth="1"/>
    <col min="10028" max="10028" width="25.44140625" style="20" customWidth="1"/>
    <col min="10029" max="10031" width="5.6640625" style="20" customWidth="1"/>
    <col min="10032" max="10032" width="6.21875" style="20" customWidth="1"/>
    <col min="10033" max="10033" width="5.6640625" style="20" customWidth="1"/>
    <col min="10034" max="10034" width="6.33203125" style="20" customWidth="1"/>
    <col min="10035" max="10036" width="5.6640625" style="20" customWidth="1"/>
    <col min="10037" max="10037" width="6.21875" style="20" customWidth="1"/>
    <col min="10038" max="10039" width="6.109375" style="20" customWidth="1"/>
    <col min="10040" max="10040" width="6.6640625" style="20" customWidth="1"/>
    <col min="10041" max="10041" width="6.77734375" style="20" customWidth="1"/>
    <col min="10042" max="10042" width="6.44140625" style="20" customWidth="1"/>
    <col min="10043" max="10043" width="6.6640625" style="20" customWidth="1"/>
    <col min="10044" max="10049" width="6.109375" style="20" customWidth="1"/>
    <col min="10050" max="10050" width="24.6640625" style="20" customWidth="1"/>
    <col min="10051" max="10051" width="5.77734375" style="20" customWidth="1"/>
    <col min="10052" max="10052" width="5.21875" style="20" customWidth="1"/>
    <col min="10053" max="10054" width="5.77734375" style="20" customWidth="1"/>
    <col min="10055" max="10055" width="5.33203125" style="20" customWidth="1"/>
    <col min="10056" max="10056" width="5.77734375" style="20" customWidth="1"/>
    <col min="10057" max="10057" width="7.33203125" style="20" customWidth="1"/>
    <col min="10058" max="10059" width="6.77734375" style="20" customWidth="1"/>
    <col min="10060" max="10071" width="6.33203125" style="20" customWidth="1"/>
    <col min="10072" max="10072" width="25" style="20" customWidth="1"/>
    <col min="10073" max="10073" width="6.109375" style="20" customWidth="1"/>
    <col min="10074" max="10074" width="5.77734375" style="20" customWidth="1"/>
    <col min="10075" max="10076" width="6.109375" style="20" customWidth="1"/>
    <col min="10077" max="10077" width="5.77734375" style="20" customWidth="1"/>
    <col min="10078" max="10078" width="6.21875" style="20" customWidth="1"/>
    <col min="10079" max="10079" width="6.109375" style="20" customWidth="1"/>
    <col min="10080" max="10081" width="5.77734375" style="20" customWidth="1"/>
    <col min="10082" max="10093" width="6.44140625" style="20" customWidth="1"/>
    <col min="10094" max="10094" width="25.33203125" style="20" customWidth="1"/>
    <col min="10095" max="10102" width="5.77734375" style="20" customWidth="1"/>
    <col min="10103" max="10103" width="6.109375" style="20" customWidth="1"/>
    <col min="10104" max="10115" width="6.44140625" style="20" customWidth="1"/>
    <col min="10116" max="10116" width="25.6640625" style="20" customWidth="1"/>
    <col min="10117" max="10125" width="5.77734375" style="20" customWidth="1"/>
    <col min="10126" max="10134" width="8.109375" style="20" customWidth="1"/>
    <col min="10135" max="10135" width="25.6640625" style="20" customWidth="1"/>
    <col min="10136" max="10150" width="8.109375" style="20" customWidth="1"/>
    <col min="10151" max="10151" width="25.6640625" style="20" customWidth="1"/>
    <col min="10152" max="10166" width="8.109375" style="20" customWidth="1"/>
    <col min="10167" max="10240" width="8.88671875" style="20"/>
    <col min="10241" max="10241" width="27.109375" style="20" customWidth="1"/>
    <col min="10242" max="10242" width="6.6640625" style="20" customWidth="1"/>
    <col min="10243" max="10243" width="7.109375" style="20" customWidth="1"/>
    <col min="10244" max="10252" width="6.109375" style="20" customWidth="1"/>
    <col min="10253" max="10253" width="6.77734375" style="20" customWidth="1"/>
    <col min="10254" max="10255" width="6.109375" style="20" customWidth="1"/>
    <col min="10256" max="10256" width="6.88671875" style="20" customWidth="1"/>
    <col min="10257" max="10257" width="6.109375" style="20" customWidth="1"/>
    <col min="10258" max="10258" width="7.44140625" style="20" customWidth="1"/>
    <col min="10259" max="10261" width="6.109375" style="20" customWidth="1"/>
    <col min="10262" max="10262" width="25.21875" style="20" customWidth="1"/>
    <col min="10263" max="10263" width="6.109375" style="20" customWidth="1"/>
    <col min="10264" max="10264" width="5.44140625" style="20" customWidth="1"/>
    <col min="10265" max="10266" width="6.109375" style="20" customWidth="1"/>
    <col min="10267" max="10267" width="5.77734375" style="20" customWidth="1"/>
    <col min="10268" max="10268" width="6.109375" style="20" customWidth="1"/>
    <col min="10269" max="10269" width="5.77734375" style="20" customWidth="1"/>
    <col min="10270" max="10270" width="5.6640625" style="20" customWidth="1"/>
    <col min="10271" max="10271" width="6.109375" style="20" customWidth="1"/>
    <col min="10272" max="10272" width="7.109375" style="20" customWidth="1"/>
    <col min="10273" max="10273" width="7.77734375" style="20" customWidth="1"/>
    <col min="10274" max="10274" width="7.6640625" style="20" customWidth="1"/>
    <col min="10275" max="10275" width="6.33203125" style="20" customWidth="1"/>
    <col min="10276" max="10276" width="5.6640625" style="20" customWidth="1"/>
    <col min="10277" max="10277" width="6.21875" style="20" customWidth="1"/>
    <col min="10278" max="10278" width="6.109375" style="20" customWidth="1"/>
    <col min="10279" max="10279" width="5.6640625" style="20" customWidth="1"/>
    <col min="10280" max="10280" width="6.109375" style="20" customWidth="1"/>
    <col min="10281" max="10282" width="5.6640625" style="20" customWidth="1"/>
    <col min="10283" max="10283" width="6.21875" style="20" customWidth="1"/>
    <col min="10284" max="10284" width="25.44140625" style="20" customWidth="1"/>
    <col min="10285" max="10287" width="5.6640625" style="20" customWidth="1"/>
    <col min="10288" max="10288" width="6.21875" style="20" customWidth="1"/>
    <col min="10289" max="10289" width="5.6640625" style="20" customWidth="1"/>
    <col min="10290" max="10290" width="6.33203125" style="20" customWidth="1"/>
    <col min="10291" max="10292" width="5.6640625" style="20" customWidth="1"/>
    <col min="10293" max="10293" width="6.21875" style="20" customWidth="1"/>
    <col min="10294" max="10295" width="6.109375" style="20" customWidth="1"/>
    <col min="10296" max="10296" width="6.6640625" style="20" customWidth="1"/>
    <col min="10297" max="10297" width="6.77734375" style="20" customWidth="1"/>
    <col min="10298" max="10298" width="6.44140625" style="20" customWidth="1"/>
    <col min="10299" max="10299" width="6.6640625" style="20" customWidth="1"/>
    <col min="10300" max="10305" width="6.109375" style="20" customWidth="1"/>
    <col min="10306" max="10306" width="24.6640625" style="20" customWidth="1"/>
    <col min="10307" max="10307" width="5.77734375" style="20" customWidth="1"/>
    <col min="10308" max="10308" width="5.21875" style="20" customWidth="1"/>
    <col min="10309" max="10310" width="5.77734375" style="20" customWidth="1"/>
    <col min="10311" max="10311" width="5.33203125" style="20" customWidth="1"/>
    <col min="10312" max="10312" width="5.77734375" style="20" customWidth="1"/>
    <col min="10313" max="10313" width="7.33203125" style="20" customWidth="1"/>
    <col min="10314" max="10315" width="6.77734375" style="20" customWidth="1"/>
    <col min="10316" max="10327" width="6.33203125" style="20" customWidth="1"/>
    <col min="10328" max="10328" width="25" style="20" customWidth="1"/>
    <col min="10329" max="10329" width="6.109375" style="20" customWidth="1"/>
    <col min="10330" max="10330" width="5.77734375" style="20" customWidth="1"/>
    <col min="10331" max="10332" width="6.109375" style="20" customWidth="1"/>
    <col min="10333" max="10333" width="5.77734375" style="20" customWidth="1"/>
    <col min="10334" max="10334" width="6.21875" style="20" customWidth="1"/>
    <col min="10335" max="10335" width="6.109375" style="20" customWidth="1"/>
    <col min="10336" max="10337" width="5.77734375" style="20" customWidth="1"/>
    <col min="10338" max="10349" width="6.44140625" style="20" customWidth="1"/>
    <col min="10350" max="10350" width="25.33203125" style="20" customWidth="1"/>
    <col min="10351" max="10358" width="5.77734375" style="20" customWidth="1"/>
    <col min="10359" max="10359" width="6.109375" style="20" customWidth="1"/>
    <col min="10360" max="10371" width="6.44140625" style="20" customWidth="1"/>
    <col min="10372" max="10372" width="25.6640625" style="20" customWidth="1"/>
    <col min="10373" max="10381" width="5.77734375" style="20" customWidth="1"/>
    <col min="10382" max="10390" width="8.109375" style="20" customWidth="1"/>
    <col min="10391" max="10391" width="25.6640625" style="20" customWidth="1"/>
    <col min="10392" max="10406" width="8.109375" style="20" customWidth="1"/>
    <col min="10407" max="10407" width="25.6640625" style="20" customWidth="1"/>
    <col min="10408" max="10422" width="8.109375" style="20" customWidth="1"/>
    <col min="10423" max="10496" width="8.88671875" style="20"/>
    <col min="10497" max="10497" width="27.109375" style="20" customWidth="1"/>
    <col min="10498" max="10498" width="6.6640625" style="20" customWidth="1"/>
    <col min="10499" max="10499" width="7.109375" style="20" customWidth="1"/>
    <col min="10500" max="10508" width="6.109375" style="20" customWidth="1"/>
    <col min="10509" max="10509" width="6.77734375" style="20" customWidth="1"/>
    <col min="10510" max="10511" width="6.109375" style="20" customWidth="1"/>
    <col min="10512" max="10512" width="6.88671875" style="20" customWidth="1"/>
    <col min="10513" max="10513" width="6.109375" style="20" customWidth="1"/>
    <col min="10514" max="10514" width="7.44140625" style="20" customWidth="1"/>
    <col min="10515" max="10517" width="6.109375" style="20" customWidth="1"/>
    <col min="10518" max="10518" width="25.21875" style="20" customWidth="1"/>
    <col min="10519" max="10519" width="6.109375" style="20" customWidth="1"/>
    <col min="10520" max="10520" width="5.44140625" style="20" customWidth="1"/>
    <col min="10521" max="10522" width="6.109375" style="20" customWidth="1"/>
    <col min="10523" max="10523" width="5.77734375" style="20" customWidth="1"/>
    <col min="10524" max="10524" width="6.109375" style="20" customWidth="1"/>
    <col min="10525" max="10525" width="5.77734375" style="20" customWidth="1"/>
    <col min="10526" max="10526" width="5.6640625" style="20" customWidth="1"/>
    <col min="10527" max="10527" width="6.109375" style="20" customWidth="1"/>
    <col min="10528" max="10528" width="7.109375" style="20" customWidth="1"/>
    <col min="10529" max="10529" width="7.77734375" style="20" customWidth="1"/>
    <col min="10530" max="10530" width="7.6640625" style="20" customWidth="1"/>
    <col min="10531" max="10531" width="6.33203125" style="20" customWidth="1"/>
    <col min="10532" max="10532" width="5.6640625" style="20" customWidth="1"/>
    <col min="10533" max="10533" width="6.21875" style="20" customWidth="1"/>
    <col min="10534" max="10534" width="6.109375" style="20" customWidth="1"/>
    <col min="10535" max="10535" width="5.6640625" style="20" customWidth="1"/>
    <col min="10536" max="10536" width="6.109375" style="20" customWidth="1"/>
    <col min="10537" max="10538" width="5.6640625" style="20" customWidth="1"/>
    <col min="10539" max="10539" width="6.21875" style="20" customWidth="1"/>
    <col min="10540" max="10540" width="25.44140625" style="20" customWidth="1"/>
    <col min="10541" max="10543" width="5.6640625" style="20" customWidth="1"/>
    <col min="10544" max="10544" width="6.21875" style="20" customWidth="1"/>
    <col min="10545" max="10545" width="5.6640625" style="20" customWidth="1"/>
    <col min="10546" max="10546" width="6.33203125" style="20" customWidth="1"/>
    <col min="10547" max="10548" width="5.6640625" style="20" customWidth="1"/>
    <col min="10549" max="10549" width="6.21875" style="20" customWidth="1"/>
    <col min="10550" max="10551" width="6.109375" style="20" customWidth="1"/>
    <col min="10552" max="10552" width="6.6640625" style="20" customWidth="1"/>
    <col min="10553" max="10553" width="6.77734375" style="20" customWidth="1"/>
    <col min="10554" max="10554" width="6.44140625" style="20" customWidth="1"/>
    <col min="10555" max="10555" width="6.6640625" style="20" customWidth="1"/>
    <col min="10556" max="10561" width="6.109375" style="20" customWidth="1"/>
    <col min="10562" max="10562" width="24.6640625" style="20" customWidth="1"/>
    <col min="10563" max="10563" width="5.77734375" style="20" customWidth="1"/>
    <col min="10564" max="10564" width="5.21875" style="20" customWidth="1"/>
    <col min="10565" max="10566" width="5.77734375" style="20" customWidth="1"/>
    <col min="10567" max="10567" width="5.33203125" style="20" customWidth="1"/>
    <col min="10568" max="10568" width="5.77734375" style="20" customWidth="1"/>
    <col min="10569" max="10569" width="7.33203125" style="20" customWidth="1"/>
    <col min="10570" max="10571" width="6.77734375" style="20" customWidth="1"/>
    <col min="10572" max="10583" width="6.33203125" style="20" customWidth="1"/>
    <col min="10584" max="10584" width="25" style="20" customWidth="1"/>
    <col min="10585" max="10585" width="6.109375" style="20" customWidth="1"/>
    <col min="10586" max="10586" width="5.77734375" style="20" customWidth="1"/>
    <col min="10587" max="10588" width="6.109375" style="20" customWidth="1"/>
    <col min="10589" max="10589" width="5.77734375" style="20" customWidth="1"/>
    <col min="10590" max="10590" width="6.21875" style="20" customWidth="1"/>
    <col min="10591" max="10591" width="6.109375" style="20" customWidth="1"/>
    <col min="10592" max="10593" width="5.77734375" style="20" customWidth="1"/>
    <col min="10594" max="10605" width="6.44140625" style="20" customWidth="1"/>
    <col min="10606" max="10606" width="25.33203125" style="20" customWidth="1"/>
    <col min="10607" max="10614" width="5.77734375" style="20" customWidth="1"/>
    <col min="10615" max="10615" width="6.109375" style="20" customWidth="1"/>
    <col min="10616" max="10627" width="6.44140625" style="20" customWidth="1"/>
    <col min="10628" max="10628" width="25.6640625" style="20" customWidth="1"/>
    <col min="10629" max="10637" width="5.77734375" style="20" customWidth="1"/>
    <col min="10638" max="10646" width="8.109375" style="20" customWidth="1"/>
    <col min="10647" max="10647" width="25.6640625" style="20" customWidth="1"/>
    <col min="10648" max="10662" width="8.109375" style="20" customWidth="1"/>
    <col min="10663" max="10663" width="25.6640625" style="20" customWidth="1"/>
    <col min="10664" max="10678" width="8.109375" style="20" customWidth="1"/>
    <col min="10679" max="10752" width="8.88671875" style="20"/>
    <col min="10753" max="10753" width="27.109375" style="20" customWidth="1"/>
    <col min="10754" max="10754" width="6.6640625" style="20" customWidth="1"/>
    <col min="10755" max="10755" width="7.109375" style="20" customWidth="1"/>
    <col min="10756" max="10764" width="6.109375" style="20" customWidth="1"/>
    <col min="10765" max="10765" width="6.77734375" style="20" customWidth="1"/>
    <col min="10766" max="10767" width="6.109375" style="20" customWidth="1"/>
    <col min="10768" max="10768" width="6.88671875" style="20" customWidth="1"/>
    <col min="10769" max="10769" width="6.109375" style="20" customWidth="1"/>
    <col min="10770" max="10770" width="7.44140625" style="20" customWidth="1"/>
    <col min="10771" max="10773" width="6.109375" style="20" customWidth="1"/>
    <col min="10774" max="10774" width="25.21875" style="20" customWidth="1"/>
    <col min="10775" max="10775" width="6.109375" style="20" customWidth="1"/>
    <col min="10776" max="10776" width="5.44140625" style="20" customWidth="1"/>
    <col min="10777" max="10778" width="6.109375" style="20" customWidth="1"/>
    <col min="10779" max="10779" width="5.77734375" style="20" customWidth="1"/>
    <col min="10780" max="10780" width="6.109375" style="20" customWidth="1"/>
    <col min="10781" max="10781" width="5.77734375" style="20" customWidth="1"/>
    <col min="10782" max="10782" width="5.6640625" style="20" customWidth="1"/>
    <col min="10783" max="10783" width="6.109375" style="20" customWidth="1"/>
    <col min="10784" max="10784" width="7.109375" style="20" customWidth="1"/>
    <col min="10785" max="10785" width="7.77734375" style="20" customWidth="1"/>
    <col min="10786" max="10786" width="7.6640625" style="20" customWidth="1"/>
    <col min="10787" max="10787" width="6.33203125" style="20" customWidth="1"/>
    <col min="10788" max="10788" width="5.6640625" style="20" customWidth="1"/>
    <col min="10789" max="10789" width="6.21875" style="20" customWidth="1"/>
    <col min="10790" max="10790" width="6.109375" style="20" customWidth="1"/>
    <col min="10791" max="10791" width="5.6640625" style="20" customWidth="1"/>
    <col min="10792" max="10792" width="6.109375" style="20" customWidth="1"/>
    <col min="10793" max="10794" width="5.6640625" style="20" customWidth="1"/>
    <col min="10795" max="10795" width="6.21875" style="20" customWidth="1"/>
    <col min="10796" max="10796" width="25.44140625" style="20" customWidth="1"/>
    <col min="10797" max="10799" width="5.6640625" style="20" customWidth="1"/>
    <col min="10800" max="10800" width="6.21875" style="20" customWidth="1"/>
    <col min="10801" max="10801" width="5.6640625" style="20" customWidth="1"/>
    <col min="10802" max="10802" width="6.33203125" style="20" customWidth="1"/>
    <col min="10803" max="10804" width="5.6640625" style="20" customWidth="1"/>
    <col min="10805" max="10805" width="6.21875" style="20" customWidth="1"/>
    <col min="10806" max="10807" width="6.109375" style="20" customWidth="1"/>
    <col min="10808" max="10808" width="6.6640625" style="20" customWidth="1"/>
    <col min="10809" max="10809" width="6.77734375" style="20" customWidth="1"/>
    <col min="10810" max="10810" width="6.44140625" style="20" customWidth="1"/>
    <col min="10811" max="10811" width="6.6640625" style="20" customWidth="1"/>
    <col min="10812" max="10817" width="6.109375" style="20" customWidth="1"/>
    <col min="10818" max="10818" width="24.6640625" style="20" customWidth="1"/>
    <col min="10819" max="10819" width="5.77734375" style="20" customWidth="1"/>
    <col min="10820" max="10820" width="5.21875" style="20" customWidth="1"/>
    <col min="10821" max="10822" width="5.77734375" style="20" customWidth="1"/>
    <col min="10823" max="10823" width="5.33203125" style="20" customWidth="1"/>
    <col min="10824" max="10824" width="5.77734375" style="20" customWidth="1"/>
    <col min="10825" max="10825" width="7.33203125" style="20" customWidth="1"/>
    <col min="10826" max="10827" width="6.77734375" style="20" customWidth="1"/>
    <col min="10828" max="10839" width="6.33203125" style="20" customWidth="1"/>
    <col min="10840" max="10840" width="25" style="20" customWidth="1"/>
    <col min="10841" max="10841" width="6.109375" style="20" customWidth="1"/>
    <col min="10842" max="10842" width="5.77734375" style="20" customWidth="1"/>
    <col min="10843" max="10844" width="6.109375" style="20" customWidth="1"/>
    <col min="10845" max="10845" width="5.77734375" style="20" customWidth="1"/>
    <col min="10846" max="10846" width="6.21875" style="20" customWidth="1"/>
    <col min="10847" max="10847" width="6.109375" style="20" customWidth="1"/>
    <col min="10848" max="10849" width="5.77734375" style="20" customWidth="1"/>
    <col min="10850" max="10861" width="6.44140625" style="20" customWidth="1"/>
    <col min="10862" max="10862" width="25.33203125" style="20" customWidth="1"/>
    <col min="10863" max="10870" width="5.77734375" style="20" customWidth="1"/>
    <col min="10871" max="10871" width="6.109375" style="20" customWidth="1"/>
    <col min="10872" max="10883" width="6.44140625" style="20" customWidth="1"/>
    <col min="10884" max="10884" width="25.6640625" style="20" customWidth="1"/>
    <col min="10885" max="10893" width="5.77734375" style="20" customWidth="1"/>
    <col min="10894" max="10902" width="8.109375" style="20" customWidth="1"/>
    <col min="10903" max="10903" width="25.6640625" style="20" customWidth="1"/>
    <col min="10904" max="10918" width="8.109375" style="20" customWidth="1"/>
    <col min="10919" max="10919" width="25.6640625" style="20" customWidth="1"/>
    <col min="10920" max="10934" width="8.109375" style="20" customWidth="1"/>
    <col min="10935" max="11008" width="8.88671875" style="20"/>
    <col min="11009" max="11009" width="27.109375" style="20" customWidth="1"/>
    <col min="11010" max="11010" width="6.6640625" style="20" customWidth="1"/>
    <col min="11011" max="11011" width="7.109375" style="20" customWidth="1"/>
    <col min="11012" max="11020" width="6.109375" style="20" customWidth="1"/>
    <col min="11021" max="11021" width="6.77734375" style="20" customWidth="1"/>
    <col min="11022" max="11023" width="6.109375" style="20" customWidth="1"/>
    <col min="11024" max="11024" width="6.88671875" style="20" customWidth="1"/>
    <col min="11025" max="11025" width="6.109375" style="20" customWidth="1"/>
    <col min="11026" max="11026" width="7.44140625" style="20" customWidth="1"/>
    <col min="11027" max="11029" width="6.109375" style="20" customWidth="1"/>
    <col min="11030" max="11030" width="25.21875" style="20" customWidth="1"/>
    <col min="11031" max="11031" width="6.109375" style="20" customWidth="1"/>
    <col min="11032" max="11032" width="5.44140625" style="20" customWidth="1"/>
    <col min="11033" max="11034" width="6.109375" style="20" customWidth="1"/>
    <col min="11035" max="11035" width="5.77734375" style="20" customWidth="1"/>
    <col min="11036" max="11036" width="6.109375" style="20" customWidth="1"/>
    <col min="11037" max="11037" width="5.77734375" style="20" customWidth="1"/>
    <col min="11038" max="11038" width="5.6640625" style="20" customWidth="1"/>
    <col min="11039" max="11039" width="6.109375" style="20" customWidth="1"/>
    <col min="11040" max="11040" width="7.109375" style="20" customWidth="1"/>
    <col min="11041" max="11041" width="7.77734375" style="20" customWidth="1"/>
    <col min="11042" max="11042" width="7.6640625" style="20" customWidth="1"/>
    <col min="11043" max="11043" width="6.33203125" style="20" customWidth="1"/>
    <col min="11044" max="11044" width="5.6640625" style="20" customWidth="1"/>
    <col min="11045" max="11045" width="6.21875" style="20" customWidth="1"/>
    <col min="11046" max="11046" width="6.109375" style="20" customWidth="1"/>
    <col min="11047" max="11047" width="5.6640625" style="20" customWidth="1"/>
    <col min="11048" max="11048" width="6.109375" style="20" customWidth="1"/>
    <col min="11049" max="11050" width="5.6640625" style="20" customWidth="1"/>
    <col min="11051" max="11051" width="6.21875" style="20" customWidth="1"/>
    <col min="11052" max="11052" width="25.44140625" style="20" customWidth="1"/>
    <col min="11053" max="11055" width="5.6640625" style="20" customWidth="1"/>
    <col min="11056" max="11056" width="6.21875" style="20" customWidth="1"/>
    <col min="11057" max="11057" width="5.6640625" style="20" customWidth="1"/>
    <col min="11058" max="11058" width="6.33203125" style="20" customWidth="1"/>
    <col min="11059" max="11060" width="5.6640625" style="20" customWidth="1"/>
    <col min="11061" max="11061" width="6.21875" style="20" customWidth="1"/>
    <col min="11062" max="11063" width="6.109375" style="20" customWidth="1"/>
    <col min="11064" max="11064" width="6.6640625" style="20" customWidth="1"/>
    <col min="11065" max="11065" width="6.77734375" style="20" customWidth="1"/>
    <col min="11066" max="11066" width="6.44140625" style="20" customWidth="1"/>
    <col min="11067" max="11067" width="6.6640625" style="20" customWidth="1"/>
    <col min="11068" max="11073" width="6.109375" style="20" customWidth="1"/>
    <col min="11074" max="11074" width="24.6640625" style="20" customWidth="1"/>
    <col min="11075" max="11075" width="5.77734375" style="20" customWidth="1"/>
    <col min="11076" max="11076" width="5.21875" style="20" customWidth="1"/>
    <col min="11077" max="11078" width="5.77734375" style="20" customWidth="1"/>
    <col min="11079" max="11079" width="5.33203125" style="20" customWidth="1"/>
    <col min="11080" max="11080" width="5.77734375" style="20" customWidth="1"/>
    <col min="11081" max="11081" width="7.33203125" style="20" customWidth="1"/>
    <col min="11082" max="11083" width="6.77734375" style="20" customWidth="1"/>
    <col min="11084" max="11095" width="6.33203125" style="20" customWidth="1"/>
    <col min="11096" max="11096" width="25" style="20" customWidth="1"/>
    <col min="11097" max="11097" width="6.109375" style="20" customWidth="1"/>
    <col min="11098" max="11098" width="5.77734375" style="20" customWidth="1"/>
    <col min="11099" max="11100" width="6.109375" style="20" customWidth="1"/>
    <col min="11101" max="11101" width="5.77734375" style="20" customWidth="1"/>
    <col min="11102" max="11102" width="6.21875" style="20" customWidth="1"/>
    <col min="11103" max="11103" width="6.109375" style="20" customWidth="1"/>
    <col min="11104" max="11105" width="5.77734375" style="20" customWidth="1"/>
    <col min="11106" max="11117" width="6.44140625" style="20" customWidth="1"/>
    <col min="11118" max="11118" width="25.33203125" style="20" customWidth="1"/>
    <col min="11119" max="11126" width="5.77734375" style="20" customWidth="1"/>
    <col min="11127" max="11127" width="6.109375" style="20" customWidth="1"/>
    <col min="11128" max="11139" width="6.44140625" style="20" customWidth="1"/>
    <col min="11140" max="11140" width="25.6640625" style="20" customWidth="1"/>
    <col min="11141" max="11149" width="5.77734375" style="20" customWidth="1"/>
    <col min="11150" max="11158" width="8.109375" style="20" customWidth="1"/>
    <col min="11159" max="11159" width="25.6640625" style="20" customWidth="1"/>
    <col min="11160" max="11174" width="8.109375" style="20" customWidth="1"/>
    <col min="11175" max="11175" width="25.6640625" style="20" customWidth="1"/>
    <col min="11176" max="11190" width="8.109375" style="20" customWidth="1"/>
    <col min="11191" max="11264" width="8.88671875" style="20"/>
    <col min="11265" max="11265" width="27.109375" style="20" customWidth="1"/>
    <col min="11266" max="11266" width="6.6640625" style="20" customWidth="1"/>
    <col min="11267" max="11267" width="7.109375" style="20" customWidth="1"/>
    <col min="11268" max="11276" width="6.109375" style="20" customWidth="1"/>
    <col min="11277" max="11277" width="6.77734375" style="20" customWidth="1"/>
    <col min="11278" max="11279" width="6.109375" style="20" customWidth="1"/>
    <col min="11280" max="11280" width="6.88671875" style="20" customWidth="1"/>
    <col min="11281" max="11281" width="6.109375" style="20" customWidth="1"/>
    <col min="11282" max="11282" width="7.44140625" style="20" customWidth="1"/>
    <col min="11283" max="11285" width="6.109375" style="20" customWidth="1"/>
    <col min="11286" max="11286" width="25.21875" style="20" customWidth="1"/>
    <col min="11287" max="11287" width="6.109375" style="20" customWidth="1"/>
    <col min="11288" max="11288" width="5.44140625" style="20" customWidth="1"/>
    <col min="11289" max="11290" width="6.109375" style="20" customWidth="1"/>
    <col min="11291" max="11291" width="5.77734375" style="20" customWidth="1"/>
    <col min="11292" max="11292" width="6.109375" style="20" customWidth="1"/>
    <col min="11293" max="11293" width="5.77734375" style="20" customWidth="1"/>
    <col min="11294" max="11294" width="5.6640625" style="20" customWidth="1"/>
    <col min="11295" max="11295" width="6.109375" style="20" customWidth="1"/>
    <col min="11296" max="11296" width="7.109375" style="20" customWidth="1"/>
    <col min="11297" max="11297" width="7.77734375" style="20" customWidth="1"/>
    <col min="11298" max="11298" width="7.6640625" style="20" customWidth="1"/>
    <col min="11299" max="11299" width="6.33203125" style="20" customWidth="1"/>
    <col min="11300" max="11300" width="5.6640625" style="20" customWidth="1"/>
    <col min="11301" max="11301" width="6.21875" style="20" customWidth="1"/>
    <col min="11302" max="11302" width="6.109375" style="20" customWidth="1"/>
    <col min="11303" max="11303" width="5.6640625" style="20" customWidth="1"/>
    <col min="11304" max="11304" width="6.109375" style="20" customWidth="1"/>
    <col min="11305" max="11306" width="5.6640625" style="20" customWidth="1"/>
    <col min="11307" max="11307" width="6.21875" style="20" customWidth="1"/>
    <col min="11308" max="11308" width="25.44140625" style="20" customWidth="1"/>
    <col min="11309" max="11311" width="5.6640625" style="20" customWidth="1"/>
    <col min="11312" max="11312" width="6.21875" style="20" customWidth="1"/>
    <col min="11313" max="11313" width="5.6640625" style="20" customWidth="1"/>
    <col min="11314" max="11314" width="6.33203125" style="20" customWidth="1"/>
    <col min="11315" max="11316" width="5.6640625" style="20" customWidth="1"/>
    <col min="11317" max="11317" width="6.21875" style="20" customWidth="1"/>
    <col min="11318" max="11319" width="6.109375" style="20" customWidth="1"/>
    <col min="11320" max="11320" width="6.6640625" style="20" customWidth="1"/>
    <col min="11321" max="11321" width="6.77734375" style="20" customWidth="1"/>
    <col min="11322" max="11322" width="6.44140625" style="20" customWidth="1"/>
    <col min="11323" max="11323" width="6.6640625" style="20" customWidth="1"/>
    <col min="11324" max="11329" width="6.109375" style="20" customWidth="1"/>
    <col min="11330" max="11330" width="24.6640625" style="20" customWidth="1"/>
    <col min="11331" max="11331" width="5.77734375" style="20" customWidth="1"/>
    <col min="11332" max="11332" width="5.21875" style="20" customWidth="1"/>
    <col min="11333" max="11334" width="5.77734375" style="20" customWidth="1"/>
    <col min="11335" max="11335" width="5.33203125" style="20" customWidth="1"/>
    <col min="11336" max="11336" width="5.77734375" style="20" customWidth="1"/>
    <col min="11337" max="11337" width="7.33203125" style="20" customWidth="1"/>
    <col min="11338" max="11339" width="6.77734375" style="20" customWidth="1"/>
    <col min="11340" max="11351" width="6.33203125" style="20" customWidth="1"/>
    <col min="11352" max="11352" width="25" style="20" customWidth="1"/>
    <col min="11353" max="11353" width="6.109375" style="20" customWidth="1"/>
    <col min="11354" max="11354" width="5.77734375" style="20" customWidth="1"/>
    <col min="11355" max="11356" width="6.109375" style="20" customWidth="1"/>
    <col min="11357" max="11357" width="5.77734375" style="20" customWidth="1"/>
    <col min="11358" max="11358" width="6.21875" style="20" customWidth="1"/>
    <col min="11359" max="11359" width="6.109375" style="20" customWidth="1"/>
    <col min="11360" max="11361" width="5.77734375" style="20" customWidth="1"/>
    <col min="11362" max="11373" width="6.44140625" style="20" customWidth="1"/>
    <col min="11374" max="11374" width="25.33203125" style="20" customWidth="1"/>
    <col min="11375" max="11382" width="5.77734375" style="20" customWidth="1"/>
    <col min="11383" max="11383" width="6.109375" style="20" customWidth="1"/>
    <col min="11384" max="11395" width="6.44140625" style="20" customWidth="1"/>
    <col min="11396" max="11396" width="25.6640625" style="20" customWidth="1"/>
    <col min="11397" max="11405" width="5.77734375" style="20" customWidth="1"/>
    <col min="11406" max="11414" width="8.109375" style="20" customWidth="1"/>
    <col min="11415" max="11415" width="25.6640625" style="20" customWidth="1"/>
    <col min="11416" max="11430" width="8.109375" style="20" customWidth="1"/>
    <col min="11431" max="11431" width="25.6640625" style="20" customWidth="1"/>
    <col min="11432" max="11446" width="8.109375" style="20" customWidth="1"/>
    <col min="11447" max="11520" width="8.88671875" style="20"/>
    <col min="11521" max="11521" width="27.109375" style="20" customWidth="1"/>
    <col min="11522" max="11522" width="6.6640625" style="20" customWidth="1"/>
    <col min="11523" max="11523" width="7.109375" style="20" customWidth="1"/>
    <col min="11524" max="11532" width="6.109375" style="20" customWidth="1"/>
    <col min="11533" max="11533" width="6.77734375" style="20" customWidth="1"/>
    <col min="11534" max="11535" width="6.109375" style="20" customWidth="1"/>
    <col min="11536" max="11536" width="6.88671875" style="20" customWidth="1"/>
    <col min="11537" max="11537" width="6.109375" style="20" customWidth="1"/>
    <col min="11538" max="11538" width="7.44140625" style="20" customWidth="1"/>
    <col min="11539" max="11541" width="6.109375" style="20" customWidth="1"/>
    <col min="11542" max="11542" width="25.21875" style="20" customWidth="1"/>
    <col min="11543" max="11543" width="6.109375" style="20" customWidth="1"/>
    <col min="11544" max="11544" width="5.44140625" style="20" customWidth="1"/>
    <col min="11545" max="11546" width="6.109375" style="20" customWidth="1"/>
    <col min="11547" max="11547" width="5.77734375" style="20" customWidth="1"/>
    <col min="11548" max="11548" width="6.109375" style="20" customWidth="1"/>
    <col min="11549" max="11549" width="5.77734375" style="20" customWidth="1"/>
    <col min="11550" max="11550" width="5.6640625" style="20" customWidth="1"/>
    <col min="11551" max="11551" width="6.109375" style="20" customWidth="1"/>
    <col min="11552" max="11552" width="7.109375" style="20" customWidth="1"/>
    <col min="11553" max="11553" width="7.77734375" style="20" customWidth="1"/>
    <col min="11554" max="11554" width="7.6640625" style="20" customWidth="1"/>
    <col min="11555" max="11555" width="6.33203125" style="20" customWidth="1"/>
    <col min="11556" max="11556" width="5.6640625" style="20" customWidth="1"/>
    <col min="11557" max="11557" width="6.21875" style="20" customWidth="1"/>
    <col min="11558" max="11558" width="6.109375" style="20" customWidth="1"/>
    <col min="11559" max="11559" width="5.6640625" style="20" customWidth="1"/>
    <col min="11560" max="11560" width="6.109375" style="20" customWidth="1"/>
    <col min="11561" max="11562" width="5.6640625" style="20" customWidth="1"/>
    <col min="11563" max="11563" width="6.21875" style="20" customWidth="1"/>
    <col min="11564" max="11564" width="25.44140625" style="20" customWidth="1"/>
    <col min="11565" max="11567" width="5.6640625" style="20" customWidth="1"/>
    <col min="11568" max="11568" width="6.21875" style="20" customWidth="1"/>
    <col min="11569" max="11569" width="5.6640625" style="20" customWidth="1"/>
    <col min="11570" max="11570" width="6.33203125" style="20" customWidth="1"/>
    <col min="11571" max="11572" width="5.6640625" style="20" customWidth="1"/>
    <col min="11573" max="11573" width="6.21875" style="20" customWidth="1"/>
    <col min="11574" max="11575" width="6.109375" style="20" customWidth="1"/>
    <col min="11576" max="11576" width="6.6640625" style="20" customWidth="1"/>
    <col min="11577" max="11577" width="6.77734375" style="20" customWidth="1"/>
    <col min="11578" max="11578" width="6.44140625" style="20" customWidth="1"/>
    <col min="11579" max="11579" width="6.6640625" style="20" customWidth="1"/>
    <col min="11580" max="11585" width="6.109375" style="20" customWidth="1"/>
    <col min="11586" max="11586" width="24.6640625" style="20" customWidth="1"/>
    <col min="11587" max="11587" width="5.77734375" style="20" customWidth="1"/>
    <col min="11588" max="11588" width="5.21875" style="20" customWidth="1"/>
    <col min="11589" max="11590" width="5.77734375" style="20" customWidth="1"/>
    <col min="11591" max="11591" width="5.33203125" style="20" customWidth="1"/>
    <col min="11592" max="11592" width="5.77734375" style="20" customWidth="1"/>
    <col min="11593" max="11593" width="7.33203125" style="20" customWidth="1"/>
    <col min="11594" max="11595" width="6.77734375" style="20" customWidth="1"/>
    <col min="11596" max="11607" width="6.33203125" style="20" customWidth="1"/>
    <col min="11608" max="11608" width="25" style="20" customWidth="1"/>
    <col min="11609" max="11609" width="6.109375" style="20" customWidth="1"/>
    <col min="11610" max="11610" width="5.77734375" style="20" customWidth="1"/>
    <col min="11611" max="11612" width="6.109375" style="20" customWidth="1"/>
    <col min="11613" max="11613" width="5.77734375" style="20" customWidth="1"/>
    <col min="11614" max="11614" width="6.21875" style="20" customWidth="1"/>
    <col min="11615" max="11615" width="6.109375" style="20" customWidth="1"/>
    <col min="11616" max="11617" width="5.77734375" style="20" customWidth="1"/>
    <col min="11618" max="11629" width="6.44140625" style="20" customWidth="1"/>
    <col min="11630" max="11630" width="25.33203125" style="20" customWidth="1"/>
    <col min="11631" max="11638" width="5.77734375" style="20" customWidth="1"/>
    <col min="11639" max="11639" width="6.109375" style="20" customWidth="1"/>
    <col min="11640" max="11651" width="6.44140625" style="20" customWidth="1"/>
    <col min="11652" max="11652" width="25.6640625" style="20" customWidth="1"/>
    <col min="11653" max="11661" width="5.77734375" style="20" customWidth="1"/>
    <col min="11662" max="11670" width="8.109375" style="20" customWidth="1"/>
    <col min="11671" max="11671" width="25.6640625" style="20" customWidth="1"/>
    <col min="11672" max="11686" width="8.109375" style="20" customWidth="1"/>
    <col min="11687" max="11687" width="25.6640625" style="20" customWidth="1"/>
    <col min="11688" max="11702" width="8.109375" style="20" customWidth="1"/>
    <col min="11703" max="11776" width="8.88671875" style="20"/>
    <col min="11777" max="11777" width="27.109375" style="20" customWidth="1"/>
    <col min="11778" max="11778" width="6.6640625" style="20" customWidth="1"/>
    <col min="11779" max="11779" width="7.109375" style="20" customWidth="1"/>
    <col min="11780" max="11788" width="6.109375" style="20" customWidth="1"/>
    <col min="11789" max="11789" width="6.77734375" style="20" customWidth="1"/>
    <col min="11790" max="11791" width="6.109375" style="20" customWidth="1"/>
    <col min="11792" max="11792" width="6.88671875" style="20" customWidth="1"/>
    <col min="11793" max="11793" width="6.109375" style="20" customWidth="1"/>
    <col min="11794" max="11794" width="7.44140625" style="20" customWidth="1"/>
    <col min="11795" max="11797" width="6.109375" style="20" customWidth="1"/>
    <col min="11798" max="11798" width="25.21875" style="20" customWidth="1"/>
    <col min="11799" max="11799" width="6.109375" style="20" customWidth="1"/>
    <col min="11800" max="11800" width="5.44140625" style="20" customWidth="1"/>
    <col min="11801" max="11802" width="6.109375" style="20" customWidth="1"/>
    <col min="11803" max="11803" width="5.77734375" style="20" customWidth="1"/>
    <col min="11804" max="11804" width="6.109375" style="20" customWidth="1"/>
    <col min="11805" max="11805" width="5.77734375" style="20" customWidth="1"/>
    <col min="11806" max="11806" width="5.6640625" style="20" customWidth="1"/>
    <col min="11807" max="11807" width="6.109375" style="20" customWidth="1"/>
    <col min="11808" max="11808" width="7.109375" style="20" customWidth="1"/>
    <col min="11809" max="11809" width="7.77734375" style="20" customWidth="1"/>
    <col min="11810" max="11810" width="7.6640625" style="20" customWidth="1"/>
    <col min="11811" max="11811" width="6.33203125" style="20" customWidth="1"/>
    <col min="11812" max="11812" width="5.6640625" style="20" customWidth="1"/>
    <col min="11813" max="11813" width="6.21875" style="20" customWidth="1"/>
    <col min="11814" max="11814" width="6.109375" style="20" customWidth="1"/>
    <col min="11815" max="11815" width="5.6640625" style="20" customWidth="1"/>
    <col min="11816" max="11816" width="6.109375" style="20" customWidth="1"/>
    <col min="11817" max="11818" width="5.6640625" style="20" customWidth="1"/>
    <col min="11819" max="11819" width="6.21875" style="20" customWidth="1"/>
    <col min="11820" max="11820" width="25.44140625" style="20" customWidth="1"/>
    <col min="11821" max="11823" width="5.6640625" style="20" customWidth="1"/>
    <col min="11824" max="11824" width="6.21875" style="20" customWidth="1"/>
    <col min="11825" max="11825" width="5.6640625" style="20" customWidth="1"/>
    <col min="11826" max="11826" width="6.33203125" style="20" customWidth="1"/>
    <col min="11827" max="11828" width="5.6640625" style="20" customWidth="1"/>
    <col min="11829" max="11829" width="6.21875" style="20" customWidth="1"/>
    <col min="11830" max="11831" width="6.109375" style="20" customWidth="1"/>
    <col min="11832" max="11832" width="6.6640625" style="20" customWidth="1"/>
    <col min="11833" max="11833" width="6.77734375" style="20" customWidth="1"/>
    <col min="11834" max="11834" width="6.44140625" style="20" customWidth="1"/>
    <col min="11835" max="11835" width="6.6640625" style="20" customWidth="1"/>
    <col min="11836" max="11841" width="6.109375" style="20" customWidth="1"/>
    <col min="11842" max="11842" width="24.6640625" style="20" customWidth="1"/>
    <col min="11843" max="11843" width="5.77734375" style="20" customWidth="1"/>
    <col min="11844" max="11844" width="5.21875" style="20" customWidth="1"/>
    <col min="11845" max="11846" width="5.77734375" style="20" customWidth="1"/>
    <col min="11847" max="11847" width="5.33203125" style="20" customWidth="1"/>
    <col min="11848" max="11848" width="5.77734375" style="20" customWidth="1"/>
    <col min="11849" max="11849" width="7.33203125" style="20" customWidth="1"/>
    <col min="11850" max="11851" width="6.77734375" style="20" customWidth="1"/>
    <col min="11852" max="11863" width="6.33203125" style="20" customWidth="1"/>
    <col min="11864" max="11864" width="25" style="20" customWidth="1"/>
    <col min="11865" max="11865" width="6.109375" style="20" customWidth="1"/>
    <col min="11866" max="11866" width="5.77734375" style="20" customWidth="1"/>
    <col min="11867" max="11868" width="6.109375" style="20" customWidth="1"/>
    <col min="11869" max="11869" width="5.77734375" style="20" customWidth="1"/>
    <col min="11870" max="11870" width="6.21875" style="20" customWidth="1"/>
    <col min="11871" max="11871" width="6.109375" style="20" customWidth="1"/>
    <col min="11872" max="11873" width="5.77734375" style="20" customWidth="1"/>
    <col min="11874" max="11885" width="6.44140625" style="20" customWidth="1"/>
    <col min="11886" max="11886" width="25.33203125" style="20" customWidth="1"/>
    <col min="11887" max="11894" width="5.77734375" style="20" customWidth="1"/>
    <col min="11895" max="11895" width="6.109375" style="20" customWidth="1"/>
    <col min="11896" max="11907" width="6.44140625" style="20" customWidth="1"/>
    <col min="11908" max="11908" width="25.6640625" style="20" customWidth="1"/>
    <col min="11909" max="11917" width="5.77734375" style="20" customWidth="1"/>
    <col min="11918" max="11926" width="8.109375" style="20" customWidth="1"/>
    <col min="11927" max="11927" width="25.6640625" style="20" customWidth="1"/>
    <col min="11928" max="11942" width="8.109375" style="20" customWidth="1"/>
    <col min="11943" max="11943" width="25.6640625" style="20" customWidth="1"/>
    <col min="11944" max="11958" width="8.109375" style="20" customWidth="1"/>
    <col min="11959" max="12032" width="8.88671875" style="20"/>
    <col min="12033" max="12033" width="27.109375" style="20" customWidth="1"/>
    <col min="12034" max="12034" width="6.6640625" style="20" customWidth="1"/>
    <col min="12035" max="12035" width="7.109375" style="20" customWidth="1"/>
    <col min="12036" max="12044" width="6.109375" style="20" customWidth="1"/>
    <col min="12045" max="12045" width="6.77734375" style="20" customWidth="1"/>
    <col min="12046" max="12047" width="6.109375" style="20" customWidth="1"/>
    <col min="12048" max="12048" width="6.88671875" style="20" customWidth="1"/>
    <col min="12049" max="12049" width="6.109375" style="20" customWidth="1"/>
    <col min="12050" max="12050" width="7.44140625" style="20" customWidth="1"/>
    <col min="12051" max="12053" width="6.109375" style="20" customWidth="1"/>
    <col min="12054" max="12054" width="25.21875" style="20" customWidth="1"/>
    <col min="12055" max="12055" width="6.109375" style="20" customWidth="1"/>
    <col min="12056" max="12056" width="5.44140625" style="20" customWidth="1"/>
    <col min="12057" max="12058" width="6.109375" style="20" customWidth="1"/>
    <col min="12059" max="12059" width="5.77734375" style="20" customWidth="1"/>
    <col min="12060" max="12060" width="6.109375" style="20" customWidth="1"/>
    <col min="12061" max="12061" width="5.77734375" style="20" customWidth="1"/>
    <col min="12062" max="12062" width="5.6640625" style="20" customWidth="1"/>
    <col min="12063" max="12063" width="6.109375" style="20" customWidth="1"/>
    <col min="12064" max="12064" width="7.109375" style="20" customWidth="1"/>
    <col min="12065" max="12065" width="7.77734375" style="20" customWidth="1"/>
    <col min="12066" max="12066" width="7.6640625" style="20" customWidth="1"/>
    <col min="12067" max="12067" width="6.33203125" style="20" customWidth="1"/>
    <col min="12068" max="12068" width="5.6640625" style="20" customWidth="1"/>
    <col min="12069" max="12069" width="6.21875" style="20" customWidth="1"/>
    <col min="12070" max="12070" width="6.109375" style="20" customWidth="1"/>
    <col min="12071" max="12071" width="5.6640625" style="20" customWidth="1"/>
    <col min="12072" max="12072" width="6.109375" style="20" customWidth="1"/>
    <col min="12073" max="12074" width="5.6640625" style="20" customWidth="1"/>
    <col min="12075" max="12075" width="6.21875" style="20" customWidth="1"/>
    <col min="12076" max="12076" width="25.44140625" style="20" customWidth="1"/>
    <col min="12077" max="12079" width="5.6640625" style="20" customWidth="1"/>
    <col min="12080" max="12080" width="6.21875" style="20" customWidth="1"/>
    <col min="12081" max="12081" width="5.6640625" style="20" customWidth="1"/>
    <col min="12082" max="12082" width="6.33203125" style="20" customWidth="1"/>
    <col min="12083" max="12084" width="5.6640625" style="20" customWidth="1"/>
    <col min="12085" max="12085" width="6.21875" style="20" customWidth="1"/>
    <col min="12086" max="12087" width="6.109375" style="20" customWidth="1"/>
    <col min="12088" max="12088" width="6.6640625" style="20" customWidth="1"/>
    <col min="12089" max="12089" width="6.77734375" style="20" customWidth="1"/>
    <col min="12090" max="12090" width="6.44140625" style="20" customWidth="1"/>
    <col min="12091" max="12091" width="6.6640625" style="20" customWidth="1"/>
    <col min="12092" max="12097" width="6.109375" style="20" customWidth="1"/>
    <col min="12098" max="12098" width="24.6640625" style="20" customWidth="1"/>
    <col min="12099" max="12099" width="5.77734375" style="20" customWidth="1"/>
    <col min="12100" max="12100" width="5.21875" style="20" customWidth="1"/>
    <col min="12101" max="12102" width="5.77734375" style="20" customWidth="1"/>
    <col min="12103" max="12103" width="5.33203125" style="20" customWidth="1"/>
    <col min="12104" max="12104" width="5.77734375" style="20" customWidth="1"/>
    <col min="12105" max="12105" width="7.33203125" style="20" customWidth="1"/>
    <col min="12106" max="12107" width="6.77734375" style="20" customWidth="1"/>
    <col min="12108" max="12119" width="6.33203125" style="20" customWidth="1"/>
    <col min="12120" max="12120" width="25" style="20" customWidth="1"/>
    <col min="12121" max="12121" width="6.109375" style="20" customWidth="1"/>
    <col min="12122" max="12122" width="5.77734375" style="20" customWidth="1"/>
    <col min="12123" max="12124" width="6.109375" style="20" customWidth="1"/>
    <col min="12125" max="12125" width="5.77734375" style="20" customWidth="1"/>
    <col min="12126" max="12126" width="6.21875" style="20" customWidth="1"/>
    <col min="12127" max="12127" width="6.109375" style="20" customWidth="1"/>
    <col min="12128" max="12129" width="5.77734375" style="20" customWidth="1"/>
    <col min="12130" max="12141" width="6.44140625" style="20" customWidth="1"/>
    <col min="12142" max="12142" width="25.33203125" style="20" customWidth="1"/>
    <col min="12143" max="12150" width="5.77734375" style="20" customWidth="1"/>
    <col min="12151" max="12151" width="6.109375" style="20" customWidth="1"/>
    <col min="12152" max="12163" width="6.44140625" style="20" customWidth="1"/>
    <col min="12164" max="12164" width="25.6640625" style="20" customWidth="1"/>
    <col min="12165" max="12173" width="5.77734375" style="20" customWidth="1"/>
    <col min="12174" max="12182" width="8.109375" style="20" customWidth="1"/>
    <col min="12183" max="12183" width="25.6640625" style="20" customWidth="1"/>
    <col min="12184" max="12198" width="8.109375" style="20" customWidth="1"/>
    <col min="12199" max="12199" width="25.6640625" style="20" customWidth="1"/>
    <col min="12200" max="12214" width="8.109375" style="20" customWidth="1"/>
    <col min="12215" max="12288" width="8.88671875" style="20"/>
    <col min="12289" max="12289" width="27.109375" style="20" customWidth="1"/>
    <col min="12290" max="12290" width="6.6640625" style="20" customWidth="1"/>
    <col min="12291" max="12291" width="7.109375" style="20" customWidth="1"/>
    <col min="12292" max="12300" width="6.109375" style="20" customWidth="1"/>
    <col min="12301" max="12301" width="6.77734375" style="20" customWidth="1"/>
    <col min="12302" max="12303" width="6.109375" style="20" customWidth="1"/>
    <col min="12304" max="12304" width="6.88671875" style="20" customWidth="1"/>
    <col min="12305" max="12305" width="6.109375" style="20" customWidth="1"/>
    <col min="12306" max="12306" width="7.44140625" style="20" customWidth="1"/>
    <col min="12307" max="12309" width="6.109375" style="20" customWidth="1"/>
    <col min="12310" max="12310" width="25.21875" style="20" customWidth="1"/>
    <col min="12311" max="12311" width="6.109375" style="20" customWidth="1"/>
    <col min="12312" max="12312" width="5.44140625" style="20" customWidth="1"/>
    <col min="12313" max="12314" width="6.109375" style="20" customWidth="1"/>
    <col min="12315" max="12315" width="5.77734375" style="20" customWidth="1"/>
    <col min="12316" max="12316" width="6.109375" style="20" customWidth="1"/>
    <col min="12317" max="12317" width="5.77734375" style="20" customWidth="1"/>
    <col min="12318" max="12318" width="5.6640625" style="20" customWidth="1"/>
    <col min="12319" max="12319" width="6.109375" style="20" customWidth="1"/>
    <col min="12320" max="12320" width="7.109375" style="20" customWidth="1"/>
    <col min="12321" max="12321" width="7.77734375" style="20" customWidth="1"/>
    <col min="12322" max="12322" width="7.6640625" style="20" customWidth="1"/>
    <col min="12323" max="12323" width="6.33203125" style="20" customWidth="1"/>
    <col min="12324" max="12324" width="5.6640625" style="20" customWidth="1"/>
    <col min="12325" max="12325" width="6.21875" style="20" customWidth="1"/>
    <col min="12326" max="12326" width="6.109375" style="20" customWidth="1"/>
    <col min="12327" max="12327" width="5.6640625" style="20" customWidth="1"/>
    <col min="12328" max="12328" width="6.109375" style="20" customWidth="1"/>
    <col min="12329" max="12330" width="5.6640625" style="20" customWidth="1"/>
    <col min="12331" max="12331" width="6.21875" style="20" customWidth="1"/>
    <col min="12332" max="12332" width="25.44140625" style="20" customWidth="1"/>
    <col min="12333" max="12335" width="5.6640625" style="20" customWidth="1"/>
    <col min="12336" max="12336" width="6.21875" style="20" customWidth="1"/>
    <col min="12337" max="12337" width="5.6640625" style="20" customWidth="1"/>
    <col min="12338" max="12338" width="6.33203125" style="20" customWidth="1"/>
    <col min="12339" max="12340" width="5.6640625" style="20" customWidth="1"/>
    <col min="12341" max="12341" width="6.21875" style="20" customWidth="1"/>
    <col min="12342" max="12343" width="6.109375" style="20" customWidth="1"/>
    <col min="12344" max="12344" width="6.6640625" style="20" customWidth="1"/>
    <col min="12345" max="12345" width="6.77734375" style="20" customWidth="1"/>
    <col min="12346" max="12346" width="6.44140625" style="20" customWidth="1"/>
    <col min="12347" max="12347" width="6.6640625" style="20" customWidth="1"/>
    <col min="12348" max="12353" width="6.109375" style="20" customWidth="1"/>
    <col min="12354" max="12354" width="24.6640625" style="20" customWidth="1"/>
    <col min="12355" max="12355" width="5.77734375" style="20" customWidth="1"/>
    <col min="12356" max="12356" width="5.21875" style="20" customWidth="1"/>
    <col min="12357" max="12358" width="5.77734375" style="20" customWidth="1"/>
    <col min="12359" max="12359" width="5.33203125" style="20" customWidth="1"/>
    <col min="12360" max="12360" width="5.77734375" style="20" customWidth="1"/>
    <col min="12361" max="12361" width="7.33203125" style="20" customWidth="1"/>
    <col min="12362" max="12363" width="6.77734375" style="20" customWidth="1"/>
    <col min="12364" max="12375" width="6.33203125" style="20" customWidth="1"/>
    <col min="12376" max="12376" width="25" style="20" customWidth="1"/>
    <col min="12377" max="12377" width="6.109375" style="20" customWidth="1"/>
    <col min="12378" max="12378" width="5.77734375" style="20" customWidth="1"/>
    <col min="12379" max="12380" width="6.109375" style="20" customWidth="1"/>
    <col min="12381" max="12381" width="5.77734375" style="20" customWidth="1"/>
    <col min="12382" max="12382" width="6.21875" style="20" customWidth="1"/>
    <col min="12383" max="12383" width="6.109375" style="20" customWidth="1"/>
    <col min="12384" max="12385" width="5.77734375" style="20" customWidth="1"/>
    <col min="12386" max="12397" width="6.44140625" style="20" customWidth="1"/>
    <col min="12398" max="12398" width="25.33203125" style="20" customWidth="1"/>
    <col min="12399" max="12406" width="5.77734375" style="20" customWidth="1"/>
    <col min="12407" max="12407" width="6.109375" style="20" customWidth="1"/>
    <col min="12408" max="12419" width="6.44140625" style="20" customWidth="1"/>
    <col min="12420" max="12420" width="25.6640625" style="20" customWidth="1"/>
    <col min="12421" max="12429" width="5.77734375" style="20" customWidth="1"/>
    <col min="12430" max="12438" width="8.109375" style="20" customWidth="1"/>
    <col min="12439" max="12439" width="25.6640625" style="20" customWidth="1"/>
    <col min="12440" max="12454" width="8.109375" style="20" customWidth="1"/>
    <col min="12455" max="12455" width="25.6640625" style="20" customWidth="1"/>
    <col min="12456" max="12470" width="8.109375" style="20" customWidth="1"/>
    <col min="12471" max="12544" width="8.88671875" style="20"/>
    <col min="12545" max="12545" width="27.109375" style="20" customWidth="1"/>
    <col min="12546" max="12546" width="6.6640625" style="20" customWidth="1"/>
    <col min="12547" max="12547" width="7.109375" style="20" customWidth="1"/>
    <col min="12548" max="12556" width="6.109375" style="20" customWidth="1"/>
    <col min="12557" max="12557" width="6.77734375" style="20" customWidth="1"/>
    <col min="12558" max="12559" width="6.109375" style="20" customWidth="1"/>
    <col min="12560" max="12560" width="6.88671875" style="20" customWidth="1"/>
    <col min="12561" max="12561" width="6.109375" style="20" customWidth="1"/>
    <col min="12562" max="12562" width="7.44140625" style="20" customWidth="1"/>
    <col min="12563" max="12565" width="6.109375" style="20" customWidth="1"/>
    <col min="12566" max="12566" width="25.21875" style="20" customWidth="1"/>
    <col min="12567" max="12567" width="6.109375" style="20" customWidth="1"/>
    <col min="12568" max="12568" width="5.44140625" style="20" customWidth="1"/>
    <col min="12569" max="12570" width="6.109375" style="20" customWidth="1"/>
    <col min="12571" max="12571" width="5.77734375" style="20" customWidth="1"/>
    <col min="12572" max="12572" width="6.109375" style="20" customWidth="1"/>
    <col min="12573" max="12573" width="5.77734375" style="20" customWidth="1"/>
    <col min="12574" max="12574" width="5.6640625" style="20" customWidth="1"/>
    <col min="12575" max="12575" width="6.109375" style="20" customWidth="1"/>
    <col min="12576" max="12576" width="7.109375" style="20" customWidth="1"/>
    <col min="12577" max="12577" width="7.77734375" style="20" customWidth="1"/>
    <col min="12578" max="12578" width="7.6640625" style="20" customWidth="1"/>
    <col min="12579" max="12579" width="6.33203125" style="20" customWidth="1"/>
    <col min="12580" max="12580" width="5.6640625" style="20" customWidth="1"/>
    <col min="12581" max="12581" width="6.21875" style="20" customWidth="1"/>
    <col min="12582" max="12582" width="6.109375" style="20" customWidth="1"/>
    <col min="12583" max="12583" width="5.6640625" style="20" customWidth="1"/>
    <col min="12584" max="12584" width="6.109375" style="20" customWidth="1"/>
    <col min="12585" max="12586" width="5.6640625" style="20" customWidth="1"/>
    <col min="12587" max="12587" width="6.21875" style="20" customWidth="1"/>
    <col min="12588" max="12588" width="25.44140625" style="20" customWidth="1"/>
    <col min="12589" max="12591" width="5.6640625" style="20" customWidth="1"/>
    <col min="12592" max="12592" width="6.21875" style="20" customWidth="1"/>
    <col min="12593" max="12593" width="5.6640625" style="20" customWidth="1"/>
    <col min="12594" max="12594" width="6.33203125" style="20" customWidth="1"/>
    <col min="12595" max="12596" width="5.6640625" style="20" customWidth="1"/>
    <col min="12597" max="12597" width="6.21875" style="20" customWidth="1"/>
    <col min="12598" max="12599" width="6.109375" style="20" customWidth="1"/>
    <col min="12600" max="12600" width="6.6640625" style="20" customWidth="1"/>
    <col min="12601" max="12601" width="6.77734375" style="20" customWidth="1"/>
    <col min="12602" max="12602" width="6.44140625" style="20" customWidth="1"/>
    <col min="12603" max="12603" width="6.6640625" style="20" customWidth="1"/>
    <col min="12604" max="12609" width="6.109375" style="20" customWidth="1"/>
    <col min="12610" max="12610" width="24.6640625" style="20" customWidth="1"/>
    <col min="12611" max="12611" width="5.77734375" style="20" customWidth="1"/>
    <col min="12612" max="12612" width="5.21875" style="20" customWidth="1"/>
    <col min="12613" max="12614" width="5.77734375" style="20" customWidth="1"/>
    <col min="12615" max="12615" width="5.33203125" style="20" customWidth="1"/>
    <col min="12616" max="12616" width="5.77734375" style="20" customWidth="1"/>
    <col min="12617" max="12617" width="7.33203125" style="20" customWidth="1"/>
    <col min="12618" max="12619" width="6.77734375" style="20" customWidth="1"/>
    <col min="12620" max="12631" width="6.33203125" style="20" customWidth="1"/>
    <col min="12632" max="12632" width="25" style="20" customWidth="1"/>
    <col min="12633" max="12633" width="6.109375" style="20" customWidth="1"/>
    <col min="12634" max="12634" width="5.77734375" style="20" customWidth="1"/>
    <col min="12635" max="12636" width="6.109375" style="20" customWidth="1"/>
    <col min="12637" max="12637" width="5.77734375" style="20" customWidth="1"/>
    <col min="12638" max="12638" width="6.21875" style="20" customWidth="1"/>
    <col min="12639" max="12639" width="6.109375" style="20" customWidth="1"/>
    <col min="12640" max="12641" width="5.77734375" style="20" customWidth="1"/>
    <col min="12642" max="12653" width="6.44140625" style="20" customWidth="1"/>
    <col min="12654" max="12654" width="25.33203125" style="20" customWidth="1"/>
    <col min="12655" max="12662" width="5.77734375" style="20" customWidth="1"/>
    <col min="12663" max="12663" width="6.109375" style="20" customWidth="1"/>
    <col min="12664" max="12675" width="6.44140625" style="20" customWidth="1"/>
    <col min="12676" max="12676" width="25.6640625" style="20" customWidth="1"/>
    <col min="12677" max="12685" width="5.77734375" style="20" customWidth="1"/>
    <col min="12686" max="12694" width="8.109375" style="20" customWidth="1"/>
    <col min="12695" max="12695" width="25.6640625" style="20" customWidth="1"/>
    <col min="12696" max="12710" width="8.109375" style="20" customWidth="1"/>
    <col min="12711" max="12711" width="25.6640625" style="20" customWidth="1"/>
    <col min="12712" max="12726" width="8.109375" style="20" customWidth="1"/>
    <col min="12727" max="12800" width="8.88671875" style="20"/>
    <col min="12801" max="12801" width="27.109375" style="20" customWidth="1"/>
    <col min="12802" max="12802" width="6.6640625" style="20" customWidth="1"/>
    <col min="12803" max="12803" width="7.109375" style="20" customWidth="1"/>
    <col min="12804" max="12812" width="6.109375" style="20" customWidth="1"/>
    <col min="12813" max="12813" width="6.77734375" style="20" customWidth="1"/>
    <col min="12814" max="12815" width="6.109375" style="20" customWidth="1"/>
    <col min="12816" max="12816" width="6.88671875" style="20" customWidth="1"/>
    <col min="12817" max="12817" width="6.109375" style="20" customWidth="1"/>
    <col min="12818" max="12818" width="7.44140625" style="20" customWidth="1"/>
    <col min="12819" max="12821" width="6.109375" style="20" customWidth="1"/>
    <col min="12822" max="12822" width="25.21875" style="20" customWidth="1"/>
    <col min="12823" max="12823" width="6.109375" style="20" customWidth="1"/>
    <col min="12824" max="12824" width="5.44140625" style="20" customWidth="1"/>
    <col min="12825" max="12826" width="6.109375" style="20" customWidth="1"/>
    <col min="12827" max="12827" width="5.77734375" style="20" customWidth="1"/>
    <col min="12828" max="12828" width="6.109375" style="20" customWidth="1"/>
    <col min="12829" max="12829" width="5.77734375" style="20" customWidth="1"/>
    <col min="12830" max="12830" width="5.6640625" style="20" customWidth="1"/>
    <col min="12831" max="12831" width="6.109375" style="20" customWidth="1"/>
    <col min="12832" max="12832" width="7.109375" style="20" customWidth="1"/>
    <col min="12833" max="12833" width="7.77734375" style="20" customWidth="1"/>
    <col min="12834" max="12834" width="7.6640625" style="20" customWidth="1"/>
    <col min="12835" max="12835" width="6.33203125" style="20" customWidth="1"/>
    <col min="12836" max="12836" width="5.6640625" style="20" customWidth="1"/>
    <col min="12837" max="12837" width="6.21875" style="20" customWidth="1"/>
    <col min="12838" max="12838" width="6.109375" style="20" customWidth="1"/>
    <col min="12839" max="12839" width="5.6640625" style="20" customWidth="1"/>
    <col min="12840" max="12840" width="6.109375" style="20" customWidth="1"/>
    <col min="12841" max="12842" width="5.6640625" style="20" customWidth="1"/>
    <col min="12843" max="12843" width="6.21875" style="20" customWidth="1"/>
    <col min="12844" max="12844" width="25.44140625" style="20" customWidth="1"/>
    <col min="12845" max="12847" width="5.6640625" style="20" customWidth="1"/>
    <col min="12848" max="12848" width="6.21875" style="20" customWidth="1"/>
    <col min="12849" max="12849" width="5.6640625" style="20" customWidth="1"/>
    <col min="12850" max="12850" width="6.33203125" style="20" customWidth="1"/>
    <col min="12851" max="12852" width="5.6640625" style="20" customWidth="1"/>
    <col min="12853" max="12853" width="6.21875" style="20" customWidth="1"/>
    <col min="12854" max="12855" width="6.109375" style="20" customWidth="1"/>
    <col min="12856" max="12856" width="6.6640625" style="20" customWidth="1"/>
    <col min="12857" max="12857" width="6.77734375" style="20" customWidth="1"/>
    <col min="12858" max="12858" width="6.44140625" style="20" customWidth="1"/>
    <col min="12859" max="12859" width="6.6640625" style="20" customWidth="1"/>
    <col min="12860" max="12865" width="6.109375" style="20" customWidth="1"/>
    <col min="12866" max="12866" width="24.6640625" style="20" customWidth="1"/>
    <col min="12867" max="12867" width="5.77734375" style="20" customWidth="1"/>
    <col min="12868" max="12868" width="5.21875" style="20" customWidth="1"/>
    <col min="12869" max="12870" width="5.77734375" style="20" customWidth="1"/>
    <col min="12871" max="12871" width="5.33203125" style="20" customWidth="1"/>
    <col min="12872" max="12872" width="5.77734375" style="20" customWidth="1"/>
    <col min="12873" max="12873" width="7.33203125" style="20" customWidth="1"/>
    <col min="12874" max="12875" width="6.77734375" style="20" customWidth="1"/>
    <col min="12876" max="12887" width="6.33203125" style="20" customWidth="1"/>
    <col min="12888" max="12888" width="25" style="20" customWidth="1"/>
    <col min="12889" max="12889" width="6.109375" style="20" customWidth="1"/>
    <col min="12890" max="12890" width="5.77734375" style="20" customWidth="1"/>
    <col min="12891" max="12892" width="6.109375" style="20" customWidth="1"/>
    <col min="12893" max="12893" width="5.77734375" style="20" customWidth="1"/>
    <col min="12894" max="12894" width="6.21875" style="20" customWidth="1"/>
    <col min="12895" max="12895" width="6.109375" style="20" customWidth="1"/>
    <col min="12896" max="12897" width="5.77734375" style="20" customWidth="1"/>
    <col min="12898" max="12909" width="6.44140625" style="20" customWidth="1"/>
    <col min="12910" max="12910" width="25.33203125" style="20" customWidth="1"/>
    <col min="12911" max="12918" width="5.77734375" style="20" customWidth="1"/>
    <col min="12919" max="12919" width="6.109375" style="20" customWidth="1"/>
    <col min="12920" max="12931" width="6.44140625" style="20" customWidth="1"/>
    <col min="12932" max="12932" width="25.6640625" style="20" customWidth="1"/>
    <col min="12933" max="12941" width="5.77734375" style="20" customWidth="1"/>
    <col min="12942" max="12950" width="8.109375" style="20" customWidth="1"/>
    <col min="12951" max="12951" width="25.6640625" style="20" customWidth="1"/>
    <col min="12952" max="12966" width="8.109375" style="20" customWidth="1"/>
    <col min="12967" max="12967" width="25.6640625" style="20" customWidth="1"/>
    <col min="12968" max="12982" width="8.109375" style="20" customWidth="1"/>
    <col min="12983" max="13056" width="8.88671875" style="20"/>
    <col min="13057" max="13057" width="27.109375" style="20" customWidth="1"/>
    <col min="13058" max="13058" width="6.6640625" style="20" customWidth="1"/>
    <col min="13059" max="13059" width="7.109375" style="20" customWidth="1"/>
    <col min="13060" max="13068" width="6.109375" style="20" customWidth="1"/>
    <col min="13069" max="13069" width="6.77734375" style="20" customWidth="1"/>
    <col min="13070" max="13071" width="6.109375" style="20" customWidth="1"/>
    <col min="13072" max="13072" width="6.88671875" style="20" customWidth="1"/>
    <col min="13073" max="13073" width="6.109375" style="20" customWidth="1"/>
    <col min="13074" max="13074" width="7.44140625" style="20" customWidth="1"/>
    <col min="13075" max="13077" width="6.109375" style="20" customWidth="1"/>
    <col min="13078" max="13078" width="25.21875" style="20" customWidth="1"/>
    <col min="13079" max="13079" width="6.109375" style="20" customWidth="1"/>
    <col min="13080" max="13080" width="5.44140625" style="20" customWidth="1"/>
    <col min="13081" max="13082" width="6.109375" style="20" customWidth="1"/>
    <col min="13083" max="13083" width="5.77734375" style="20" customWidth="1"/>
    <col min="13084" max="13084" width="6.109375" style="20" customWidth="1"/>
    <col min="13085" max="13085" width="5.77734375" style="20" customWidth="1"/>
    <col min="13086" max="13086" width="5.6640625" style="20" customWidth="1"/>
    <col min="13087" max="13087" width="6.109375" style="20" customWidth="1"/>
    <col min="13088" max="13088" width="7.109375" style="20" customWidth="1"/>
    <col min="13089" max="13089" width="7.77734375" style="20" customWidth="1"/>
    <col min="13090" max="13090" width="7.6640625" style="20" customWidth="1"/>
    <col min="13091" max="13091" width="6.33203125" style="20" customWidth="1"/>
    <col min="13092" max="13092" width="5.6640625" style="20" customWidth="1"/>
    <col min="13093" max="13093" width="6.21875" style="20" customWidth="1"/>
    <col min="13094" max="13094" width="6.109375" style="20" customWidth="1"/>
    <col min="13095" max="13095" width="5.6640625" style="20" customWidth="1"/>
    <col min="13096" max="13096" width="6.109375" style="20" customWidth="1"/>
    <col min="13097" max="13098" width="5.6640625" style="20" customWidth="1"/>
    <col min="13099" max="13099" width="6.21875" style="20" customWidth="1"/>
    <col min="13100" max="13100" width="25.44140625" style="20" customWidth="1"/>
    <col min="13101" max="13103" width="5.6640625" style="20" customWidth="1"/>
    <col min="13104" max="13104" width="6.21875" style="20" customWidth="1"/>
    <col min="13105" max="13105" width="5.6640625" style="20" customWidth="1"/>
    <col min="13106" max="13106" width="6.33203125" style="20" customWidth="1"/>
    <col min="13107" max="13108" width="5.6640625" style="20" customWidth="1"/>
    <col min="13109" max="13109" width="6.21875" style="20" customWidth="1"/>
    <col min="13110" max="13111" width="6.109375" style="20" customWidth="1"/>
    <col min="13112" max="13112" width="6.6640625" style="20" customWidth="1"/>
    <col min="13113" max="13113" width="6.77734375" style="20" customWidth="1"/>
    <col min="13114" max="13114" width="6.44140625" style="20" customWidth="1"/>
    <col min="13115" max="13115" width="6.6640625" style="20" customWidth="1"/>
    <col min="13116" max="13121" width="6.109375" style="20" customWidth="1"/>
    <col min="13122" max="13122" width="24.6640625" style="20" customWidth="1"/>
    <col min="13123" max="13123" width="5.77734375" style="20" customWidth="1"/>
    <col min="13124" max="13124" width="5.21875" style="20" customWidth="1"/>
    <col min="13125" max="13126" width="5.77734375" style="20" customWidth="1"/>
    <col min="13127" max="13127" width="5.33203125" style="20" customWidth="1"/>
    <col min="13128" max="13128" width="5.77734375" style="20" customWidth="1"/>
    <col min="13129" max="13129" width="7.33203125" style="20" customWidth="1"/>
    <col min="13130" max="13131" width="6.77734375" style="20" customWidth="1"/>
    <col min="13132" max="13143" width="6.33203125" style="20" customWidth="1"/>
    <col min="13144" max="13144" width="25" style="20" customWidth="1"/>
    <col min="13145" max="13145" width="6.109375" style="20" customWidth="1"/>
    <col min="13146" max="13146" width="5.77734375" style="20" customWidth="1"/>
    <col min="13147" max="13148" width="6.109375" style="20" customWidth="1"/>
    <col min="13149" max="13149" width="5.77734375" style="20" customWidth="1"/>
    <col min="13150" max="13150" width="6.21875" style="20" customWidth="1"/>
    <col min="13151" max="13151" width="6.109375" style="20" customWidth="1"/>
    <col min="13152" max="13153" width="5.77734375" style="20" customWidth="1"/>
    <col min="13154" max="13165" width="6.44140625" style="20" customWidth="1"/>
    <col min="13166" max="13166" width="25.33203125" style="20" customWidth="1"/>
    <col min="13167" max="13174" width="5.77734375" style="20" customWidth="1"/>
    <col min="13175" max="13175" width="6.109375" style="20" customWidth="1"/>
    <col min="13176" max="13187" width="6.44140625" style="20" customWidth="1"/>
    <col min="13188" max="13188" width="25.6640625" style="20" customWidth="1"/>
    <col min="13189" max="13197" width="5.77734375" style="20" customWidth="1"/>
    <col min="13198" max="13206" width="8.109375" style="20" customWidth="1"/>
    <col min="13207" max="13207" width="25.6640625" style="20" customWidth="1"/>
    <col min="13208" max="13222" width="8.109375" style="20" customWidth="1"/>
    <col min="13223" max="13223" width="25.6640625" style="20" customWidth="1"/>
    <col min="13224" max="13238" width="8.109375" style="20" customWidth="1"/>
    <col min="13239" max="13312" width="8.88671875" style="20"/>
    <col min="13313" max="13313" width="27.109375" style="20" customWidth="1"/>
    <col min="13314" max="13314" width="6.6640625" style="20" customWidth="1"/>
    <col min="13315" max="13315" width="7.109375" style="20" customWidth="1"/>
    <col min="13316" max="13324" width="6.109375" style="20" customWidth="1"/>
    <col min="13325" max="13325" width="6.77734375" style="20" customWidth="1"/>
    <col min="13326" max="13327" width="6.109375" style="20" customWidth="1"/>
    <col min="13328" max="13328" width="6.88671875" style="20" customWidth="1"/>
    <col min="13329" max="13329" width="6.109375" style="20" customWidth="1"/>
    <col min="13330" max="13330" width="7.44140625" style="20" customWidth="1"/>
    <col min="13331" max="13333" width="6.109375" style="20" customWidth="1"/>
    <col min="13334" max="13334" width="25.21875" style="20" customWidth="1"/>
    <col min="13335" max="13335" width="6.109375" style="20" customWidth="1"/>
    <col min="13336" max="13336" width="5.44140625" style="20" customWidth="1"/>
    <col min="13337" max="13338" width="6.109375" style="20" customWidth="1"/>
    <col min="13339" max="13339" width="5.77734375" style="20" customWidth="1"/>
    <col min="13340" max="13340" width="6.109375" style="20" customWidth="1"/>
    <col min="13341" max="13341" width="5.77734375" style="20" customWidth="1"/>
    <col min="13342" max="13342" width="5.6640625" style="20" customWidth="1"/>
    <col min="13343" max="13343" width="6.109375" style="20" customWidth="1"/>
    <col min="13344" max="13344" width="7.109375" style="20" customWidth="1"/>
    <col min="13345" max="13345" width="7.77734375" style="20" customWidth="1"/>
    <col min="13346" max="13346" width="7.6640625" style="20" customWidth="1"/>
    <col min="13347" max="13347" width="6.33203125" style="20" customWidth="1"/>
    <col min="13348" max="13348" width="5.6640625" style="20" customWidth="1"/>
    <col min="13349" max="13349" width="6.21875" style="20" customWidth="1"/>
    <col min="13350" max="13350" width="6.109375" style="20" customWidth="1"/>
    <col min="13351" max="13351" width="5.6640625" style="20" customWidth="1"/>
    <col min="13352" max="13352" width="6.109375" style="20" customWidth="1"/>
    <col min="13353" max="13354" width="5.6640625" style="20" customWidth="1"/>
    <col min="13355" max="13355" width="6.21875" style="20" customWidth="1"/>
    <col min="13356" max="13356" width="25.44140625" style="20" customWidth="1"/>
    <col min="13357" max="13359" width="5.6640625" style="20" customWidth="1"/>
    <col min="13360" max="13360" width="6.21875" style="20" customWidth="1"/>
    <col min="13361" max="13361" width="5.6640625" style="20" customWidth="1"/>
    <col min="13362" max="13362" width="6.33203125" style="20" customWidth="1"/>
    <col min="13363" max="13364" width="5.6640625" style="20" customWidth="1"/>
    <col min="13365" max="13365" width="6.21875" style="20" customWidth="1"/>
    <col min="13366" max="13367" width="6.109375" style="20" customWidth="1"/>
    <col min="13368" max="13368" width="6.6640625" style="20" customWidth="1"/>
    <col min="13369" max="13369" width="6.77734375" style="20" customWidth="1"/>
    <col min="13370" max="13370" width="6.44140625" style="20" customWidth="1"/>
    <col min="13371" max="13371" width="6.6640625" style="20" customWidth="1"/>
    <col min="13372" max="13377" width="6.109375" style="20" customWidth="1"/>
    <col min="13378" max="13378" width="24.6640625" style="20" customWidth="1"/>
    <col min="13379" max="13379" width="5.77734375" style="20" customWidth="1"/>
    <col min="13380" max="13380" width="5.21875" style="20" customWidth="1"/>
    <col min="13381" max="13382" width="5.77734375" style="20" customWidth="1"/>
    <col min="13383" max="13383" width="5.33203125" style="20" customWidth="1"/>
    <col min="13384" max="13384" width="5.77734375" style="20" customWidth="1"/>
    <col min="13385" max="13385" width="7.33203125" style="20" customWidth="1"/>
    <col min="13386" max="13387" width="6.77734375" style="20" customWidth="1"/>
    <col min="13388" max="13399" width="6.33203125" style="20" customWidth="1"/>
    <col min="13400" max="13400" width="25" style="20" customWidth="1"/>
    <col min="13401" max="13401" width="6.109375" style="20" customWidth="1"/>
    <col min="13402" max="13402" width="5.77734375" style="20" customWidth="1"/>
    <col min="13403" max="13404" width="6.109375" style="20" customWidth="1"/>
    <col min="13405" max="13405" width="5.77734375" style="20" customWidth="1"/>
    <col min="13406" max="13406" width="6.21875" style="20" customWidth="1"/>
    <col min="13407" max="13407" width="6.109375" style="20" customWidth="1"/>
    <col min="13408" max="13409" width="5.77734375" style="20" customWidth="1"/>
    <col min="13410" max="13421" width="6.44140625" style="20" customWidth="1"/>
    <col min="13422" max="13422" width="25.33203125" style="20" customWidth="1"/>
    <col min="13423" max="13430" width="5.77734375" style="20" customWidth="1"/>
    <col min="13431" max="13431" width="6.109375" style="20" customWidth="1"/>
    <col min="13432" max="13443" width="6.44140625" style="20" customWidth="1"/>
    <col min="13444" max="13444" width="25.6640625" style="20" customWidth="1"/>
    <col min="13445" max="13453" width="5.77734375" style="20" customWidth="1"/>
    <col min="13454" max="13462" width="8.109375" style="20" customWidth="1"/>
    <col min="13463" max="13463" width="25.6640625" style="20" customWidth="1"/>
    <col min="13464" max="13478" width="8.109375" style="20" customWidth="1"/>
    <col min="13479" max="13479" width="25.6640625" style="20" customWidth="1"/>
    <col min="13480" max="13494" width="8.109375" style="20" customWidth="1"/>
    <col min="13495" max="13568" width="8.88671875" style="20"/>
    <col min="13569" max="13569" width="27.109375" style="20" customWidth="1"/>
    <col min="13570" max="13570" width="6.6640625" style="20" customWidth="1"/>
    <col min="13571" max="13571" width="7.109375" style="20" customWidth="1"/>
    <col min="13572" max="13580" width="6.109375" style="20" customWidth="1"/>
    <col min="13581" max="13581" width="6.77734375" style="20" customWidth="1"/>
    <col min="13582" max="13583" width="6.109375" style="20" customWidth="1"/>
    <col min="13584" max="13584" width="6.88671875" style="20" customWidth="1"/>
    <col min="13585" max="13585" width="6.109375" style="20" customWidth="1"/>
    <col min="13586" max="13586" width="7.44140625" style="20" customWidth="1"/>
    <col min="13587" max="13589" width="6.109375" style="20" customWidth="1"/>
    <col min="13590" max="13590" width="25.21875" style="20" customWidth="1"/>
    <col min="13591" max="13591" width="6.109375" style="20" customWidth="1"/>
    <col min="13592" max="13592" width="5.44140625" style="20" customWidth="1"/>
    <col min="13593" max="13594" width="6.109375" style="20" customWidth="1"/>
    <col min="13595" max="13595" width="5.77734375" style="20" customWidth="1"/>
    <col min="13596" max="13596" width="6.109375" style="20" customWidth="1"/>
    <col min="13597" max="13597" width="5.77734375" style="20" customWidth="1"/>
    <col min="13598" max="13598" width="5.6640625" style="20" customWidth="1"/>
    <col min="13599" max="13599" width="6.109375" style="20" customWidth="1"/>
    <col min="13600" max="13600" width="7.109375" style="20" customWidth="1"/>
    <col min="13601" max="13601" width="7.77734375" style="20" customWidth="1"/>
    <col min="13602" max="13602" width="7.6640625" style="20" customWidth="1"/>
    <col min="13603" max="13603" width="6.33203125" style="20" customWidth="1"/>
    <col min="13604" max="13604" width="5.6640625" style="20" customWidth="1"/>
    <col min="13605" max="13605" width="6.21875" style="20" customWidth="1"/>
    <col min="13606" max="13606" width="6.109375" style="20" customWidth="1"/>
    <col min="13607" max="13607" width="5.6640625" style="20" customWidth="1"/>
    <col min="13608" max="13608" width="6.109375" style="20" customWidth="1"/>
    <col min="13609" max="13610" width="5.6640625" style="20" customWidth="1"/>
    <col min="13611" max="13611" width="6.21875" style="20" customWidth="1"/>
    <col min="13612" max="13612" width="25.44140625" style="20" customWidth="1"/>
    <col min="13613" max="13615" width="5.6640625" style="20" customWidth="1"/>
    <col min="13616" max="13616" width="6.21875" style="20" customWidth="1"/>
    <col min="13617" max="13617" width="5.6640625" style="20" customWidth="1"/>
    <col min="13618" max="13618" width="6.33203125" style="20" customWidth="1"/>
    <col min="13619" max="13620" width="5.6640625" style="20" customWidth="1"/>
    <col min="13621" max="13621" width="6.21875" style="20" customWidth="1"/>
    <col min="13622" max="13623" width="6.109375" style="20" customWidth="1"/>
    <col min="13624" max="13624" width="6.6640625" style="20" customWidth="1"/>
    <col min="13625" max="13625" width="6.77734375" style="20" customWidth="1"/>
    <col min="13626" max="13626" width="6.44140625" style="20" customWidth="1"/>
    <col min="13627" max="13627" width="6.6640625" style="20" customWidth="1"/>
    <col min="13628" max="13633" width="6.109375" style="20" customWidth="1"/>
    <col min="13634" max="13634" width="24.6640625" style="20" customWidth="1"/>
    <col min="13635" max="13635" width="5.77734375" style="20" customWidth="1"/>
    <col min="13636" max="13636" width="5.21875" style="20" customWidth="1"/>
    <col min="13637" max="13638" width="5.77734375" style="20" customWidth="1"/>
    <col min="13639" max="13639" width="5.33203125" style="20" customWidth="1"/>
    <col min="13640" max="13640" width="5.77734375" style="20" customWidth="1"/>
    <col min="13641" max="13641" width="7.33203125" style="20" customWidth="1"/>
    <col min="13642" max="13643" width="6.77734375" style="20" customWidth="1"/>
    <col min="13644" max="13655" width="6.33203125" style="20" customWidth="1"/>
    <col min="13656" max="13656" width="25" style="20" customWidth="1"/>
    <col min="13657" max="13657" width="6.109375" style="20" customWidth="1"/>
    <col min="13658" max="13658" width="5.77734375" style="20" customWidth="1"/>
    <col min="13659" max="13660" width="6.109375" style="20" customWidth="1"/>
    <col min="13661" max="13661" width="5.77734375" style="20" customWidth="1"/>
    <col min="13662" max="13662" width="6.21875" style="20" customWidth="1"/>
    <col min="13663" max="13663" width="6.109375" style="20" customWidth="1"/>
    <col min="13664" max="13665" width="5.77734375" style="20" customWidth="1"/>
    <col min="13666" max="13677" width="6.44140625" style="20" customWidth="1"/>
    <col min="13678" max="13678" width="25.33203125" style="20" customWidth="1"/>
    <col min="13679" max="13686" width="5.77734375" style="20" customWidth="1"/>
    <col min="13687" max="13687" width="6.109375" style="20" customWidth="1"/>
    <col min="13688" max="13699" width="6.44140625" style="20" customWidth="1"/>
    <col min="13700" max="13700" width="25.6640625" style="20" customWidth="1"/>
    <col min="13701" max="13709" width="5.77734375" style="20" customWidth="1"/>
    <col min="13710" max="13718" width="8.109375" style="20" customWidth="1"/>
    <col min="13719" max="13719" width="25.6640625" style="20" customWidth="1"/>
    <col min="13720" max="13734" width="8.109375" style="20" customWidth="1"/>
    <col min="13735" max="13735" width="25.6640625" style="20" customWidth="1"/>
    <col min="13736" max="13750" width="8.109375" style="20" customWidth="1"/>
    <col min="13751" max="13824" width="8.88671875" style="20"/>
    <col min="13825" max="13825" width="27.109375" style="20" customWidth="1"/>
    <col min="13826" max="13826" width="6.6640625" style="20" customWidth="1"/>
    <col min="13827" max="13827" width="7.109375" style="20" customWidth="1"/>
    <col min="13828" max="13836" width="6.109375" style="20" customWidth="1"/>
    <col min="13837" max="13837" width="6.77734375" style="20" customWidth="1"/>
    <col min="13838" max="13839" width="6.109375" style="20" customWidth="1"/>
    <col min="13840" max="13840" width="6.88671875" style="20" customWidth="1"/>
    <col min="13841" max="13841" width="6.109375" style="20" customWidth="1"/>
    <col min="13842" max="13842" width="7.44140625" style="20" customWidth="1"/>
    <col min="13843" max="13845" width="6.109375" style="20" customWidth="1"/>
    <col min="13846" max="13846" width="25.21875" style="20" customWidth="1"/>
    <col min="13847" max="13847" width="6.109375" style="20" customWidth="1"/>
    <col min="13848" max="13848" width="5.44140625" style="20" customWidth="1"/>
    <col min="13849" max="13850" width="6.109375" style="20" customWidth="1"/>
    <col min="13851" max="13851" width="5.77734375" style="20" customWidth="1"/>
    <col min="13852" max="13852" width="6.109375" style="20" customWidth="1"/>
    <col min="13853" max="13853" width="5.77734375" style="20" customWidth="1"/>
    <col min="13854" max="13854" width="5.6640625" style="20" customWidth="1"/>
    <col min="13855" max="13855" width="6.109375" style="20" customWidth="1"/>
    <col min="13856" max="13856" width="7.109375" style="20" customWidth="1"/>
    <col min="13857" max="13857" width="7.77734375" style="20" customWidth="1"/>
    <col min="13858" max="13858" width="7.6640625" style="20" customWidth="1"/>
    <col min="13859" max="13859" width="6.33203125" style="20" customWidth="1"/>
    <col min="13860" max="13860" width="5.6640625" style="20" customWidth="1"/>
    <col min="13861" max="13861" width="6.21875" style="20" customWidth="1"/>
    <col min="13862" max="13862" width="6.109375" style="20" customWidth="1"/>
    <col min="13863" max="13863" width="5.6640625" style="20" customWidth="1"/>
    <col min="13864" max="13864" width="6.109375" style="20" customWidth="1"/>
    <col min="13865" max="13866" width="5.6640625" style="20" customWidth="1"/>
    <col min="13867" max="13867" width="6.21875" style="20" customWidth="1"/>
    <col min="13868" max="13868" width="25.44140625" style="20" customWidth="1"/>
    <col min="13869" max="13871" width="5.6640625" style="20" customWidth="1"/>
    <col min="13872" max="13872" width="6.21875" style="20" customWidth="1"/>
    <col min="13873" max="13873" width="5.6640625" style="20" customWidth="1"/>
    <col min="13874" max="13874" width="6.33203125" style="20" customWidth="1"/>
    <col min="13875" max="13876" width="5.6640625" style="20" customWidth="1"/>
    <col min="13877" max="13877" width="6.21875" style="20" customWidth="1"/>
    <col min="13878" max="13879" width="6.109375" style="20" customWidth="1"/>
    <col min="13880" max="13880" width="6.6640625" style="20" customWidth="1"/>
    <col min="13881" max="13881" width="6.77734375" style="20" customWidth="1"/>
    <col min="13882" max="13882" width="6.44140625" style="20" customWidth="1"/>
    <col min="13883" max="13883" width="6.6640625" style="20" customWidth="1"/>
    <col min="13884" max="13889" width="6.109375" style="20" customWidth="1"/>
    <col min="13890" max="13890" width="24.6640625" style="20" customWidth="1"/>
    <col min="13891" max="13891" width="5.77734375" style="20" customWidth="1"/>
    <col min="13892" max="13892" width="5.21875" style="20" customWidth="1"/>
    <col min="13893" max="13894" width="5.77734375" style="20" customWidth="1"/>
    <col min="13895" max="13895" width="5.33203125" style="20" customWidth="1"/>
    <col min="13896" max="13896" width="5.77734375" style="20" customWidth="1"/>
    <col min="13897" max="13897" width="7.33203125" style="20" customWidth="1"/>
    <col min="13898" max="13899" width="6.77734375" style="20" customWidth="1"/>
    <col min="13900" max="13911" width="6.33203125" style="20" customWidth="1"/>
    <col min="13912" max="13912" width="25" style="20" customWidth="1"/>
    <col min="13913" max="13913" width="6.109375" style="20" customWidth="1"/>
    <col min="13914" max="13914" width="5.77734375" style="20" customWidth="1"/>
    <col min="13915" max="13916" width="6.109375" style="20" customWidth="1"/>
    <col min="13917" max="13917" width="5.77734375" style="20" customWidth="1"/>
    <col min="13918" max="13918" width="6.21875" style="20" customWidth="1"/>
    <col min="13919" max="13919" width="6.109375" style="20" customWidth="1"/>
    <col min="13920" max="13921" width="5.77734375" style="20" customWidth="1"/>
    <col min="13922" max="13933" width="6.44140625" style="20" customWidth="1"/>
    <col min="13934" max="13934" width="25.33203125" style="20" customWidth="1"/>
    <col min="13935" max="13942" width="5.77734375" style="20" customWidth="1"/>
    <col min="13943" max="13943" width="6.109375" style="20" customWidth="1"/>
    <col min="13944" max="13955" width="6.44140625" style="20" customWidth="1"/>
    <col min="13956" max="13956" width="25.6640625" style="20" customWidth="1"/>
    <col min="13957" max="13965" width="5.77734375" style="20" customWidth="1"/>
    <col min="13966" max="13974" width="8.109375" style="20" customWidth="1"/>
    <col min="13975" max="13975" width="25.6640625" style="20" customWidth="1"/>
    <col min="13976" max="13990" width="8.109375" style="20" customWidth="1"/>
    <col min="13991" max="13991" width="25.6640625" style="20" customWidth="1"/>
    <col min="13992" max="14006" width="8.109375" style="20" customWidth="1"/>
    <col min="14007" max="14080" width="8.88671875" style="20"/>
    <col min="14081" max="14081" width="27.109375" style="20" customWidth="1"/>
    <col min="14082" max="14082" width="6.6640625" style="20" customWidth="1"/>
    <col min="14083" max="14083" width="7.109375" style="20" customWidth="1"/>
    <col min="14084" max="14092" width="6.109375" style="20" customWidth="1"/>
    <col min="14093" max="14093" width="6.77734375" style="20" customWidth="1"/>
    <col min="14094" max="14095" width="6.109375" style="20" customWidth="1"/>
    <col min="14096" max="14096" width="6.88671875" style="20" customWidth="1"/>
    <col min="14097" max="14097" width="6.109375" style="20" customWidth="1"/>
    <col min="14098" max="14098" width="7.44140625" style="20" customWidth="1"/>
    <col min="14099" max="14101" width="6.109375" style="20" customWidth="1"/>
    <col min="14102" max="14102" width="25.21875" style="20" customWidth="1"/>
    <col min="14103" max="14103" width="6.109375" style="20" customWidth="1"/>
    <col min="14104" max="14104" width="5.44140625" style="20" customWidth="1"/>
    <col min="14105" max="14106" width="6.109375" style="20" customWidth="1"/>
    <col min="14107" max="14107" width="5.77734375" style="20" customWidth="1"/>
    <col min="14108" max="14108" width="6.109375" style="20" customWidth="1"/>
    <col min="14109" max="14109" width="5.77734375" style="20" customWidth="1"/>
    <col min="14110" max="14110" width="5.6640625" style="20" customWidth="1"/>
    <col min="14111" max="14111" width="6.109375" style="20" customWidth="1"/>
    <col min="14112" max="14112" width="7.109375" style="20" customWidth="1"/>
    <col min="14113" max="14113" width="7.77734375" style="20" customWidth="1"/>
    <col min="14114" max="14114" width="7.6640625" style="20" customWidth="1"/>
    <col min="14115" max="14115" width="6.33203125" style="20" customWidth="1"/>
    <col min="14116" max="14116" width="5.6640625" style="20" customWidth="1"/>
    <col min="14117" max="14117" width="6.21875" style="20" customWidth="1"/>
    <col min="14118" max="14118" width="6.109375" style="20" customWidth="1"/>
    <col min="14119" max="14119" width="5.6640625" style="20" customWidth="1"/>
    <col min="14120" max="14120" width="6.109375" style="20" customWidth="1"/>
    <col min="14121" max="14122" width="5.6640625" style="20" customWidth="1"/>
    <col min="14123" max="14123" width="6.21875" style="20" customWidth="1"/>
    <col min="14124" max="14124" width="25.44140625" style="20" customWidth="1"/>
    <col min="14125" max="14127" width="5.6640625" style="20" customWidth="1"/>
    <col min="14128" max="14128" width="6.21875" style="20" customWidth="1"/>
    <col min="14129" max="14129" width="5.6640625" style="20" customWidth="1"/>
    <col min="14130" max="14130" width="6.33203125" style="20" customWidth="1"/>
    <col min="14131" max="14132" width="5.6640625" style="20" customWidth="1"/>
    <col min="14133" max="14133" width="6.21875" style="20" customWidth="1"/>
    <col min="14134" max="14135" width="6.109375" style="20" customWidth="1"/>
    <col min="14136" max="14136" width="6.6640625" style="20" customWidth="1"/>
    <col min="14137" max="14137" width="6.77734375" style="20" customWidth="1"/>
    <col min="14138" max="14138" width="6.44140625" style="20" customWidth="1"/>
    <col min="14139" max="14139" width="6.6640625" style="20" customWidth="1"/>
    <col min="14140" max="14145" width="6.109375" style="20" customWidth="1"/>
    <col min="14146" max="14146" width="24.6640625" style="20" customWidth="1"/>
    <col min="14147" max="14147" width="5.77734375" style="20" customWidth="1"/>
    <col min="14148" max="14148" width="5.21875" style="20" customWidth="1"/>
    <col min="14149" max="14150" width="5.77734375" style="20" customWidth="1"/>
    <col min="14151" max="14151" width="5.33203125" style="20" customWidth="1"/>
    <col min="14152" max="14152" width="5.77734375" style="20" customWidth="1"/>
    <col min="14153" max="14153" width="7.33203125" style="20" customWidth="1"/>
    <col min="14154" max="14155" width="6.77734375" style="20" customWidth="1"/>
    <col min="14156" max="14167" width="6.33203125" style="20" customWidth="1"/>
    <col min="14168" max="14168" width="25" style="20" customWidth="1"/>
    <col min="14169" max="14169" width="6.109375" style="20" customWidth="1"/>
    <col min="14170" max="14170" width="5.77734375" style="20" customWidth="1"/>
    <col min="14171" max="14172" width="6.109375" style="20" customWidth="1"/>
    <col min="14173" max="14173" width="5.77734375" style="20" customWidth="1"/>
    <col min="14174" max="14174" width="6.21875" style="20" customWidth="1"/>
    <col min="14175" max="14175" width="6.109375" style="20" customWidth="1"/>
    <col min="14176" max="14177" width="5.77734375" style="20" customWidth="1"/>
    <col min="14178" max="14189" width="6.44140625" style="20" customWidth="1"/>
    <col min="14190" max="14190" width="25.33203125" style="20" customWidth="1"/>
    <col min="14191" max="14198" width="5.77734375" style="20" customWidth="1"/>
    <col min="14199" max="14199" width="6.109375" style="20" customWidth="1"/>
    <col min="14200" max="14211" width="6.44140625" style="20" customWidth="1"/>
    <col min="14212" max="14212" width="25.6640625" style="20" customWidth="1"/>
    <col min="14213" max="14221" width="5.77734375" style="20" customWidth="1"/>
    <col min="14222" max="14230" width="8.109375" style="20" customWidth="1"/>
    <col min="14231" max="14231" width="25.6640625" style="20" customWidth="1"/>
    <col min="14232" max="14246" width="8.109375" style="20" customWidth="1"/>
    <col min="14247" max="14247" width="25.6640625" style="20" customWidth="1"/>
    <col min="14248" max="14262" width="8.109375" style="20" customWidth="1"/>
    <col min="14263" max="14336" width="8.88671875" style="20"/>
    <col min="14337" max="14337" width="27.109375" style="20" customWidth="1"/>
    <col min="14338" max="14338" width="6.6640625" style="20" customWidth="1"/>
    <col min="14339" max="14339" width="7.109375" style="20" customWidth="1"/>
    <col min="14340" max="14348" width="6.109375" style="20" customWidth="1"/>
    <col min="14349" max="14349" width="6.77734375" style="20" customWidth="1"/>
    <col min="14350" max="14351" width="6.109375" style="20" customWidth="1"/>
    <col min="14352" max="14352" width="6.88671875" style="20" customWidth="1"/>
    <col min="14353" max="14353" width="6.109375" style="20" customWidth="1"/>
    <col min="14354" max="14354" width="7.44140625" style="20" customWidth="1"/>
    <col min="14355" max="14357" width="6.109375" style="20" customWidth="1"/>
    <col min="14358" max="14358" width="25.21875" style="20" customWidth="1"/>
    <col min="14359" max="14359" width="6.109375" style="20" customWidth="1"/>
    <col min="14360" max="14360" width="5.44140625" style="20" customWidth="1"/>
    <col min="14361" max="14362" width="6.109375" style="20" customWidth="1"/>
    <col min="14363" max="14363" width="5.77734375" style="20" customWidth="1"/>
    <col min="14364" max="14364" width="6.109375" style="20" customWidth="1"/>
    <col min="14365" max="14365" width="5.77734375" style="20" customWidth="1"/>
    <col min="14366" max="14366" width="5.6640625" style="20" customWidth="1"/>
    <col min="14367" max="14367" width="6.109375" style="20" customWidth="1"/>
    <col min="14368" max="14368" width="7.109375" style="20" customWidth="1"/>
    <col min="14369" max="14369" width="7.77734375" style="20" customWidth="1"/>
    <col min="14370" max="14370" width="7.6640625" style="20" customWidth="1"/>
    <col min="14371" max="14371" width="6.33203125" style="20" customWidth="1"/>
    <col min="14372" max="14372" width="5.6640625" style="20" customWidth="1"/>
    <col min="14373" max="14373" width="6.21875" style="20" customWidth="1"/>
    <col min="14374" max="14374" width="6.109375" style="20" customWidth="1"/>
    <col min="14375" max="14375" width="5.6640625" style="20" customWidth="1"/>
    <col min="14376" max="14376" width="6.109375" style="20" customWidth="1"/>
    <col min="14377" max="14378" width="5.6640625" style="20" customWidth="1"/>
    <col min="14379" max="14379" width="6.21875" style="20" customWidth="1"/>
    <col min="14380" max="14380" width="25.44140625" style="20" customWidth="1"/>
    <col min="14381" max="14383" width="5.6640625" style="20" customWidth="1"/>
    <col min="14384" max="14384" width="6.21875" style="20" customWidth="1"/>
    <col min="14385" max="14385" width="5.6640625" style="20" customWidth="1"/>
    <col min="14386" max="14386" width="6.33203125" style="20" customWidth="1"/>
    <col min="14387" max="14388" width="5.6640625" style="20" customWidth="1"/>
    <col min="14389" max="14389" width="6.21875" style="20" customWidth="1"/>
    <col min="14390" max="14391" width="6.109375" style="20" customWidth="1"/>
    <col min="14392" max="14392" width="6.6640625" style="20" customWidth="1"/>
    <col min="14393" max="14393" width="6.77734375" style="20" customWidth="1"/>
    <col min="14394" max="14394" width="6.44140625" style="20" customWidth="1"/>
    <col min="14395" max="14395" width="6.6640625" style="20" customWidth="1"/>
    <col min="14396" max="14401" width="6.109375" style="20" customWidth="1"/>
    <col min="14402" max="14402" width="24.6640625" style="20" customWidth="1"/>
    <col min="14403" max="14403" width="5.77734375" style="20" customWidth="1"/>
    <col min="14404" max="14404" width="5.21875" style="20" customWidth="1"/>
    <col min="14405" max="14406" width="5.77734375" style="20" customWidth="1"/>
    <col min="14407" max="14407" width="5.33203125" style="20" customWidth="1"/>
    <col min="14408" max="14408" width="5.77734375" style="20" customWidth="1"/>
    <col min="14409" max="14409" width="7.33203125" style="20" customWidth="1"/>
    <col min="14410" max="14411" width="6.77734375" style="20" customWidth="1"/>
    <col min="14412" max="14423" width="6.33203125" style="20" customWidth="1"/>
    <col min="14424" max="14424" width="25" style="20" customWidth="1"/>
    <col min="14425" max="14425" width="6.109375" style="20" customWidth="1"/>
    <col min="14426" max="14426" width="5.77734375" style="20" customWidth="1"/>
    <col min="14427" max="14428" width="6.109375" style="20" customWidth="1"/>
    <col min="14429" max="14429" width="5.77734375" style="20" customWidth="1"/>
    <col min="14430" max="14430" width="6.21875" style="20" customWidth="1"/>
    <col min="14431" max="14431" width="6.109375" style="20" customWidth="1"/>
    <col min="14432" max="14433" width="5.77734375" style="20" customWidth="1"/>
    <col min="14434" max="14445" width="6.44140625" style="20" customWidth="1"/>
    <col min="14446" max="14446" width="25.33203125" style="20" customWidth="1"/>
    <col min="14447" max="14454" width="5.77734375" style="20" customWidth="1"/>
    <col min="14455" max="14455" width="6.109375" style="20" customWidth="1"/>
    <col min="14456" max="14467" width="6.44140625" style="20" customWidth="1"/>
    <col min="14468" max="14468" width="25.6640625" style="20" customWidth="1"/>
    <col min="14469" max="14477" width="5.77734375" style="20" customWidth="1"/>
    <col min="14478" max="14486" width="8.109375" style="20" customWidth="1"/>
    <col min="14487" max="14487" width="25.6640625" style="20" customWidth="1"/>
    <col min="14488" max="14502" width="8.109375" style="20" customWidth="1"/>
    <col min="14503" max="14503" width="25.6640625" style="20" customWidth="1"/>
    <col min="14504" max="14518" width="8.109375" style="20" customWidth="1"/>
    <col min="14519" max="14592" width="8.88671875" style="20"/>
    <col min="14593" max="14593" width="27.109375" style="20" customWidth="1"/>
    <col min="14594" max="14594" width="6.6640625" style="20" customWidth="1"/>
    <col min="14595" max="14595" width="7.109375" style="20" customWidth="1"/>
    <col min="14596" max="14604" width="6.109375" style="20" customWidth="1"/>
    <col min="14605" max="14605" width="6.77734375" style="20" customWidth="1"/>
    <col min="14606" max="14607" width="6.109375" style="20" customWidth="1"/>
    <col min="14608" max="14608" width="6.88671875" style="20" customWidth="1"/>
    <col min="14609" max="14609" width="6.109375" style="20" customWidth="1"/>
    <col min="14610" max="14610" width="7.44140625" style="20" customWidth="1"/>
    <col min="14611" max="14613" width="6.109375" style="20" customWidth="1"/>
    <col min="14614" max="14614" width="25.21875" style="20" customWidth="1"/>
    <col min="14615" max="14615" width="6.109375" style="20" customWidth="1"/>
    <col min="14616" max="14616" width="5.44140625" style="20" customWidth="1"/>
    <col min="14617" max="14618" width="6.109375" style="20" customWidth="1"/>
    <col min="14619" max="14619" width="5.77734375" style="20" customWidth="1"/>
    <col min="14620" max="14620" width="6.109375" style="20" customWidth="1"/>
    <col min="14621" max="14621" width="5.77734375" style="20" customWidth="1"/>
    <col min="14622" max="14622" width="5.6640625" style="20" customWidth="1"/>
    <col min="14623" max="14623" width="6.109375" style="20" customWidth="1"/>
    <col min="14624" max="14624" width="7.109375" style="20" customWidth="1"/>
    <col min="14625" max="14625" width="7.77734375" style="20" customWidth="1"/>
    <col min="14626" max="14626" width="7.6640625" style="20" customWidth="1"/>
    <col min="14627" max="14627" width="6.33203125" style="20" customWidth="1"/>
    <col min="14628" max="14628" width="5.6640625" style="20" customWidth="1"/>
    <col min="14629" max="14629" width="6.21875" style="20" customWidth="1"/>
    <col min="14630" max="14630" width="6.109375" style="20" customWidth="1"/>
    <col min="14631" max="14631" width="5.6640625" style="20" customWidth="1"/>
    <col min="14632" max="14632" width="6.109375" style="20" customWidth="1"/>
    <col min="14633" max="14634" width="5.6640625" style="20" customWidth="1"/>
    <col min="14635" max="14635" width="6.21875" style="20" customWidth="1"/>
    <col min="14636" max="14636" width="25.44140625" style="20" customWidth="1"/>
    <col min="14637" max="14639" width="5.6640625" style="20" customWidth="1"/>
    <col min="14640" max="14640" width="6.21875" style="20" customWidth="1"/>
    <col min="14641" max="14641" width="5.6640625" style="20" customWidth="1"/>
    <col min="14642" max="14642" width="6.33203125" style="20" customWidth="1"/>
    <col min="14643" max="14644" width="5.6640625" style="20" customWidth="1"/>
    <col min="14645" max="14645" width="6.21875" style="20" customWidth="1"/>
    <col min="14646" max="14647" width="6.109375" style="20" customWidth="1"/>
    <col min="14648" max="14648" width="6.6640625" style="20" customWidth="1"/>
    <col min="14649" max="14649" width="6.77734375" style="20" customWidth="1"/>
    <col min="14650" max="14650" width="6.44140625" style="20" customWidth="1"/>
    <col min="14651" max="14651" width="6.6640625" style="20" customWidth="1"/>
    <col min="14652" max="14657" width="6.109375" style="20" customWidth="1"/>
    <col min="14658" max="14658" width="24.6640625" style="20" customWidth="1"/>
    <col min="14659" max="14659" width="5.77734375" style="20" customWidth="1"/>
    <col min="14660" max="14660" width="5.21875" style="20" customWidth="1"/>
    <col min="14661" max="14662" width="5.77734375" style="20" customWidth="1"/>
    <col min="14663" max="14663" width="5.33203125" style="20" customWidth="1"/>
    <col min="14664" max="14664" width="5.77734375" style="20" customWidth="1"/>
    <col min="14665" max="14665" width="7.33203125" style="20" customWidth="1"/>
    <col min="14666" max="14667" width="6.77734375" style="20" customWidth="1"/>
    <col min="14668" max="14679" width="6.33203125" style="20" customWidth="1"/>
    <col min="14680" max="14680" width="25" style="20" customWidth="1"/>
    <col min="14681" max="14681" width="6.109375" style="20" customWidth="1"/>
    <col min="14682" max="14682" width="5.77734375" style="20" customWidth="1"/>
    <col min="14683" max="14684" width="6.109375" style="20" customWidth="1"/>
    <col min="14685" max="14685" width="5.77734375" style="20" customWidth="1"/>
    <col min="14686" max="14686" width="6.21875" style="20" customWidth="1"/>
    <col min="14687" max="14687" width="6.109375" style="20" customWidth="1"/>
    <col min="14688" max="14689" width="5.77734375" style="20" customWidth="1"/>
    <col min="14690" max="14701" width="6.44140625" style="20" customWidth="1"/>
    <col min="14702" max="14702" width="25.33203125" style="20" customWidth="1"/>
    <col min="14703" max="14710" width="5.77734375" style="20" customWidth="1"/>
    <col min="14711" max="14711" width="6.109375" style="20" customWidth="1"/>
    <col min="14712" max="14723" width="6.44140625" style="20" customWidth="1"/>
    <col min="14724" max="14724" width="25.6640625" style="20" customWidth="1"/>
    <col min="14725" max="14733" width="5.77734375" style="20" customWidth="1"/>
    <col min="14734" max="14742" width="8.109375" style="20" customWidth="1"/>
    <col min="14743" max="14743" width="25.6640625" style="20" customWidth="1"/>
    <col min="14744" max="14758" width="8.109375" style="20" customWidth="1"/>
    <col min="14759" max="14759" width="25.6640625" style="20" customWidth="1"/>
    <col min="14760" max="14774" width="8.109375" style="20" customWidth="1"/>
    <col min="14775" max="14848" width="8.88671875" style="20"/>
    <col min="14849" max="14849" width="27.109375" style="20" customWidth="1"/>
    <col min="14850" max="14850" width="6.6640625" style="20" customWidth="1"/>
    <col min="14851" max="14851" width="7.109375" style="20" customWidth="1"/>
    <col min="14852" max="14860" width="6.109375" style="20" customWidth="1"/>
    <col min="14861" max="14861" width="6.77734375" style="20" customWidth="1"/>
    <col min="14862" max="14863" width="6.109375" style="20" customWidth="1"/>
    <col min="14864" max="14864" width="6.88671875" style="20" customWidth="1"/>
    <col min="14865" max="14865" width="6.109375" style="20" customWidth="1"/>
    <col min="14866" max="14866" width="7.44140625" style="20" customWidth="1"/>
    <col min="14867" max="14869" width="6.109375" style="20" customWidth="1"/>
    <col min="14870" max="14870" width="25.21875" style="20" customWidth="1"/>
    <col min="14871" max="14871" width="6.109375" style="20" customWidth="1"/>
    <col min="14872" max="14872" width="5.44140625" style="20" customWidth="1"/>
    <col min="14873" max="14874" width="6.109375" style="20" customWidth="1"/>
    <col min="14875" max="14875" width="5.77734375" style="20" customWidth="1"/>
    <col min="14876" max="14876" width="6.109375" style="20" customWidth="1"/>
    <col min="14877" max="14877" width="5.77734375" style="20" customWidth="1"/>
    <col min="14878" max="14878" width="5.6640625" style="20" customWidth="1"/>
    <col min="14879" max="14879" width="6.109375" style="20" customWidth="1"/>
    <col min="14880" max="14880" width="7.109375" style="20" customWidth="1"/>
    <col min="14881" max="14881" width="7.77734375" style="20" customWidth="1"/>
    <col min="14882" max="14882" width="7.6640625" style="20" customWidth="1"/>
    <col min="14883" max="14883" width="6.33203125" style="20" customWidth="1"/>
    <col min="14884" max="14884" width="5.6640625" style="20" customWidth="1"/>
    <col min="14885" max="14885" width="6.21875" style="20" customWidth="1"/>
    <col min="14886" max="14886" width="6.109375" style="20" customWidth="1"/>
    <col min="14887" max="14887" width="5.6640625" style="20" customWidth="1"/>
    <col min="14888" max="14888" width="6.109375" style="20" customWidth="1"/>
    <col min="14889" max="14890" width="5.6640625" style="20" customWidth="1"/>
    <col min="14891" max="14891" width="6.21875" style="20" customWidth="1"/>
    <col min="14892" max="14892" width="25.44140625" style="20" customWidth="1"/>
    <col min="14893" max="14895" width="5.6640625" style="20" customWidth="1"/>
    <col min="14896" max="14896" width="6.21875" style="20" customWidth="1"/>
    <col min="14897" max="14897" width="5.6640625" style="20" customWidth="1"/>
    <col min="14898" max="14898" width="6.33203125" style="20" customWidth="1"/>
    <col min="14899" max="14900" width="5.6640625" style="20" customWidth="1"/>
    <col min="14901" max="14901" width="6.21875" style="20" customWidth="1"/>
    <col min="14902" max="14903" width="6.109375" style="20" customWidth="1"/>
    <col min="14904" max="14904" width="6.6640625" style="20" customWidth="1"/>
    <col min="14905" max="14905" width="6.77734375" style="20" customWidth="1"/>
    <col min="14906" max="14906" width="6.44140625" style="20" customWidth="1"/>
    <col min="14907" max="14907" width="6.6640625" style="20" customWidth="1"/>
    <col min="14908" max="14913" width="6.109375" style="20" customWidth="1"/>
    <col min="14914" max="14914" width="24.6640625" style="20" customWidth="1"/>
    <col min="14915" max="14915" width="5.77734375" style="20" customWidth="1"/>
    <col min="14916" max="14916" width="5.21875" style="20" customWidth="1"/>
    <col min="14917" max="14918" width="5.77734375" style="20" customWidth="1"/>
    <col min="14919" max="14919" width="5.33203125" style="20" customWidth="1"/>
    <col min="14920" max="14920" width="5.77734375" style="20" customWidth="1"/>
    <col min="14921" max="14921" width="7.33203125" style="20" customWidth="1"/>
    <col min="14922" max="14923" width="6.77734375" style="20" customWidth="1"/>
    <col min="14924" max="14935" width="6.33203125" style="20" customWidth="1"/>
    <col min="14936" max="14936" width="25" style="20" customWidth="1"/>
    <col min="14937" max="14937" width="6.109375" style="20" customWidth="1"/>
    <col min="14938" max="14938" width="5.77734375" style="20" customWidth="1"/>
    <col min="14939" max="14940" width="6.109375" style="20" customWidth="1"/>
    <col min="14941" max="14941" width="5.77734375" style="20" customWidth="1"/>
    <col min="14942" max="14942" width="6.21875" style="20" customWidth="1"/>
    <col min="14943" max="14943" width="6.109375" style="20" customWidth="1"/>
    <col min="14944" max="14945" width="5.77734375" style="20" customWidth="1"/>
    <col min="14946" max="14957" width="6.44140625" style="20" customWidth="1"/>
    <col min="14958" max="14958" width="25.33203125" style="20" customWidth="1"/>
    <col min="14959" max="14966" width="5.77734375" style="20" customWidth="1"/>
    <col min="14967" max="14967" width="6.109375" style="20" customWidth="1"/>
    <col min="14968" max="14979" width="6.44140625" style="20" customWidth="1"/>
    <col min="14980" max="14980" width="25.6640625" style="20" customWidth="1"/>
    <col min="14981" max="14989" width="5.77734375" style="20" customWidth="1"/>
    <col min="14990" max="14998" width="8.109375" style="20" customWidth="1"/>
    <col min="14999" max="14999" width="25.6640625" style="20" customWidth="1"/>
    <col min="15000" max="15014" width="8.109375" style="20" customWidth="1"/>
    <col min="15015" max="15015" width="25.6640625" style="20" customWidth="1"/>
    <col min="15016" max="15030" width="8.109375" style="20" customWidth="1"/>
    <col min="15031" max="15104" width="8.88671875" style="20"/>
    <col min="15105" max="15105" width="27.109375" style="20" customWidth="1"/>
    <col min="15106" max="15106" width="6.6640625" style="20" customWidth="1"/>
    <col min="15107" max="15107" width="7.109375" style="20" customWidth="1"/>
    <col min="15108" max="15116" width="6.109375" style="20" customWidth="1"/>
    <col min="15117" max="15117" width="6.77734375" style="20" customWidth="1"/>
    <col min="15118" max="15119" width="6.109375" style="20" customWidth="1"/>
    <col min="15120" max="15120" width="6.88671875" style="20" customWidth="1"/>
    <col min="15121" max="15121" width="6.109375" style="20" customWidth="1"/>
    <col min="15122" max="15122" width="7.44140625" style="20" customWidth="1"/>
    <col min="15123" max="15125" width="6.109375" style="20" customWidth="1"/>
    <col min="15126" max="15126" width="25.21875" style="20" customWidth="1"/>
    <col min="15127" max="15127" width="6.109375" style="20" customWidth="1"/>
    <col min="15128" max="15128" width="5.44140625" style="20" customWidth="1"/>
    <col min="15129" max="15130" width="6.109375" style="20" customWidth="1"/>
    <col min="15131" max="15131" width="5.77734375" style="20" customWidth="1"/>
    <col min="15132" max="15132" width="6.109375" style="20" customWidth="1"/>
    <col min="15133" max="15133" width="5.77734375" style="20" customWidth="1"/>
    <col min="15134" max="15134" width="5.6640625" style="20" customWidth="1"/>
    <col min="15135" max="15135" width="6.109375" style="20" customWidth="1"/>
    <col min="15136" max="15136" width="7.109375" style="20" customWidth="1"/>
    <col min="15137" max="15137" width="7.77734375" style="20" customWidth="1"/>
    <col min="15138" max="15138" width="7.6640625" style="20" customWidth="1"/>
    <col min="15139" max="15139" width="6.33203125" style="20" customWidth="1"/>
    <col min="15140" max="15140" width="5.6640625" style="20" customWidth="1"/>
    <col min="15141" max="15141" width="6.21875" style="20" customWidth="1"/>
    <col min="15142" max="15142" width="6.109375" style="20" customWidth="1"/>
    <col min="15143" max="15143" width="5.6640625" style="20" customWidth="1"/>
    <col min="15144" max="15144" width="6.109375" style="20" customWidth="1"/>
    <col min="15145" max="15146" width="5.6640625" style="20" customWidth="1"/>
    <col min="15147" max="15147" width="6.21875" style="20" customWidth="1"/>
    <col min="15148" max="15148" width="25.44140625" style="20" customWidth="1"/>
    <col min="15149" max="15151" width="5.6640625" style="20" customWidth="1"/>
    <col min="15152" max="15152" width="6.21875" style="20" customWidth="1"/>
    <col min="15153" max="15153" width="5.6640625" style="20" customWidth="1"/>
    <col min="15154" max="15154" width="6.33203125" style="20" customWidth="1"/>
    <col min="15155" max="15156" width="5.6640625" style="20" customWidth="1"/>
    <col min="15157" max="15157" width="6.21875" style="20" customWidth="1"/>
    <col min="15158" max="15159" width="6.109375" style="20" customWidth="1"/>
    <col min="15160" max="15160" width="6.6640625" style="20" customWidth="1"/>
    <col min="15161" max="15161" width="6.77734375" style="20" customWidth="1"/>
    <col min="15162" max="15162" width="6.44140625" style="20" customWidth="1"/>
    <col min="15163" max="15163" width="6.6640625" style="20" customWidth="1"/>
    <col min="15164" max="15169" width="6.109375" style="20" customWidth="1"/>
    <col min="15170" max="15170" width="24.6640625" style="20" customWidth="1"/>
    <col min="15171" max="15171" width="5.77734375" style="20" customWidth="1"/>
    <col min="15172" max="15172" width="5.21875" style="20" customWidth="1"/>
    <col min="15173" max="15174" width="5.77734375" style="20" customWidth="1"/>
    <col min="15175" max="15175" width="5.33203125" style="20" customWidth="1"/>
    <col min="15176" max="15176" width="5.77734375" style="20" customWidth="1"/>
    <col min="15177" max="15177" width="7.33203125" style="20" customWidth="1"/>
    <col min="15178" max="15179" width="6.77734375" style="20" customWidth="1"/>
    <col min="15180" max="15191" width="6.33203125" style="20" customWidth="1"/>
    <col min="15192" max="15192" width="25" style="20" customWidth="1"/>
    <col min="15193" max="15193" width="6.109375" style="20" customWidth="1"/>
    <col min="15194" max="15194" width="5.77734375" style="20" customWidth="1"/>
    <col min="15195" max="15196" width="6.109375" style="20" customWidth="1"/>
    <col min="15197" max="15197" width="5.77734375" style="20" customWidth="1"/>
    <col min="15198" max="15198" width="6.21875" style="20" customWidth="1"/>
    <col min="15199" max="15199" width="6.109375" style="20" customWidth="1"/>
    <col min="15200" max="15201" width="5.77734375" style="20" customWidth="1"/>
    <col min="15202" max="15213" width="6.44140625" style="20" customWidth="1"/>
    <col min="15214" max="15214" width="25.33203125" style="20" customWidth="1"/>
    <col min="15215" max="15222" width="5.77734375" style="20" customWidth="1"/>
    <col min="15223" max="15223" width="6.109375" style="20" customWidth="1"/>
    <col min="15224" max="15235" width="6.44140625" style="20" customWidth="1"/>
    <col min="15236" max="15236" width="25.6640625" style="20" customWidth="1"/>
    <col min="15237" max="15245" width="5.77734375" style="20" customWidth="1"/>
    <col min="15246" max="15254" width="8.109375" style="20" customWidth="1"/>
    <col min="15255" max="15255" width="25.6640625" style="20" customWidth="1"/>
    <col min="15256" max="15270" width="8.109375" style="20" customWidth="1"/>
    <col min="15271" max="15271" width="25.6640625" style="20" customWidth="1"/>
    <col min="15272" max="15286" width="8.109375" style="20" customWidth="1"/>
    <col min="15287" max="15360" width="8.88671875" style="20"/>
    <col min="15361" max="15361" width="27.109375" style="20" customWidth="1"/>
    <col min="15362" max="15362" width="6.6640625" style="20" customWidth="1"/>
    <col min="15363" max="15363" width="7.109375" style="20" customWidth="1"/>
    <col min="15364" max="15372" width="6.109375" style="20" customWidth="1"/>
    <col min="15373" max="15373" width="6.77734375" style="20" customWidth="1"/>
    <col min="15374" max="15375" width="6.109375" style="20" customWidth="1"/>
    <col min="15376" max="15376" width="6.88671875" style="20" customWidth="1"/>
    <col min="15377" max="15377" width="6.109375" style="20" customWidth="1"/>
    <col min="15378" max="15378" width="7.44140625" style="20" customWidth="1"/>
    <col min="15379" max="15381" width="6.109375" style="20" customWidth="1"/>
    <col min="15382" max="15382" width="25.21875" style="20" customWidth="1"/>
    <col min="15383" max="15383" width="6.109375" style="20" customWidth="1"/>
    <col min="15384" max="15384" width="5.44140625" style="20" customWidth="1"/>
    <col min="15385" max="15386" width="6.109375" style="20" customWidth="1"/>
    <col min="15387" max="15387" width="5.77734375" style="20" customWidth="1"/>
    <col min="15388" max="15388" width="6.109375" style="20" customWidth="1"/>
    <col min="15389" max="15389" width="5.77734375" style="20" customWidth="1"/>
    <col min="15390" max="15390" width="5.6640625" style="20" customWidth="1"/>
    <col min="15391" max="15391" width="6.109375" style="20" customWidth="1"/>
    <col min="15392" max="15392" width="7.109375" style="20" customWidth="1"/>
    <col min="15393" max="15393" width="7.77734375" style="20" customWidth="1"/>
    <col min="15394" max="15394" width="7.6640625" style="20" customWidth="1"/>
    <col min="15395" max="15395" width="6.33203125" style="20" customWidth="1"/>
    <col min="15396" max="15396" width="5.6640625" style="20" customWidth="1"/>
    <col min="15397" max="15397" width="6.21875" style="20" customWidth="1"/>
    <col min="15398" max="15398" width="6.109375" style="20" customWidth="1"/>
    <col min="15399" max="15399" width="5.6640625" style="20" customWidth="1"/>
    <col min="15400" max="15400" width="6.109375" style="20" customWidth="1"/>
    <col min="15401" max="15402" width="5.6640625" style="20" customWidth="1"/>
    <col min="15403" max="15403" width="6.21875" style="20" customWidth="1"/>
    <col min="15404" max="15404" width="25.44140625" style="20" customWidth="1"/>
    <col min="15405" max="15407" width="5.6640625" style="20" customWidth="1"/>
    <col min="15408" max="15408" width="6.21875" style="20" customWidth="1"/>
    <col min="15409" max="15409" width="5.6640625" style="20" customWidth="1"/>
    <col min="15410" max="15410" width="6.33203125" style="20" customWidth="1"/>
    <col min="15411" max="15412" width="5.6640625" style="20" customWidth="1"/>
    <col min="15413" max="15413" width="6.21875" style="20" customWidth="1"/>
    <col min="15414" max="15415" width="6.109375" style="20" customWidth="1"/>
    <col min="15416" max="15416" width="6.6640625" style="20" customWidth="1"/>
    <col min="15417" max="15417" width="6.77734375" style="20" customWidth="1"/>
    <col min="15418" max="15418" width="6.44140625" style="20" customWidth="1"/>
    <col min="15419" max="15419" width="6.6640625" style="20" customWidth="1"/>
    <col min="15420" max="15425" width="6.109375" style="20" customWidth="1"/>
    <col min="15426" max="15426" width="24.6640625" style="20" customWidth="1"/>
    <col min="15427" max="15427" width="5.77734375" style="20" customWidth="1"/>
    <col min="15428" max="15428" width="5.21875" style="20" customWidth="1"/>
    <col min="15429" max="15430" width="5.77734375" style="20" customWidth="1"/>
    <col min="15431" max="15431" width="5.33203125" style="20" customWidth="1"/>
    <col min="15432" max="15432" width="5.77734375" style="20" customWidth="1"/>
    <col min="15433" max="15433" width="7.33203125" style="20" customWidth="1"/>
    <col min="15434" max="15435" width="6.77734375" style="20" customWidth="1"/>
    <col min="15436" max="15447" width="6.33203125" style="20" customWidth="1"/>
    <col min="15448" max="15448" width="25" style="20" customWidth="1"/>
    <col min="15449" max="15449" width="6.109375" style="20" customWidth="1"/>
    <col min="15450" max="15450" width="5.77734375" style="20" customWidth="1"/>
    <col min="15451" max="15452" width="6.109375" style="20" customWidth="1"/>
    <col min="15453" max="15453" width="5.77734375" style="20" customWidth="1"/>
    <col min="15454" max="15454" width="6.21875" style="20" customWidth="1"/>
    <col min="15455" max="15455" width="6.109375" style="20" customWidth="1"/>
    <col min="15456" max="15457" width="5.77734375" style="20" customWidth="1"/>
    <col min="15458" max="15469" width="6.44140625" style="20" customWidth="1"/>
    <col min="15470" max="15470" width="25.33203125" style="20" customWidth="1"/>
    <col min="15471" max="15478" width="5.77734375" style="20" customWidth="1"/>
    <col min="15479" max="15479" width="6.109375" style="20" customWidth="1"/>
    <col min="15480" max="15491" width="6.44140625" style="20" customWidth="1"/>
    <col min="15492" max="15492" width="25.6640625" style="20" customWidth="1"/>
    <col min="15493" max="15501" width="5.77734375" style="20" customWidth="1"/>
    <col min="15502" max="15510" width="8.109375" style="20" customWidth="1"/>
    <col min="15511" max="15511" width="25.6640625" style="20" customWidth="1"/>
    <col min="15512" max="15526" width="8.109375" style="20" customWidth="1"/>
    <col min="15527" max="15527" width="25.6640625" style="20" customWidth="1"/>
    <col min="15528" max="15542" width="8.109375" style="20" customWidth="1"/>
    <col min="15543" max="15616" width="8.88671875" style="20"/>
    <col min="15617" max="15617" width="27.109375" style="20" customWidth="1"/>
    <col min="15618" max="15618" width="6.6640625" style="20" customWidth="1"/>
    <col min="15619" max="15619" width="7.109375" style="20" customWidth="1"/>
    <col min="15620" max="15628" width="6.109375" style="20" customWidth="1"/>
    <col min="15629" max="15629" width="6.77734375" style="20" customWidth="1"/>
    <col min="15630" max="15631" width="6.109375" style="20" customWidth="1"/>
    <col min="15632" max="15632" width="6.88671875" style="20" customWidth="1"/>
    <col min="15633" max="15633" width="6.109375" style="20" customWidth="1"/>
    <col min="15634" max="15634" width="7.44140625" style="20" customWidth="1"/>
    <col min="15635" max="15637" width="6.109375" style="20" customWidth="1"/>
    <col min="15638" max="15638" width="25.21875" style="20" customWidth="1"/>
    <col min="15639" max="15639" width="6.109375" style="20" customWidth="1"/>
    <col min="15640" max="15640" width="5.44140625" style="20" customWidth="1"/>
    <col min="15641" max="15642" width="6.109375" style="20" customWidth="1"/>
    <col min="15643" max="15643" width="5.77734375" style="20" customWidth="1"/>
    <col min="15644" max="15644" width="6.109375" style="20" customWidth="1"/>
    <col min="15645" max="15645" width="5.77734375" style="20" customWidth="1"/>
    <col min="15646" max="15646" width="5.6640625" style="20" customWidth="1"/>
    <col min="15647" max="15647" width="6.109375" style="20" customWidth="1"/>
    <col min="15648" max="15648" width="7.109375" style="20" customWidth="1"/>
    <col min="15649" max="15649" width="7.77734375" style="20" customWidth="1"/>
    <col min="15650" max="15650" width="7.6640625" style="20" customWidth="1"/>
    <col min="15651" max="15651" width="6.33203125" style="20" customWidth="1"/>
    <col min="15652" max="15652" width="5.6640625" style="20" customWidth="1"/>
    <col min="15653" max="15653" width="6.21875" style="20" customWidth="1"/>
    <col min="15654" max="15654" width="6.109375" style="20" customWidth="1"/>
    <col min="15655" max="15655" width="5.6640625" style="20" customWidth="1"/>
    <col min="15656" max="15656" width="6.109375" style="20" customWidth="1"/>
    <col min="15657" max="15658" width="5.6640625" style="20" customWidth="1"/>
    <col min="15659" max="15659" width="6.21875" style="20" customWidth="1"/>
    <col min="15660" max="15660" width="25.44140625" style="20" customWidth="1"/>
    <col min="15661" max="15663" width="5.6640625" style="20" customWidth="1"/>
    <col min="15664" max="15664" width="6.21875" style="20" customWidth="1"/>
    <col min="15665" max="15665" width="5.6640625" style="20" customWidth="1"/>
    <col min="15666" max="15666" width="6.33203125" style="20" customWidth="1"/>
    <col min="15667" max="15668" width="5.6640625" style="20" customWidth="1"/>
    <col min="15669" max="15669" width="6.21875" style="20" customWidth="1"/>
    <col min="15670" max="15671" width="6.109375" style="20" customWidth="1"/>
    <col min="15672" max="15672" width="6.6640625" style="20" customWidth="1"/>
    <col min="15673" max="15673" width="6.77734375" style="20" customWidth="1"/>
    <col min="15674" max="15674" width="6.44140625" style="20" customWidth="1"/>
    <col min="15675" max="15675" width="6.6640625" style="20" customWidth="1"/>
    <col min="15676" max="15681" width="6.109375" style="20" customWidth="1"/>
    <col min="15682" max="15682" width="24.6640625" style="20" customWidth="1"/>
    <col min="15683" max="15683" width="5.77734375" style="20" customWidth="1"/>
    <col min="15684" max="15684" width="5.21875" style="20" customWidth="1"/>
    <col min="15685" max="15686" width="5.77734375" style="20" customWidth="1"/>
    <col min="15687" max="15687" width="5.33203125" style="20" customWidth="1"/>
    <col min="15688" max="15688" width="5.77734375" style="20" customWidth="1"/>
    <col min="15689" max="15689" width="7.33203125" style="20" customWidth="1"/>
    <col min="15690" max="15691" width="6.77734375" style="20" customWidth="1"/>
    <col min="15692" max="15703" width="6.33203125" style="20" customWidth="1"/>
    <col min="15704" max="15704" width="25" style="20" customWidth="1"/>
    <col min="15705" max="15705" width="6.109375" style="20" customWidth="1"/>
    <col min="15706" max="15706" width="5.77734375" style="20" customWidth="1"/>
    <col min="15707" max="15708" width="6.109375" style="20" customWidth="1"/>
    <col min="15709" max="15709" width="5.77734375" style="20" customWidth="1"/>
    <col min="15710" max="15710" width="6.21875" style="20" customWidth="1"/>
    <col min="15711" max="15711" width="6.109375" style="20" customWidth="1"/>
    <col min="15712" max="15713" width="5.77734375" style="20" customWidth="1"/>
    <col min="15714" max="15725" width="6.44140625" style="20" customWidth="1"/>
    <col min="15726" max="15726" width="25.33203125" style="20" customWidth="1"/>
    <col min="15727" max="15734" width="5.77734375" style="20" customWidth="1"/>
    <col min="15735" max="15735" width="6.109375" style="20" customWidth="1"/>
    <col min="15736" max="15747" width="6.44140625" style="20" customWidth="1"/>
    <col min="15748" max="15748" width="25.6640625" style="20" customWidth="1"/>
    <col min="15749" max="15757" width="5.77734375" style="20" customWidth="1"/>
    <col min="15758" max="15766" width="8.109375" style="20" customWidth="1"/>
    <col min="15767" max="15767" width="25.6640625" style="20" customWidth="1"/>
    <col min="15768" max="15782" width="8.109375" style="20" customWidth="1"/>
    <col min="15783" max="15783" width="25.6640625" style="20" customWidth="1"/>
    <col min="15784" max="15798" width="8.109375" style="20" customWidth="1"/>
    <col min="15799" max="15872" width="8.88671875" style="20"/>
    <col min="15873" max="15873" width="27.109375" style="20" customWidth="1"/>
    <col min="15874" max="15874" width="6.6640625" style="20" customWidth="1"/>
    <col min="15875" max="15875" width="7.109375" style="20" customWidth="1"/>
    <col min="15876" max="15884" width="6.109375" style="20" customWidth="1"/>
    <col min="15885" max="15885" width="6.77734375" style="20" customWidth="1"/>
    <col min="15886" max="15887" width="6.109375" style="20" customWidth="1"/>
    <col min="15888" max="15888" width="6.88671875" style="20" customWidth="1"/>
    <col min="15889" max="15889" width="6.109375" style="20" customWidth="1"/>
    <col min="15890" max="15890" width="7.44140625" style="20" customWidth="1"/>
    <col min="15891" max="15893" width="6.109375" style="20" customWidth="1"/>
    <col min="15894" max="15894" width="25.21875" style="20" customWidth="1"/>
    <col min="15895" max="15895" width="6.109375" style="20" customWidth="1"/>
    <col min="15896" max="15896" width="5.44140625" style="20" customWidth="1"/>
    <col min="15897" max="15898" width="6.109375" style="20" customWidth="1"/>
    <col min="15899" max="15899" width="5.77734375" style="20" customWidth="1"/>
    <col min="15900" max="15900" width="6.109375" style="20" customWidth="1"/>
    <col min="15901" max="15901" width="5.77734375" style="20" customWidth="1"/>
    <col min="15902" max="15902" width="5.6640625" style="20" customWidth="1"/>
    <col min="15903" max="15903" width="6.109375" style="20" customWidth="1"/>
    <col min="15904" max="15904" width="7.109375" style="20" customWidth="1"/>
    <col min="15905" max="15905" width="7.77734375" style="20" customWidth="1"/>
    <col min="15906" max="15906" width="7.6640625" style="20" customWidth="1"/>
    <col min="15907" max="15907" width="6.33203125" style="20" customWidth="1"/>
    <col min="15908" max="15908" width="5.6640625" style="20" customWidth="1"/>
    <col min="15909" max="15909" width="6.21875" style="20" customWidth="1"/>
    <col min="15910" max="15910" width="6.109375" style="20" customWidth="1"/>
    <col min="15911" max="15911" width="5.6640625" style="20" customWidth="1"/>
    <col min="15912" max="15912" width="6.109375" style="20" customWidth="1"/>
    <col min="15913" max="15914" width="5.6640625" style="20" customWidth="1"/>
    <col min="15915" max="15915" width="6.21875" style="20" customWidth="1"/>
    <col min="15916" max="15916" width="25.44140625" style="20" customWidth="1"/>
    <col min="15917" max="15919" width="5.6640625" style="20" customWidth="1"/>
    <col min="15920" max="15920" width="6.21875" style="20" customWidth="1"/>
    <col min="15921" max="15921" width="5.6640625" style="20" customWidth="1"/>
    <col min="15922" max="15922" width="6.33203125" style="20" customWidth="1"/>
    <col min="15923" max="15924" width="5.6640625" style="20" customWidth="1"/>
    <col min="15925" max="15925" width="6.21875" style="20" customWidth="1"/>
    <col min="15926" max="15927" width="6.109375" style="20" customWidth="1"/>
    <col min="15928" max="15928" width="6.6640625" style="20" customWidth="1"/>
    <col min="15929" max="15929" width="6.77734375" style="20" customWidth="1"/>
    <col min="15930" max="15930" width="6.44140625" style="20" customWidth="1"/>
    <col min="15931" max="15931" width="6.6640625" style="20" customWidth="1"/>
    <col min="15932" max="15937" width="6.109375" style="20" customWidth="1"/>
    <col min="15938" max="15938" width="24.6640625" style="20" customWidth="1"/>
    <col min="15939" max="15939" width="5.77734375" style="20" customWidth="1"/>
    <col min="15940" max="15940" width="5.21875" style="20" customWidth="1"/>
    <col min="15941" max="15942" width="5.77734375" style="20" customWidth="1"/>
    <col min="15943" max="15943" width="5.33203125" style="20" customWidth="1"/>
    <col min="15944" max="15944" width="5.77734375" style="20" customWidth="1"/>
    <col min="15945" max="15945" width="7.33203125" style="20" customWidth="1"/>
    <col min="15946" max="15947" width="6.77734375" style="20" customWidth="1"/>
    <col min="15948" max="15959" width="6.33203125" style="20" customWidth="1"/>
    <col min="15960" max="15960" width="25" style="20" customWidth="1"/>
    <col min="15961" max="15961" width="6.109375" style="20" customWidth="1"/>
    <col min="15962" max="15962" width="5.77734375" style="20" customWidth="1"/>
    <col min="15963" max="15964" width="6.109375" style="20" customWidth="1"/>
    <col min="15965" max="15965" width="5.77734375" style="20" customWidth="1"/>
    <col min="15966" max="15966" width="6.21875" style="20" customWidth="1"/>
    <col min="15967" max="15967" width="6.109375" style="20" customWidth="1"/>
    <col min="15968" max="15969" width="5.77734375" style="20" customWidth="1"/>
    <col min="15970" max="15981" width="6.44140625" style="20" customWidth="1"/>
    <col min="15982" max="15982" width="25.33203125" style="20" customWidth="1"/>
    <col min="15983" max="15990" width="5.77734375" style="20" customWidth="1"/>
    <col min="15991" max="15991" width="6.109375" style="20" customWidth="1"/>
    <col min="15992" max="16003" width="6.44140625" style="20" customWidth="1"/>
    <col min="16004" max="16004" width="25.6640625" style="20" customWidth="1"/>
    <col min="16005" max="16013" width="5.77734375" style="20" customWidth="1"/>
    <col min="16014" max="16022" width="8.109375" style="20" customWidth="1"/>
    <col min="16023" max="16023" width="25.6640625" style="20" customWidth="1"/>
    <col min="16024" max="16038" width="8.109375" style="20" customWidth="1"/>
    <col min="16039" max="16039" width="25.6640625" style="20" customWidth="1"/>
    <col min="16040" max="16054" width="8.109375" style="20" customWidth="1"/>
    <col min="16055" max="16128" width="8.88671875" style="20"/>
    <col min="16129" max="16129" width="27.109375" style="20" customWidth="1"/>
    <col min="16130" max="16130" width="6.6640625" style="20" customWidth="1"/>
    <col min="16131" max="16131" width="7.109375" style="20" customWidth="1"/>
    <col min="16132" max="16140" width="6.109375" style="20" customWidth="1"/>
    <col min="16141" max="16141" width="6.77734375" style="20" customWidth="1"/>
    <col min="16142" max="16143" width="6.109375" style="20" customWidth="1"/>
    <col min="16144" max="16144" width="6.88671875" style="20" customWidth="1"/>
    <col min="16145" max="16145" width="6.109375" style="20" customWidth="1"/>
    <col min="16146" max="16146" width="7.44140625" style="20" customWidth="1"/>
    <col min="16147" max="16149" width="6.109375" style="20" customWidth="1"/>
    <col min="16150" max="16150" width="25.21875" style="20" customWidth="1"/>
    <col min="16151" max="16151" width="6.109375" style="20" customWidth="1"/>
    <col min="16152" max="16152" width="5.44140625" style="20" customWidth="1"/>
    <col min="16153" max="16154" width="6.109375" style="20" customWidth="1"/>
    <col min="16155" max="16155" width="5.77734375" style="20" customWidth="1"/>
    <col min="16156" max="16156" width="6.109375" style="20" customWidth="1"/>
    <col min="16157" max="16157" width="5.77734375" style="20" customWidth="1"/>
    <col min="16158" max="16158" width="5.6640625" style="20" customWidth="1"/>
    <col min="16159" max="16159" width="6.109375" style="20" customWidth="1"/>
    <col min="16160" max="16160" width="7.109375" style="20" customWidth="1"/>
    <col min="16161" max="16161" width="7.77734375" style="20" customWidth="1"/>
    <col min="16162" max="16162" width="7.6640625" style="20" customWidth="1"/>
    <col min="16163" max="16163" width="6.33203125" style="20" customWidth="1"/>
    <col min="16164" max="16164" width="5.6640625" style="20" customWidth="1"/>
    <col min="16165" max="16165" width="6.21875" style="20" customWidth="1"/>
    <col min="16166" max="16166" width="6.109375" style="20" customWidth="1"/>
    <col min="16167" max="16167" width="5.6640625" style="20" customWidth="1"/>
    <col min="16168" max="16168" width="6.109375" style="20" customWidth="1"/>
    <col min="16169" max="16170" width="5.6640625" style="20" customWidth="1"/>
    <col min="16171" max="16171" width="6.21875" style="20" customWidth="1"/>
    <col min="16172" max="16172" width="25.44140625" style="20" customWidth="1"/>
    <col min="16173" max="16175" width="5.6640625" style="20" customWidth="1"/>
    <col min="16176" max="16176" width="6.21875" style="20" customWidth="1"/>
    <col min="16177" max="16177" width="5.6640625" style="20" customWidth="1"/>
    <col min="16178" max="16178" width="6.33203125" style="20" customWidth="1"/>
    <col min="16179" max="16180" width="5.6640625" style="20" customWidth="1"/>
    <col min="16181" max="16181" width="6.21875" style="20" customWidth="1"/>
    <col min="16182" max="16183" width="6.109375" style="20" customWidth="1"/>
    <col min="16184" max="16184" width="6.6640625" style="20" customWidth="1"/>
    <col min="16185" max="16185" width="6.77734375" style="20" customWidth="1"/>
    <col min="16186" max="16186" width="6.44140625" style="20" customWidth="1"/>
    <col min="16187" max="16187" width="6.6640625" style="20" customWidth="1"/>
    <col min="16188" max="16193" width="6.109375" style="20" customWidth="1"/>
    <col min="16194" max="16194" width="24.6640625" style="20" customWidth="1"/>
    <col min="16195" max="16195" width="5.77734375" style="20" customWidth="1"/>
    <col min="16196" max="16196" width="5.21875" style="20" customWidth="1"/>
    <col min="16197" max="16198" width="5.77734375" style="20" customWidth="1"/>
    <col min="16199" max="16199" width="5.33203125" style="20" customWidth="1"/>
    <col min="16200" max="16200" width="5.77734375" style="20" customWidth="1"/>
    <col min="16201" max="16201" width="7.33203125" style="20" customWidth="1"/>
    <col min="16202" max="16203" width="6.77734375" style="20" customWidth="1"/>
    <col min="16204" max="16215" width="6.33203125" style="20" customWidth="1"/>
    <col min="16216" max="16216" width="25" style="20" customWidth="1"/>
    <col min="16217" max="16217" width="6.109375" style="20" customWidth="1"/>
    <col min="16218" max="16218" width="5.77734375" style="20" customWidth="1"/>
    <col min="16219" max="16220" width="6.109375" style="20" customWidth="1"/>
    <col min="16221" max="16221" width="5.77734375" style="20" customWidth="1"/>
    <col min="16222" max="16222" width="6.21875" style="20" customWidth="1"/>
    <col min="16223" max="16223" width="6.109375" style="20" customWidth="1"/>
    <col min="16224" max="16225" width="5.77734375" style="20" customWidth="1"/>
    <col min="16226" max="16237" width="6.44140625" style="20" customWidth="1"/>
    <col min="16238" max="16238" width="25.33203125" style="20" customWidth="1"/>
    <col min="16239" max="16246" width="5.77734375" style="20" customWidth="1"/>
    <col min="16247" max="16247" width="6.109375" style="20" customWidth="1"/>
    <col min="16248" max="16259" width="6.44140625" style="20" customWidth="1"/>
    <col min="16260" max="16260" width="25.6640625" style="20" customWidth="1"/>
    <col min="16261" max="16269" width="5.77734375" style="20" customWidth="1"/>
    <col min="16270" max="16278" width="8.109375" style="20" customWidth="1"/>
    <col min="16279" max="16279" width="25.6640625" style="20" customWidth="1"/>
    <col min="16280" max="16294" width="8.109375" style="20" customWidth="1"/>
    <col min="16295" max="16295" width="25.6640625" style="20" customWidth="1"/>
    <col min="16296" max="16310" width="8.109375" style="20" customWidth="1"/>
    <col min="16311" max="16384" width="8.88671875" style="20"/>
  </cols>
  <sheetData>
    <row r="1" spans="1:241" ht="43.2" customHeight="1">
      <c r="A1" s="296" t="s">
        <v>86</v>
      </c>
      <c r="B1" s="296"/>
      <c r="C1" s="296"/>
      <c r="D1" s="296"/>
      <c r="E1" s="296"/>
      <c r="F1" s="296"/>
      <c r="G1" s="296"/>
      <c r="H1" s="296"/>
      <c r="I1" s="296"/>
      <c r="J1" s="297" t="s">
        <v>87</v>
      </c>
      <c r="K1" s="297"/>
      <c r="L1" s="297"/>
      <c r="M1" s="297"/>
      <c r="N1" s="297"/>
      <c r="O1" s="297"/>
      <c r="P1" s="297"/>
      <c r="Q1" s="297"/>
      <c r="R1" s="297"/>
      <c r="S1" s="297"/>
      <c r="T1" s="297"/>
      <c r="U1" s="297"/>
      <c r="V1" s="296" t="s">
        <v>88</v>
      </c>
      <c r="W1" s="296"/>
      <c r="X1" s="296"/>
      <c r="Y1" s="296"/>
      <c r="Z1" s="296"/>
      <c r="AA1" s="296"/>
      <c r="AB1" s="296"/>
      <c r="AC1" s="296"/>
      <c r="AD1" s="296"/>
      <c r="AE1" s="296"/>
      <c r="AF1" s="297" t="s">
        <v>89</v>
      </c>
      <c r="AG1" s="297"/>
      <c r="AH1" s="297"/>
      <c r="AI1" s="297"/>
      <c r="AJ1" s="297"/>
      <c r="AK1" s="297"/>
      <c r="AL1" s="297"/>
      <c r="AM1" s="297"/>
      <c r="AN1" s="297"/>
      <c r="AO1" s="297"/>
      <c r="AP1" s="297"/>
      <c r="AQ1" s="297"/>
      <c r="AR1" s="296" t="s">
        <v>88</v>
      </c>
      <c r="AS1" s="296"/>
      <c r="AT1" s="296"/>
      <c r="AU1" s="296"/>
      <c r="AV1" s="296"/>
      <c r="AW1" s="296"/>
      <c r="AX1" s="296"/>
      <c r="AY1" s="296"/>
      <c r="AZ1" s="296"/>
      <c r="BA1" s="296"/>
      <c r="BB1" s="297" t="s">
        <v>90</v>
      </c>
      <c r="BC1" s="297"/>
      <c r="BD1" s="297"/>
      <c r="BE1" s="297"/>
      <c r="BF1" s="297"/>
      <c r="BG1" s="297"/>
      <c r="BH1" s="297"/>
      <c r="BI1" s="297"/>
      <c r="BJ1" s="297"/>
      <c r="BK1" s="297"/>
      <c r="BL1" s="297"/>
      <c r="BM1" s="297"/>
      <c r="BN1" s="296" t="s">
        <v>88</v>
      </c>
      <c r="BO1" s="296"/>
      <c r="BP1" s="296"/>
      <c r="BQ1" s="296"/>
      <c r="BR1" s="296"/>
      <c r="BS1" s="296"/>
      <c r="BT1" s="296"/>
      <c r="BU1" s="296"/>
      <c r="BV1" s="296"/>
      <c r="BW1" s="296"/>
      <c r="BX1" s="297" t="s">
        <v>91</v>
      </c>
      <c r="BY1" s="297"/>
      <c r="BZ1" s="297"/>
      <c r="CA1" s="297"/>
      <c r="CB1" s="297"/>
      <c r="CC1" s="297"/>
      <c r="CD1" s="297"/>
      <c r="CE1" s="297"/>
      <c r="CF1" s="297"/>
      <c r="CG1" s="297"/>
      <c r="CH1" s="297"/>
      <c r="CI1" s="297"/>
      <c r="CJ1" s="296" t="s">
        <v>88</v>
      </c>
      <c r="CK1" s="296"/>
      <c r="CL1" s="296"/>
      <c r="CM1" s="296"/>
      <c r="CN1" s="296"/>
      <c r="CO1" s="296"/>
      <c r="CP1" s="296"/>
      <c r="CQ1" s="296"/>
      <c r="CR1" s="296"/>
      <c r="CS1" s="296"/>
      <c r="CT1" s="297" t="s">
        <v>92</v>
      </c>
      <c r="CU1" s="297"/>
      <c r="CV1" s="297"/>
      <c r="CW1" s="297"/>
      <c r="CX1" s="297"/>
      <c r="CY1" s="297"/>
      <c r="CZ1" s="297"/>
      <c r="DA1" s="297"/>
      <c r="DB1" s="297"/>
      <c r="DC1" s="187"/>
      <c r="DD1" s="301"/>
      <c r="DE1" s="301"/>
      <c r="DF1" s="296" t="s">
        <v>88</v>
      </c>
      <c r="DG1" s="296"/>
      <c r="DH1" s="296"/>
      <c r="DI1" s="296"/>
      <c r="DJ1" s="296"/>
      <c r="DK1" s="296"/>
      <c r="DL1" s="296"/>
      <c r="DM1" s="296"/>
      <c r="DN1" s="296"/>
      <c r="DO1" s="296"/>
      <c r="DP1" s="297" t="s">
        <v>93</v>
      </c>
      <c r="DQ1" s="297"/>
      <c r="DR1" s="297"/>
      <c r="DS1" s="297"/>
      <c r="DT1" s="297"/>
      <c r="DU1" s="297"/>
      <c r="DV1" s="297"/>
      <c r="DW1" s="297"/>
      <c r="DX1" s="297"/>
      <c r="DY1" s="297"/>
      <c r="DZ1" s="297"/>
      <c r="EA1" s="297"/>
      <c r="EB1" s="296" t="s">
        <v>88</v>
      </c>
      <c r="EC1" s="296"/>
      <c r="ED1" s="296"/>
      <c r="EE1" s="296"/>
      <c r="EF1" s="296"/>
      <c r="EG1" s="296"/>
      <c r="EH1" s="296"/>
      <c r="EI1" s="296"/>
      <c r="EJ1" s="296"/>
      <c r="EK1" s="296"/>
      <c r="EL1" s="297" t="s">
        <v>94</v>
      </c>
      <c r="EM1" s="297"/>
      <c r="EN1" s="297"/>
      <c r="EO1" s="297"/>
      <c r="EP1" s="297"/>
      <c r="EQ1" s="297"/>
      <c r="ER1" s="297"/>
      <c r="ES1" s="297"/>
      <c r="ET1" s="297"/>
      <c r="EU1" s="296" t="s">
        <v>88</v>
      </c>
      <c r="EV1" s="296"/>
      <c r="EW1" s="296"/>
      <c r="EX1" s="296"/>
      <c r="EY1" s="296"/>
      <c r="EZ1" s="296"/>
      <c r="FA1" s="296"/>
      <c r="FB1" s="297" t="s">
        <v>95</v>
      </c>
      <c r="FC1" s="297"/>
      <c r="FD1" s="297"/>
      <c r="FE1" s="297"/>
      <c r="FF1" s="297"/>
      <c r="FG1" s="297"/>
      <c r="FH1" s="297"/>
      <c r="FI1" s="297"/>
      <c r="FJ1" s="297"/>
      <c r="FK1" s="296" t="s">
        <v>88</v>
      </c>
      <c r="FL1" s="296"/>
      <c r="FM1" s="296"/>
      <c r="FN1" s="296"/>
      <c r="FO1" s="296"/>
      <c r="FP1" s="296"/>
      <c r="FQ1" s="296"/>
      <c r="FR1" s="297" t="s">
        <v>96</v>
      </c>
      <c r="FS1" s="297"/>
      <c r="FT1" s="297"/>
      <c r="FU1" s="297"/>
      <c r="FV1" s="297"/>
      <c r="FW1" s="297"/>
      <c r="FX1" s="297"/>
      <c r="FY1" s="297"/>
      <c r="FZ1" s="297"/>
    </row>
    <row r="2" spans="1:241" s="24" customFormat="1" ht="12.75" customHeight="1" thickBot="1">
      <c r="A2" s="298" t="s">
        <v>97</v>
      </c>
      <c r="B2" s="298"/>
      <c r="C2" s="298"/>
      <c r="D2" s="298"/>
      <c r="E2" s="298"/>
      <c r="F2" s="298"/>
      <c r="G2" s="298"/>
      <c r="H2" s="298"/>
      <c r="I2" s="298"/>
      <c r="J2" s="299" t="s">
        <v>98</v>
      </c>
      <c r="K2" s="299"/>
      <c r="L2" s="299"/>
      <c r="M2" s="299"/>
      <c r="N2" s="299"/>
      <c r="O2" s="299"/>
      <c r="P2" s="299"/>
      <c r="Q2" s="299"/>
      <c r="R2" s="299"/>
      <c r="S2" s="300" t="s">
        <v>101</v>
      </c>
      <c r="T2" s="300"/>
      <c r="U2" s="300"/>
      <c r="V2" s="298" t="s">
        <v>97</v>
      </c>
      <c r="W2" s="298"/>
      <c r="X2" s="298"/>
      <c r="Y2" s="298"/>
      <c r="Z2" s="298"/>
      <c r="AA2" s="298"/>
      <c r="AB2" s="298"/>
      <c r="AC2" s="298"/>
      <c r="AD2" s="298"/>
      <c r="AE2" s="298"/>
      <c r="AF2" s="299" t="s">
        <v>100</v>
      </c>
      <c r="AG2" s="299"/>
      <c r="AH2" s="299"/>
      <c r="AI2" s="299"/>
      <c r="AJ2" s="299"/>
      <c r="AK2" s="299"/>
      <c r="AL2" s="299"/>
      <c r="AM2" s="299"/>
      <c r="AN2" s="299"/>
      <c r="AO2" s="300" t="s">
        <v>101</v>
      </c>
      <c r="AP2" s="300"/>
      <c r="AQ2" s="300"/>
      <c r="AR2" s="298" t="s">
        <v>97</v>
      </c>
      <c r="AS2" s="298"/>
      <c r="AT2" s="298"/>
      <c r="AU2" s="298"/>
      <c r="AV2" s="298"/>
      <c r="AW2" s="298"/>
      <c r="AX2" s="298"/>
      <c r="AY2" s="298"/>
      <c r="AZ2" s="298"/>
      <c r="BA2" s="298"/>
      <c r="BB2" s="299" t="s">
        <v>98</v>
      </c>
      <c r="BC2" s="299"/>
      <c r="BD2" s="299"/>
      <c r="BE2" s="299"/>
      <c r="BF2" s="299"/>
      <c r="BG2" s="299"/>
      <c r="BH2" s="299"/>
      <c r="BI2" s="299"/>
      <c r="BJ2" s="299"/>
      <c r="BK2" s="300" t="s">
        <v>101</v>
      </c>
      <c r="BL2" s="300"/>
      <c r="BM2" s="300"/>
      <c r="BN2" s="298" t="s">
        <v>97</v>
      </c>
      <c r="BO2" s="298"/>
      <c r="BP2" s="298"/>
      <c r="BQ2" s="298"/>
      <c r="BR2" s="298"/>
      <c r="BS2" s="298"/>
      <c r="BT2" s="298"/>
      <c r="BU2" s="298"/>
      <c r="BV2" s="298"/>
      <c r="BW2" s="298"/>
      <c r="BX2" s="299" t="s">
        <v>98</v>
      </c>
      <c r="BY2" s="299"/>
      <c r="BZ2" s="299"/>
      <c r="CA2" s="299"/>
      <c r="CB2" s="299"/>
      <c r="CC2" s="299"/>
      <c r="CD2" s="299"/>
      <c r="CE2" s="299"/>
      <c r="CF2" s="299"/>
      <c r="CG2" s="300" t="s">
        <v>101</v>
      </c>
      <c r="CH2" s="300"/>
      <c r="CI2" s="300"/>
      <c r="CJ2" s="298" t="s">
        <v>423</v>
      </c>
      <c r="CK2" s="298"/>
      <c r="CL2" s="298"/>
      <c r="CM2" s="298"/>
      <c r="CN2" s="298"/>
      <c r="CO2" s="298"/>
      <c r="CP2" s="298"/>
      <c r="CQ2" s="298"/>
      <c r="CR2" s="298"/>
      <c r="CS2" s="298"/>
      <c r="CT2" s="299" t="s">
        <v>98</v>
      </c>
      <c r="CU2" s="299"/>
      <c r="CV2" s="299"/>
      <c r="CW2" s="299"/>
      <c r="CX2" s="299"/>
      <c r="CY2" s="299"/>
      <c r="CZ2" s="299"/>
      <c r="DA2" s="299"/>
      <c r="DB2" s="299"/>
      <c r="DE2" s="44" t="s">
        <v>101</v>
      </c>
      <c r="DF2" s="298" t="s">
        <v>97</v>
      </c>
      <c r="DG2" s="298"/>
      <c r="DH2" s="298"/>
      <c r="DI2" s="298"/>
      <c r="DJ2" s="298"/>
      <c r="DK2" s="298"/>
      <c r="DL2" s="298"/>
      <c r="DM2" s="298"/>
      <c r="DN2" s="298"/>
      <c r="DO2" s="298"/>
      <c r="DP2" s="299" t="s">
        <v>98</v>
      </c>
      <c r="DQ2" s="299"/>
      <c r="DR2" s="299"/>
      <c r="DS2" s="299"/>
      <c r="DT2" s="299"/>
      <c r="DU2" s="299"/>
      <c r="DV2" s="299"/>
      <c r="DW2" s="299"/>
      <c r="DX2" s="299"/>
      <c r="EA2" s="44" t="s">
        <v>101</v>
      </c>
      <c r="EB2" s="298" t="s">
        <v>97</v>
      </c>
      <c r="EC2" s="298"/>
      <c r="ED2" s="298"/>
      <c r="EE2" s="298"/>
      <c r="EF2" s="298"/>
      <c r="EG2" s="298"/>
      <c r="EH2" s="298"/>
      <c r="EI2" s="298"/>
      <c r="EJ2" s="298"/>
      <c r="EK2" s="298"/>
      <c r="EL2" s="299" t="s">
        <v>100</v>
      </c>
      <c r="EM2" s="299"/>
      <c r="EN2" s="299"/>
      <c r="EO2" s="299"/>
      <c r="EP2" s="299"/>
      <c r="EQ2" s="299"/>
      <c r="ES2" s="300" t="s">
        <v>101</v>
      </c>
      <c r="ET2" s="300"/>
      <c r="EU2" s="302" t="s">
        <v>102</v>
      </c>
      <c r="EV2" s="302"/>
      <c r="EW2" s="302"/>
      <c r="EX2" s="302"/>
      <c r="EY2" s="302"/>
      <c r="EZ2" s="302"/>
      <c r="FA2" s="302"/>
      <c r="FB2" s="299" t="s">
        <v>601</v>
      </c>
      <c r="FC2" s="299"/>
      <c r="FD2" s="299"/>
      <c r="FE2" s="299"/>
      <c r="FF2" s="299"/>
      <c r="FG2" s="299"/>
      <c r="FH2" s="300" t="s">
        <v>101</v>
      </c>
      <c r="FI2" s="300"/>
      <c r="FJ2" s="300"/>
      <c r="FK2" s="302" t="s">
        <v>102</v>
      </c>
      <c r="FL2" s="302"/>
      <c r="FM2" s="302"/>
      <c r="FN2" s="302"/>
      <c r="FO2" s="303"/>
      <c r="FP2" s="303"/>
      <c r="FQ2" s="303"/>
      <c r="FR2" s="299" t="s">
        <v>103</v>
      </c>
      <c r="FS2" s="299"/>
      <c r="FT2" s="299"/>
      <c r="FU2" s="299"/>
      <c r="FV2" s="299"/>
      <c r="FW2" s="299"/>
      <c r="FX2" s="300" t="s">
        <v>101</v>
      </c>
      <c r="FY2" s="300"/>
      <c r="FZ2" s="30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row>
    <row r="3" spans="1:241" s="46" customFormat="1" ht="16.5" customHeight="1">
      <c r="A3" s="274" t="s">
        <v>597</v>
      </c>
      <c r="B3" s="304" t="s">
        <v>105</v>
      </c>
      <c r="C3" s="307" t="s">
        <v>106</v>
      </c>
      <c r="D3" s="310" t="s">
        <v>603</v>
      </c>
      <c r="E3" s="311"/>
      <c r="F3" s="311"/>
      <c r="G3" s="311"/>
      <c r="H3" s="311"/>
      <c r="I3" s="311"/>
      <c r="J3" s="311"/>
      <c r="K3" s="311"/>
      <c r="L3" s="311"/>
      <c r="M3" s="311"/>
      <c r="N3" s="311"/>
      <c r="O3" s="311"/>
      <c r="P3" s="311"/>
      <c r="Q3" s="311"/>
      <c r="R3" s="311"/>
      <c r="S3" s="311"/>
      <c r="T3" s="311"/>
      <c r="U3" s="311"/>
      <c r="V3" s="274" t="s">
        <v>104</v>
      </c>
      <c r="W3" s="312" t="s">
        <v>602</v>
      </c>
      <c r="X3" s="311"/>
      <c r="Y3" s="311"/>
      <c r="Z3" s="311"/>
      <c r="AA3" s="311"/>
      <c r="AB3" s="311"/>
      <c r="AC3" s="311"/>
      <c r="AD3" s="311"/>
      <c r="AE3" s="311"/>
      <c r="AF3" s="311"/>
      <c r="AG3" s="311"/>
      <c r="AH3" s="311"/>
      <c r="AI3" s="311"/>
      <c r="AJ3" s="311"/>
      <c r="AK3" s="311"/>
      <c r="AL3" s="311"/>
      <c r="AM3" s="311"/>
      <c r="AN3" s="311"/>
      <c r="AO3" s="311"/>
      <c r="AP3" s="311"/>
      <c r="AQ3" s="311"/>
      <c r="AR3" s="274" t="s">
        <v>597</v>
      </c>
      <c r="AS3" s="312" t="s">
        <v>602</v>
      </c>
      <c r="AT3" s="311"/>
      <c r="AU3" s="311"/>
      <c r="AV3" s="311"/>
      <c r="AW3" s="311"/>
      <c r="AX3" s="311"/>
      <c r="AY3" s="311"/>
      <c r="AZ3" s="311"/>
      <c r="BA3" s="311"/>
      <c r="BB3" s="311"/>
      <c r="BC3" s="311"/>
      <c r="BD3" s="311"/>
      <c r="BE3" s="311"/>
      <c r="BF3" s="311"/>
      <c r="BG3" s="311"/>
      <c r="BH3" s="311"/>
      <c r="BI3" s="311"/>
      <c r="BJ3" s="311"/>
      <c r="BK3" s="311"/>
      <c r="BL3" s="311"/>
      <c r="BM3" s="311"/>
      <c r="BN3" s="274" t="s">
        <v>104</v>
      </c>
      <c r="BO3" s="312" t="s">
        <v>604</v>
      </c>
      <c r="BP3" s="311"/>
      <c r="BQ3" s="311"/>
      <c r="BR3" s="311"/>
      <c r="BS3" s="311"/>
      <c r="BT3" s="311"/>
      <c r="BU3" s="311"/>
      <c r="BV3" s="311"/>
      <c r="BW3" s="311"/>
      <c r="BX3" s="311"/>
      <c r="BY3" s="311"/>
      <c r="BZ3" s="311"/>
      <c r="CA3" s="311"/>
      <c r="CB3" s="311"/>
      <c r="CC3" s="311"/>
      <c r="CD3" s="311"/>
      <c r="CE3" s="311"/>
      <c r="CF3" s="311"/>
      <c r="CG3" s="311"/>
      <c r="CH3" s="311"/>
      <c r="CI3" s="311"/>
      <c r="CJ3" s="274" t="s">
        <v>104</v>
      </c>
      <c r="CK3" s="328" t="s">
        <v>603</v>
      </c>
      <c r="CL3" s="329"/>
      <c r="CM3" s="329"/>
      <c r="CN3" s="329"/>
      <c r="CO3" s="329"/>
      <c r="CP3" s="329"/>
      <c r="CQ3" s="329"/>
      <c r="CR3" s="329"/>
      <c r="CS3" s="330"/>
      <c r="CT3" s="315" t="s">
        <v>608</v>
      </c>
      <c r="CU3" s="316"/>
      <c r="CV3" s="317"/>
      <c r="CW3" s="318" t="s">
        <v>605</v>
      </c>
      <c r="CX3" s="318"/>
      <c r="CY3" s="319"/>
      <c r="CZ3" s="318" t="s">
        <v>606</v>
      </c>
      <c r="DA3" s="318"/>
      <c r="DB3" s="319"/>
      <c r="DC3" s="318" t="s">
        <v>607</v>
      </c>
      <c r="DD3" s="318"/>
      <c r="DE3" s="319"/>
      <c r="DF3" s="274" t="s">
        <v>104</v>
      </c>
      <c r="DG3" s="313" t="s">
        <v>614</v>
      </c>
      <c r="DH3" s="313"/>
      <c r="DI3" s="314"/>
      <c r="DJ3" s="313" t="s">
        <v>615</v>
      </c>
      <c r="DK3" s="313"/>
      <c r="DL3" s="314"/>
      <c r="DM3" s="363" t="s">
        <v>613</v>
      </c>
      <c r="DN3" s="364"/>
      <c r="DO3" s="365"/>
      <c r="DP3" s="363" t="s">
        <v>616</v>
      </c>
      <c r="DQ3" s="364"/>
      <c r="DR3" s="365"/>
      <c r="DS3" s="313" t="s">
        <v>617</v>
      </c>
      <c r="DT3" s="313"/>
      <c r="DU3" s="314"/>
      <c r="DV3" s="313" t="s">
        <v>618</v>
      </c>
      <c r="DW3" s="313"/>
      <c r="DX3" s="314"/>
      <c r="DY3" s="313" t="s">
        <v>619</v>
      </c>
      <c r="DZ3" s="313"/>
      <c r="EA3" s="314"/>
      <c r="EB3" s="274" t="s">
        <v>108</v>
      </c>
      <c r="EC3" s="355" t="s">
        <v>620</v>
      </c>
      <c r="ED3" s="355"/>
      <c r="EE3" s="356"/>
      <c r="EF3" s="355" t="s">
        <v>621</v>
      </c>
      <c r="EG3" s="355"/>
      <c r="EH3" s="356"/>
      <c r="EI3" s="357" t="s">
        <v>622</v>
      </c>
      <c r="EJ3" s="357"/>
      <c r="EK3" s="358"/>
      <c r="EL3" s="359" t="s">
        <v>623</v>
      </c>
      <c r="EM3" s="360"/>
      <c r="EN3" s="360"/>
      <c r="EO3" s="360"/>
      <c r="EP3" s="360"/>
      <c r="EQ3" s="361"/>
      <c r="ER3" s="357" t="s">
        <v>624</v>
      </c>
      <c r="ES3" s="357"/>
      <c r="ET3" s="358"/>
      <c r="EU3" s="274" t="s">
        <v>597</v>
      </c>
      <c r="EV3" s="341" t="s">
        <v>109</v>
      </c>
      <c r="EW3" s="341"/>
      <c r="EX3" s="342"/>
      <c r="EY3" s="341" t="s">
        <v>110</v>
      </c>
      <c r="EZ3" s="341"/>
      <c r="FA3" s="342"/>
      <c r="FB3" s="338" t="s">
        <v>111</v>
      </c>
      <c r="FC3" s="339"/>
      <c r="FD3" s="340"/>
      <c r="FE3" s="341" t="s">
        <v>112</v>
      </c>
      <c r="FF3" s="341"/>
      <c r="FG3" s="342"/>
      <c r="FH3" s="341" t="s">
        <v>113</v>
      </c>
      <c r="FI3" s="341"/>
      <c r="FJ3" s="342"/>
      <c r="FK3" s="274" t="s">
        <v>114</v>
      </c>
      <c r="FL3" s="341" t="s">
        <v>115</v>
      </c>
      <c r="FM3" s="341"/>
      <c r="FN3" s="342"/>
      <c r="FO3" s="341" t="s">
        <v>116</v>
      </c>
      <c r="FP3" s="341"/>
      <c r="FQ3" s="342"/>
      <c r="FR3" s="338" t="s">
        <v>117</v>
      </c>
      <c r="FS3" s="339"/>
      <c r="FT3" s="340"/>
      <c r="FU3" s="341" t="s">
        <v>118</v>
      </c>
      <c r="FV3" s="341"/>
      <c r="FW3" s="342"/>
      <c r="FX3" s="338" t="s">
        <v>119</v>
      </c>
      <c r="FY3" s="339"/>
      <c r="FZ3" s="343"/>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c r="ID3" s="45"/>
      <c r="IE3" s="45"/>
      <c r="IF3" s="45"/>
      <c r="IG3" s="45"/>
    </row>
    <row r="4" spans="1:241" s="189" customFormat="1" ht="53.25" customHeight="1">
      <c r="A4" s="275"/>
      <c r="B4" s="305"/>
      <c r="C4" s="308"/>
      <c r="D4" s="349" t="s">
        <v>120</v>
      </c>
      <c r="E4" s="350"/>
      <c r="F4" s="351"/>
      <c r="G4" s="352" t="s">
        <v>121</v>
      </c>
      <c r="H4" s="353"/>
      <c r="I4" s="354"/>
      <c r="J4" s="352" t="s">
        <v>122</v>
      </c>
      <c r="K4" s="353"/>
      <c r="L4" s="354"/>
      <c r="M4" s="354" t="s">
        <v>123</v>
      </c>
      <c r="N4" s="333"/>
      <c r="O4" s="333"/>
      <c r="P4" s="333" t="s">
        <v>124</v>
      </c>
      <c r="Q4" s="333"/>
      <c r="R4" s="333"/>
      <c r="S4" s="333" t="s">
        <v>125</v>
      </c>
      <c r="T4" s="333"/>
      <c r="U4" s="333"/>
      <c r="V4" s="275"/>
      <c r="W4" s="354" t="s">
        <v>126</v>
      </c>
      <c r="X4" s="333"/>
      <c r="Y4" s="333"/>
      <c r="Z4" s="354" t="s">
        <v>127</v>
      </c>
      <c r="AA4" s="333"/>
      <c r="AB4" s="333"/>
      <c r="AC4" s="354" t="s">
        <v>128</v>
      </c>
      <c r="AD4" s="333"/>
      <c r="AE4" s="333"/>
      <c r="AF4" s="352" t="s">
        <v>129</v>
      </c>
      <c r="AG4" s="353"/>
      <c r="AH4" s="354"/>
      <c r="AI4" s="354" t="s">
        <v>130</v>
      </c>
      <c r="AJ4" s="333"/>
      <c r="AK4" s="333"/>
      <c r="AL4" s="333" t="s">
        <v>131</v>
      </c>
      <c r="AM4" s="333"/>
      <c r="AN4" s="333"/>
      <c r="AO4" s="333" t="s">
        <v>132</v>
      </c>
      <c r="AP4" s="333"/>
      <c r="AQ4" s="333"/>
      <c r="AR4" s="275"/>
      <c r="AS4" s="332" t="s">
        <v>133</v>
      </c>
      <c r="AT4" s="331"/>
      <c r="AU4" s="331"/>
      <c r="AV4" s="331" t="s">
        <v>134</v>
      </c>
      <c r="AW4" s="331"/>
      <c r="AX4" s="331"/>
      <c r="AY4" s="331" t="s">
        <v>135</v>
      </c>
      <c r="AZ4" s="331"/>
      <c r="BA4" s="331"/>
      <c r="BB4" s="334" t="s">
        <v>136</v>
      </c>
      <c r="BC4" s="335"/>
      <c r="BD4" s="332"/>
      <c r="BE4" s="332" t="s">
        <v>137</v>
      </c>
      <c r="BF4" s="331"/>
      <c r="BG4" s="331"/>
      <c r="BH4" s="331" t="s">
        <v>138</v>
      </c>
      <c r="BI4" s="331"/>
      <c r="BJ4" s="331"/>
      <c r="BK4" s="331" t="s">
        <v>139</v>
      </c>
      <c r="BL4" s="331"/>
      <c r="BM4" s="331"/>
      <c r="BN4" s="275"/>
      <c r="BO4" s="332" t="s">
        <v>140</v>
      </c>
      <c r="BP4" s="331"/>
      <c r="BQ4" s="331"/>
      <c r="BR4" s="331" t="s">
        <v>141</v>
      </c>
      <c r="BS4" s="331"/>
      <c r="BT4" s="331"/>
      <c r="BU4" s="333" t="s">
        <v>142</v>
      </c>
      <c r="BV4" s="333"/>
      <c r="BW4" s="333"/>
      <c r="BX4" s="334" t="s">
        <v>143</v>
      </c>
      <c r="BY4" s="335"/>
      <c r="BZ4" s="332"/>
      <c r="CA4" s="332" t="s">
        <v>144</v>
      </c>
      <c r="CB4" s="331"/>
      <c r="CC4" s="331"/>
      <c r="CD4" s="331" t="s">
        <v>145</v>
      </c>
      <c r="CE4" s="331"/>
      <c r="CF4" s="331"/>
      <c r="CG4" s="331" t="s">
        <v>146</v>
      </c>
      <c r="CH4" s="331"/>
      <c r="CI4" s="331"/>
      <c r="CJ4" s="275"/>
      <c r="CK4" s="336" t="s">
        <v>147</v>
      </c>
      <c r="CL4" s="337"/>
      <c r="CM4" s="337"/>
      <c r="CN4" s="336" t="s">
        <v>148</v>
      </c>
      <c r="CO4" s="337"/>
      <c r="CP4" s="337"/>
      <c r="CQ4" s="337" t="s">
        <v>149</v>
      </c>
      <c r="CR4" s="337"/>
      <c r="CS4" s="337"/>
      <c r="CT4" s="322" t="s">
        <v>609</v>
      </c>
      <c r="CU4" s="323"/>
      <c r="CV4" s="324"/>
      <c r="CW4" s="325" t="s">
        <v>610</v>
      </c>
      <c r="CX4" s="325"/>
      <c r="CY4" s="326"/>
      <c r="CZ4" s="325" t="s">
        <v>611</v>
      </c>
      <c r="DA4" s="325"/>
      <c r="DB4" s="326"/>
      <c r="DC4" s="326" t="s">
        <v>612</v>
      </c>
      <c r="DD4" s="327"/>
      <c r="DE4" s="327"/>
      <c r="DF4" s="275"/>
      <c r="DG4" s="320" t="s">
        <v>660</v>
      </c>
      <c r="DH4" s="321"/>
      <c r="DI4" s="321"/>
      <c r="DJ4" s="326" t="s">
        <v>661</v>
      </c>
      <c r="DK4" s="327"/>
      <c r="DL4" s="327"/>
      <c r="DM4" s="321" t="s">
        <v>662</v>
      </c>
      <c r="DN4" s="321"/>
      <c r="DO4" s="321"/>
      <c r="DP4" s="367" t="s">
        <v>663</v>
      </c>
      <c r="DQ4" s="368"/>
      <c r="DR4" s="369"/>
      <c r="DS4" s="320" t="s">
        <v>664</v>
      </c>
      <c r="DT4" s="321"/>
      <c r="DU4" s="321"/>
      <c r="DV4" s="321" t="s">
        <v>665</v>
      </c>
      <c r="DW4" s="321"/>
      <c r="DX4" s="321"/>
      <c r="DY4" s="321" t="s">
        <v>666</v>
      </c>
      <c r="DZ4" s="321"/>
      <c r="EA4" s="321"/>
      <c r="EB4" s="275"/>
      <c r="EC4" s="347" t="s">
        <v>667</v>
      </c>
      <c r="ED4" s="344"/>
      <c r="EE4" s="344"/>
      <c r="EF4" s="362" t="s">
        <v>668</v>
      </c>
      <c r="EG4" s="325"/>
      <c r="EH4" s="326"/>
      <c r="EI4" s="327" t="s">
        <v>669</v>
      </c>
      <c r="EJ4" s="327"/>
      <c r="EK4" s="327"/>
      <c r="EL4" s="344" t="s">
        <v>670</v>
      </c>
      <c r="EM4" s="344"/>
      <c r="EN4" s="344"/>
      <c r="EO4" s="344" t="s">
        <v>671</v>
      </c>
      <c r="EP4" s="344"/>
      <c r="EQ4" s="344"/>
      <c r="ER4" s="346" t="s">
        <v>672</v>
      </c>
      <c r="ES4" s="346"/>
      <c r="ET4" s="347"/>
      <c r="EU4" s="275"/>
      <c r="EV4" s="347" t="s">
        <v>673</v>
      </c>
      <c r="EW4" s="344"/>
      <c r="EX4" s="344"/>
      <c r="EY4" s="344" t="s">
        <v>674</v>
      </c>
      <c r="EZ4" s="344"/>
      <c r="FA4" s="344"/>
      <c r="FB4" s="344" t="s">
        <v>675</v>
      </c>
      <c r="FC4" s="344"/>
      <c r="FD4" s="344"/>
      <c r="FE4" s="347" t="s">
        <v>676</v>
      </c>
      <c r="FF4" s="344"/>
      <c r="FG4" s="344"/>
      <c r="FH4" s="344" t="s">
        <v>677</v>
      </c>
      <c r="FI4" s="344"/>
      <c r="FJ4" s="344"/>
      <c r="FK4" s="275"/>
      <c r="FL4" s="344" t="s">
        <v>678</v>
      </c>
      <c r="FM4" s="344"/>
      <c r="FN4" s="344"/>
      <c r="FO4" s="345" t="s">
        <v>679</v>
      </c>
      <c r="FP4" s="346"/>
      <c r="FQ4" s="347"/>
      <c r="FR4" s="344" t="s">
        <v>680</v>
      </c>
      <c r="FS4" s="344"/>
      <c r="FT4" s="344"/>
      <c r="FU4" s="347" t="s">
        <v>681</v>
      </c>
      <c r="FV4" s="344"/>
      <c r="FW4" s="344"/>
      <c r="FX4" s="344" t="s">
        <v>682</v>
      </c>
      <c r="FY4" s="344"/>
      <c r="FZ4" s="348"/>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row>
    <row r="5" spans="1:241" s="55" customFormat="1" ht="17.25" customHeight="1" thickBot="1">
      <c r="A5" s="276"/>
      <c r="B5" s="306"/>
      <c r="C5" s="309"/>
      <c r="D5" s="48" t="s">
        <v>150</v>
      </c>
      <c r="E5" s="48" t="s">
        <v>151</v>
      </c>
      <c r="F5" s="48" t="s">
        <v>152</v>
      </c>
      <c r="G5" s="48" t="s">
        <v>150</v>
      </c>
      <c r="H5" s="48" t="s">
        <v>153</v>
      </c>
      <c r="I5" s="48" t="s">
        <v>152</v>
      </c>
      <c r="J5" s="48" t="s">
        <v>150</v>
      </c>
      <c r="K5" s="49" t="s">
        <v>153</v>
      </c>
      <c r="L5" s="49" t="s">
        <v>152</v>
      </c>
      <c r="M5" s="48" t="s">
        <v>150</v>
      </c>
      <c r="N5" s="48" t="s">
        <v>153</v>
      </c>
      <c r="O5" s="48" t="s">
        <v>152</v>
      </c>
      <c r="P5" s="48" t="s">
        <v>150</v>
      </c>
      <c r="Q5" s="48" t="s">
        <v>153</v>
      </c>
      <c r="R5" s="48" t="s">
        <v>152</v>
      </c>
      <c r="S5" s="48" t="s">
        <v>150</v>
      </c>
      <c r="T5" s="48" t="s">
        <v>153</v>
      </c>
      <c r="U5" s="48" t="s">
        <v>152</v>
      </c>
      <c r="V5" s="276"/>
      <c r="W5" s="48" t="s">
        <v>150</v>
      </c>
      <c r="X5" s="48" t="s">
        <v>153</v>
      </c>
      <c r="Y5" s="48" t="s">
        <v>152</v>
      </c>
      <c r="Z5" s="48" t="s">
        <v>150</v>
      </c>
      <c r="AA5" s="48" t="s">
        <v>153</v>
      </c>
      <c r="AB5" s="48" t="s">
        <v>152</v>
      </c>
      <c r="AC5" s="48" t="s">
        <v>150</v>
      </c>
      <c r="AD5" s="48" t="s">
        <v>153</v>
      </c>
      <c r="AE5" s="48" t="s">
        <v>152</v>
      </c>
      <c r="AF5" s="48" t="s">
        <v>150</v>
      </c>
      <c r="AG5" s="49" t="s">
        <v>153</v>
      </c>
      <c r="AH5" s="49" t="s">
        <v>152</v>
      </c>
      <c r="AI5" s="48" t="s">
        <v>150</v>
      </c>
      <c r="AJ5" s="48" t="s">
        <v>153</v>
      </c>
      <c r="AK5" s="48" t="s">
        <v>152</v>
      </c>
      <c r="AL5" s="48" t="s">
        <v>150</v>
      </c>
      <c r="AM5" s="48" t="s">
        <v>153</v>
      </c>
      <c r="AN5" s="48" t="s">
        <v>152</v>
      </c>
      <c r="AO5" s="48" t="s">
        <v>150</v>
      </c>
      <c r="AP5" s="48" t="s">
        <v>153</v>
      </c>
      <c r="AQ5" s="48" t="s">
        <v>152</v>
      </c>
      <c r="AR5" s="276"/>
      <c r="AS5" s="48" t="s">
        <v>150</v>
      </c>
      <c r="AT5" s="48" t="s">
        <v>153</v>
      </c>
      <c r="AU5" s="48" t="s">
        <v>152</v>
      </c>
      <c r="AV5" s="48" t="s">
        <v>150</v>
      </c>
      <c r="AW5" s="48" t="s">
        <v>153</v>
      </c>
      <c r="AX5" s="48" t="s">
        <v>152</v>
      </c>
      <c r="AY5" s="48" t="s">
        <v>150</v>
      </c>
      <c r="AZ5" s="48" t="s">
        <v>153</v>
      </c>
      <c r="BA5" s="48" t="s">
        <v>152</v>
      </c>
      <c r="BB5" s="48" t="s">
        <v>150</v>
      </c>
      <c r="BC5" s="49" t="s">
        <v>153</v>
      </c>
      <c r="BD5" s="49" t="s">
        <v>152</v>
      </c>
      <c r="BE5" s="48" t="s">
        <v>150</v>
      </c>
      <c r="BF5" s="48" t="s">
        <v>153</v>
      </c>
      <c r="BG5" s="48" t="s">
        <v>152</v>
      </c>
      <c r="BH5" s="48" t="s">
        <v>150</v>
      </c>
      <c r="BI5" s="48" t="s">
        <v>153</v>
      </c>
      <c r="BJ5" s="48" t="s">
        <v>152</v>
      </c>
      <c r="BK5" s="48" t="s">
        <v>150</v>
      </c>
      <c r="BL5" s="48" t="s">
        <v>153</v>
      </c>
      <c r="BM5" s="48" t="s">
        <v>152</v>
      </c>
      <c r="BN5" s="276"/>
      <c r="BO5" s="48" t="s">
        <v>150</v>
      </c>
      <c r="BP5" s="48" t="s">
        <v>153</v>
      </c>
      <c r="BQ5" s="48" t="s">
        <v>152</v>
      </c>
      <c r="BR5" s="48" t="s">
        <v>150</v>
      </c>
      <c r="BS5" s="48" t="s">
        <v>153</v>
      </c>
      <c r="BT5" s="48" t="s">
        <v>152</v>
      </c>
      <c r="BU5" s="48" t="s">
        <v>150</v>
      </c>
      <c r="BV5" s="48" t="s">
        <v>153</v>
      </c>
      <c r="BW5" s="48" t="s">
        <v>152</v>
      </c>
      <c r="BX5" s="48" t="s">
        <v>150</v>
      </c>
      <c r="BY5" s="48" t="s">
        <v>153</v>
      </c>
      <c r="BZ5" s="48" t="s">
        <v>152</v>
      </c>
      <c r="CA5" s="48" t="s">
        <v>150</v>
      </c>
      <c r="CB5" s="48" t="s">
        <v>153</v>
      </c>
      <c r="CC5" s="48" t="s">
        <v>152</v>
      </c>
      <c r="CD5" s="48" t="s">
        <v>150</v>
      </c>
      <c r="CE5" s="48" t="s">
        <v>153</v>
      </c>
      <c r="CF5" s="48" t="s">
        <v>152</v>
      </c>
      <c r="CG5" s="48" t="s">
        <v>150</v>
      </c>
      <c r="CH5" s="48" t="s">
        <v>153</v>
      </c>
      <c r="CI5" s="48" t="s">
        <v>152</v>
      </c>
      <c r="CJ5" s="276"/>
      <c r="CK5" s="48" t="s">
        <v>150</v>
      </c>
      <c r="CL5" s="48" t="s">
        <v>153</v>
      </c>
      <c r="CM5" s="48" t="s">
        <v>152</v>
      </c>
      <c r="CN5" s="48" t="s">
        <v>150</v>
      </c>
      <c r="CO5" s="48" t="s">
        <v>153</v>
      </c>
      <c r="CP5" s="48" t="s">
        <v>152</v>
      </c>
      <c r="CQ5" s="48" t="s">
        <v>150</v>
      </c>
      <c r="CR5" s="48" t="s">
        <v>153</v>
      </c>
      <c r="CS5" s="48" t="s">
        <v>152</v>
      </c>
      <c r="CT5" s="48" t="s">
        <v>150</v>
      </c>
      <c r="CU5" s="49" t="s">
        <v>153</v>
      </c>
      <c r="CV5" s="49" t="s">
        <v>152</v>
      </c>
      <c r="CW5" s="48" t="s">
        <v>150</v>
      </c>
      <c r="CX5" s="48" t="s">
        <v>153</v>
      </c>
      <c r="CY5" s="48" t="s">
        <v>152</v>
      </c>
      <c r="CZ5" s="48" t="s">
        <v>150</v>
      </c>
      <c r="DA5" s="48" t="s">
        <v>153</v>
      </c>
      <c r="DB5" s="48" t="s">
        <v>152</v>
      </c>
      <c r="DC5" s="48" t="s">
        <v>150</v>
      </c>
      <c r="DD5" s="48" t="s">
        <v>153</v>
      </c>
      <c r="DE5" s="48" t="s">
        <v>154</v>
      </c>
      <c r="DF5" s="276"/>
      <c r="DG5" s="48" t="s">
        <v>150</v>
      </c>
      <c r="DH5" s="48" t="s">
        <v>153</v>
      </c>
      <c r="DI5" s="48" t="s">
        <v>152</v>
      </c>
      <c r="DJ5" s="48" t="s">
        <v>150</v>
      </c>
      <c r="DK5" s="48" t="s">
        <v>153</v>
      </c>
      <c r="DL5" s="48" t="s">
        <v>152</v>
      </c>
      <c r="DM5" s="50" t="s">
        <v>155</v>
      </c>
      <c r="DN5" s="48" t="s">
        <v>153</v>
      </c>
      <c r="DO5" s="48" t="s">
        <v>152</v>
      </c>
      <c r="DP5" s="48" t="s">
        <v>150</v>
      </c>
      <c r="DQ5" s="49" t="s">
        <v>153</v>
      </c>
      <c r="DR5" s="49" t="s">
        <v>152</v>
      </c>
      <c r="DS5" s="48" t="s">
        <v>150</v>
      </c>
      <c r="DT5" s="48" t="s">
        <v>153</v>
      </c>
      <c r="DU5" s="48" t="s">
        <v>152</v>
      </c>
      <c r="DV5" s="48" t="s">
        <v>150</v>
      </c>
      <c r="DW5" s="48" t="s">
        <v>153</v>
      </c>
      <c r="DX5" s="48" t="s">
        <v>152</v>
      </c>
      <c r="DY5" s="48" t="s">
        <v>150</v>
      </c>
      <c r="DZ5" s="48" t="s">
        <v>153</v>
      </c>
      <c r="EA5" s="48" t="s">
        <v>152</v>
      </c>
      <c r="EB5" s="276"/>
      <c r="EC5" s="48" t="s">
        <v>150</v>
      </c>
      <c r="ED5" s="48" t="s">
        <v>153</v>
      </c>
      <c r="EE5" s="48" t="s">
        <v>152</v>
      </c>
      <c r="EF5" s="48" t="s">
        <v>150</v>
      </c>
      <c r="EG5" s="48" t="s">
        <v>153</v>
      </c>
      <c r="EH5" s="48" t="s">
        <v>152</v>
      </c>
      <c r="EI5" s="48" t="s">
        <v>150</v>
      </c>
      <c r="EJ5" s="48" t="s">
        <v>153</v>
      </c>
      <c r="EK5" s="48" t="s">
        <v>152</v>
      </c>
      <c r="EL5" s="48" t="s">
        <v>150</v>
      </c>
      <c r="EM5" s="51" t="s">
        <v>153</v>
      </c>
      <c r="EN5" s="49" t="s">
        <v>152</v>
      </c>
      <c r="EO5" s="48" t="s">
        <v>150</v>
      </c>
      <c r="EP5" s="48" t="s">
        <v>153</v>
      </c>
      <c r="EQ5" s="48" t="s">
        <v>152</v>
      </c>
      <c r="ER5" s="48" t="s">
        <v>150</v>
      </c>
      <c r="ES5" s="52" t="s">
        <v>153</v>
      </c>
      <c r="ET5" s="48" t="s">
        <v>152</v>
      </c>
      <c r="EU5" s="276"/>
      <c r="EV5" s="48" t="s">
        <v>150</v>
      </c>
      <c r="EW5" s="48" t="s">
        <v>153</v>
      </c>
      <c r="EX5" s="48" t="s">
        <v>152</v>
      </c>
      <c r="EY5" s="48" t="s">
        <v>150</v>
      </c>
      <c r="EZ5" s="48" t="s">
        <v>153</v>
      </c>
      <c r="FA5" s="48" t="s">
        <v>152</v>
      </c>
      <c r="FB5" s="48" t="s">
        <v>150</v>
      </c>
      <c r="FC5" s="51" t="s">
        <v>153</v>
      </c>
      <c r="FD5" s="49" t="s">
        <v>152</v>
      </c>
      <c r="FE5" s="48" t="s">
        <v>150</v>
      </c>
      <c r="FF5" s="48" t="s">
        <v>153</v>
      </c>
      <c r="FG5" s="48" t="s">
        <v>152</v>
      </c>
      <c r="FH5" s="48" t="s">
        <v>150</v>
      </c>
      <c r="FI5" s="52" t="s">
        <v>153</v>
      </c>
      <c r="FJ5" s="48" t="s">
        <v>152</v>
      </c>
      <c r="FK5" s="276"/>
      <c r="FL5" s="48" t="s">
        <v>150</v>
      </c>
      <c r="FM5" s="48" t="s">
        <v>153</v>
      </c>
      <c r="FN5" s="48" t="s">
        <v>152</v>
      </c>
      <c r="FO5" s="48" t="s">
        <v>150</v>
      </c>
      <c r="FP5" s="48" t="s">
        <v>153</v>
      </c>
      <c r="FQ5" s="48" t="s">
        <v>152</v>
      </c>
      <c r="FR5" s="48" t="s">
        <v>150</v>
      </c>
      <c r="FS5" s="51" t="s">
        <v>153</v>
      </c>
      <c r="FT5" s="49" t="s">
        <v>152</v>
      </c>
      <c r="FU5" s="48" t="s">
        <v>150</v>
      </c>
      <c r="FV5" s="48" t="s">
        <v>153</v>
      </c>
      <c r="FW5" s="48" t="s">
        <v>152</v>
      </c>
      <c r="FX5" s="48" t="s">
        <v>150</v>
      </c>
      <c r="FY5" s="52" t="s">
        <v>153</v>
      </c>
      <c r="FZ5" s="53" t="s">
        <v>152</v>
      </c>
      <c r="GA5" s="54"/>
      <c r="GB5" s="54"/>
      <c r="GC5" s="54"/>
      <c r="GD5" s="54"/>
      <c r="GE5" s="54"/>
      <c r="GF5" s="54"/>
      <c r="GG5" s="54"/>
      <c r="GH5" s="54"/>
      <c r="GI5" s="54"/>
      <c r="GJ5" s="54"/>
      <c r="GK5" s="54"/>
      <c r="GL5" s="54"/>
      <c r="GM5" s="54"/>
      <c r="GN5" s="54"/>
      <c r="GO5" s="54"/>
      <c r="GP5" s="54"/>
      <c r="GQ5" s="54"/>
      <c r="GR5" s="54"/>
      <c r="GS5" s="54"/>
      <c r="GT5" s="54"/>
      <c r="GU5" s="54"/>
      <c r="GV5" s="54"/>
      <c r="GW5" s="54"/>
      <c r="GX5" s="54"/>
      <c r="GY5" s="54"/>
      <c r="GZ5" s="54"/>
      <c r="HA5" s="54"/>
      <c r="HB5" s="54"/>
      <c r="HC5" s="54"/>
      <c r="HD5" s="54"/>
      <c r="HE5" s="54"/>
      <c r="HF5" s="54"/>
      <c r="HG5" s="54"/>
      <c r="HH5" s="54"/>
      <c r="HI5" s="54"/>
      <c r="HJ5" s="54"/>
      <c r="HK5" s="54"/>
      <c r="HL5" s="54"/>
      <c r="HM5" s="54"/>
      <c r="HN5" s="54"/>
      <c r="HO5" s="54"/>
      <c r="HP5" s="54"/>
      <c r="HQ5" s="54"/>
      <c r="HR5" s="54"/>
      <c r="HS5" s="54"/>
      <c r="HT5" s="54"/>
      <c r="HU5" s="54"/>
      <c r="HV5" s="54"/>
      <c r="HW5" s="54"/>
      <c r="HX5" s="54"/>
      <c r="HY5" s="54"/>
      <c r="HZ5" s="54"/>
      <c r="IA5" s="54"/>
      <c r="IB5" s="54"/>
      <c r="IC5" s="54"/>
      <c r="ID5" s="54"/>
      <c r="IE5" s="54"/>
      <c r="IF5" s="54"/>
      <c r="IG5" s="54"/>
    </row>
    <row r="6" spans="1:241" s="58" customFormat="1" ht="18" customHeight="1">
      <c r="A6" s="56" t="s">
        <v>156</v>
      </c>
      <c r="B6" s="57">
        <f>SUM(B7,B8,B9,B37:B52)</f>
        <v>119200</v>
      </c>
      <c r="C6" s="57">
        <f>SUM(C7,C8,C9,C37:C52)</f>
        <v>146538</v>
      </c>
      <c r="D6" s="57">
        <f>IF(SUM(D7, D8, D9, D37:D52) &lt; 0, "-", SUM(D7, D8, D9, D37:D52))</f>
        <v>34665</v>
      </c>
      <c r="E6" s="34">
        <f>IF(D6&gt;$B6, 999, IF($B6=0, 0, IF(D6/$B6*100 &lt; 0.004, "-", D6/$B6*100)))</f>
        <v>29.081375838926178</v>
      </c>
      <c r="F6" s="57">
        <f>IF(SUM(F7,F8,F9,F37:F52) &lt; 0, "-", SUM(F7,F8,F9,F37:F52))</f>
        <v>72441</v>
      </c>
      <c r="G6" s="57">
        <f>IF(SUM(G7, G8, G9, G37:G52) &lt; 0, "-", SUM(G7, G8, G9, G37:G52))</f>
        <v>2172</v>
      </c>
      <c r="H6" s="34">
        <f>IF(G6&gt;$B6, 999, IF($B6=0, 0, IF(G6/$B6*100 &lt; 0.004, "-", G6/$B6*100)))</f>
        <v>1.8221476510067114</v>
      </c>
      <c r="I6" s="57">
        <f>IF(SUM(I7,I8,I9,I37:I52) &lt; 0, "-", SUM(I7,I8,I9,I37:I52))</f>
        <v>2474</v>
      </c>
      <c r="J6" s="57">
        <f t="shared" ref="J6" si="0">IF(SUM(J7, J8, J9, J37:J52) &lt; 0, "-", SUM(J7, J8, J9, J37:J52))</f>
        <v>488</v>
      </c>
      <c r="K6" s="34">
        <f>IF(J6&gt;$B6, 999, IF($B6=0, 0, IF(J6/$B6*100 &lt; 0.004, "-", J6/$B6*100)))</f>
        <v>0.40939597315436238</v>
      </c>
      <c r="L6" s="57">
        <f t="shared" ref="L6" si="1">IF(SUM(L7,L8,L9,L37:L52) &lt; 0, "-", SUM(L7,L8,L9,L37:L52))</f>
        <v>495</v>
      </c>
      <c r="M6" s="57">
        <f t="shared" ref="M6" si="2">IF(SUM(M7, M8, M9, M37:M52) &lt; 0, "-", SUM(M7, M8, M9, M37:M52))</f>
        <v>34</v>
      </c>
      <c r="N6" s="34">
        <f>IF(M6&gt;$B6, 999, IF($B6=0, 0, IF(M6/$B6*100 &lt; 0.004, "-", M6/$B6*100)))</f>
        <v>2.8523489932885903E-2</v>
      </c>
      <c r="O6" s="57">
        <f t="shared" ref="O6" si="3">IF(SUM(O7,O8,O9,O37:O52) &lt; 0, "-", SUM(O7,O8,O9,O37:O52))</f>
        <v>40</v>
      </c>
      <c r="P6" s="57">
        <f t="shared" ref="P6" si="4">IF(SUM(P7, P8, P9, P37:P52) &lt; 0, "-", SUM(P7, P8, P9, P37:P52))</f>
        <v>509</v>
      </c>
      <c r="Q6" s="34">
        <f>IF(P6&gt;$B6, 999, IF($B6=0, 0, IF(P6/$B6*100 &lt; 0.004, "-", P6/$B6*100)))</f>
        <v>0.4270134228187919</v>
      </c>
      <c r="R6" s="57">
        <f t="shared" ref="R6" si="5">IF(SUM(R7,R8,R9,R37:R52) &lt; 0, "-", SUM(R7,R8,R9,R37:R52))</f>
        <v>523</v>
      </c>
      <c r="S6" s="57">
        <f t="shared" ref="S6" si="6">IF(SUM(S7, S8, S9, S37:S52) &lt; 0, "-", SUM(S7, S8, S9, S37:S52))</f>
        <v>3073</v>
      </c>
      <c r="T6" s="34">
        <f>IF(S6&gt;$B6, 999, IF($B6=0, 0, IF(S6/$B6*100 &lt; 0.004, "-", S6/$B6*100)))</f>
        <v>2.5780201342281881</v>
      </c>
      <c r="U6" s="57">
        <f t="shared" ref="U6" si="7">IF(SUM(U7,U8,U9,U37:U52) &lt; 0, "-", SUM(U7,U8,U9,U37:U52))</f>
        <v>3865</v>
      </c>
      <c r="V6" s="56" t="s">
        <v>156</v>
      </c>
      <c r="W6" s="57">
        <f>IF(SUM(W7, W8, W9, W37:W52) &lt; 0, "-", SUM(W7, W8, W9, W37:W52))</f>
        <v>1433</v>
      </c>
      <c r="X6" s="34">
        <f>IF(W6&gt;$B6, 999, IF($B6=0, 0, IF(W6/$B6*100 &lt; 0.004, "-", W6/$B6*100)))</f>
        <v>1.2021812080536911</v>
      </c>
      <c r="Y6" s="57">
        <f>IF(SUM(Y7,Y8,Y9,Y37:Y52) &lt; 0, "-", SUM(Y7,Y8,Y9,Y37:Y52))</f>
        <v>1592</v>
      </c>
      <c r="Z6" s="57">
        <f>IF(SUM(Z7, Z8, Z9, Z37:Z52) &lt; 0, "-", SUM(Z7, Z8, Z9, Z37:Z52))</f>
        <v>1826</v>
      </c>
      <c r="AA6" s="34">
        <f>IF(Z6&gt;$B6, 999, IF($B6=0, 0, IF(Z6/$B6*100 &lt; 0.004, "-", Z6/$B6*100)))</f>
        <v>1.5318791946308723</v>
      </c>
      <c r="AB6" s="57">
        <f>IF(SUM(AB7,AB8,AB9,AB37:AB52) &lt; 0, "-", SUM(AB7,AB8,AB9,AB37:AB52))</f>
        <v>2256</v>
      </c>
      <c r="AC6" s="57">
        <f>IF(SUM(AC7, AC8, AC9, AC37:AC52) &lt; 0, "-", SUM(AC7, AC8, AC9, AC37:AC52))</f>
        <v>413</v>
      </c>
      <c r="AD6" s="34">
        <f>IF(AC6&gt;$B6, 999, IF($B6=0, 0, IF(AC6/$B6*100 &lt; 0.004, "-", AC6/$B6*100)))</f>
        <v>0.34647651006711411</v>
      </c>
      <c r="AE6" s="57">
        <f>IF(SUM(AE7,AE8,AE9,AE37:AE52) &lt; 0, "-", SUM(AE7,AE8,AE9,AE37:AE52))</f>
        <v>1021</v>
      </c>
      <c r="AF6" s="57">
        <f>IF(SUM(AF7, AF8, AF9, AF37:AF52) &lt; 0, "-", SUM(AF7, AF8, AF9, AF37:AF52))</f>
        <v>1396</v>
      </c>
      <c r="AG6" s="34">
        <f>IF(AF6&gt;$B6, 999, IF($B6=0, 0, IF(AF6/$B6*100 &lt; 0.004, "-", AF6/$B6*100)))</f>
        <v>1.1711409395973154</v>
      </c>
      <c r="AH6" s="57">
        <f>IF(SUM(AH7,AH8,AH9,AH37:AH52) &lt; 0, "-", SUM(AH7,AH8,AH9,AH37:AH52))</f>
        <v>1647</v>
      </c>
      <c r="AI6" s="57">
        <f>IF(SUM(AI7, AI8, AI9, AI37:AI52) &lt; 0, "-", SUM(AI7, AI8, AI9, AI37:AI52))</f>
        <v>4615</v>
      </c>
      <c r="AJ6" s="34">
        <f>IF(AI6&gt;$B6, 999, IF($B6=0, 0, IF(AI6/$B6*100 &lt; 0.004, "-", AI6/$B6*100)))</f>
        <v>3.8716442953020134</v>
      </c>
      <c r="AK6" s="57">
        <f>IF(SUM(AK7,AK8,AK9,AK37:AK52) &lt; 0, "-", SUM(AK7,AK8,AK9,AK37:AK52))</f>
        <v>5763</v>
      </c>
      <c r="AL6" s="57">
        <f>IF(SUM(AL7, AL8, AL9, AL37:AL52) &lt; 0, "-", SUM(AL7, AL8, AL9, AL37:AL52))</f>
        <v>1779</v>
      </c>
      <c r="AM6" s="34">
        <f>IF(AL6&gt;$B6, 999, IF($B6=0, 0, IF(AL6/$B6*100 &lt; 0.004, "-", AL6/$B6*100)))</f>
        <v>1.4924496644295302</v>
      </c>
      <c r="AN6" s="57">
        <f>IF(SUM(AN7,AN8,AN9,AN37:AN52) &lt; 0, "-", SUM(AN7,AN8,AN9,AN37:AN52))</f>
        <v>2137</v>
      </c>
      <c r="AO6" s="57">
        <f>IF(SUM(AO7, AO8, AO9, AO37:AO52) &lt; 0, "-", SUM(AO7, AO8, AO9, AO37:AO52))</f>
        <v>136</v>
      </c>
      <c r="AP6" s="34">
        <f>IF(AO6&gt;$B6, 999, IF($B6=0, 0, IF(AO6/$B6*100 &lt; 0.004, "-", AO6/$B6*100)))</f>
        <v>0.11409395973154361</v>
      </c>
      <c r="AQ6" s="57">
        <f>IF(SUM(AQ7,AQ8,AQ9,AQ37:AQ52) &lt; 0, "-", SUM(AQ7,AQ8,AQ9,AQ37:AQ52))</f>
        <v>143</v>
      </c>
      <c r="AR6" s="56" t="s">
        <v>156</v>
      </c>
      <c r="AS6" s="57">
        <f>IF(SUM(AS7, AS8, AS9, AS37:AS52) &lt; 0, "-", SUM(AS7, AS8, AS9, AS37:AS52))</f>
        <v>298</v>
      </c>
      <c r="AT6" s="34">
        <f>IF(AS6&gt;$B6, 999, IF($B6=0, 0, IF(AS6/$B6*100 &lt; 0.004, "-", AS6/$B6*100)))</f>
        <v>0.25</v>
      </c>
      <c r="AU6" s="57">
        <f>IF(SUM(AU7,AU8,AU9,AU37:AU52) &lt; 0, "-", SUM(AU7,AU8,AU9,AU37:AU52))</f>
        <v>361</v>
      </c>
      <c r="AV6" s="57">
        <f>IF(SUM(AV7, AV8, AV9, AV37:AV52) &lt; 0, "-", SUM(AV7, AV8, AV9, AV37:AV52))</f>
        <v>4419</v>
      </c>
      <c r="AW6" s="34">
        <f>IF(AV6&gt;$B6, 999, IF($B6=0, 0, IF(AV6/$B6*100 &lt; 0.004, "-", AV6/$B6*100)))</f>
        <v>3.7072147651006713</v>
      </c>
      <c r="AX6" s="57">
        <f>IF(SUM(AX7,AX8,AX9,AX37:AX52) &lt; 0, "-", SUM(AX7,AX8,AX9,AX37:AX52))</f>
        <v>5185</v>
      </c>
      <c r="AY6" s="57">
        <f>IF(SUM(AY7, AY8, AY9, AY37:AY52) &lt; 0, "-", SUM(AY7, AY8, AY9, AY37:AY52))</f>
        <v>1142</v>
      </c>
      <c r="AZ6" s="34">
        <f>IF(AY6&gt;$B6, 999, IF($B6=0, 0, IF(AY6/$B6*100 &lt; 0.004, "-", AY6/$B6*100)))</f>
        <v>0.95805369127516782</v>
      </c>
      <c r="BA6" s="57">
        <f>IF(SUM(BA7,BA8,BA9,BA37:BA52) &lt; 0, "-", SUM(BA7,BA8,BA9,BA37:BA52))</f>
        <v>1182</v>
      </c>
      <c r="BB6" s="57">
        <f>IF(SUM(BB7, BB8, BB9, BB37:BB52) &lt; 0, "-", SUM(BB7, BB8, BB9, BB37:BB52))</f>
        <v>3</v>
      </c>
      <c r="BC6" s="34" t="str">
        <f>IF(BB6&gt;$B6, 999, IF($B6=0, 0, IF(BB6/$B6*100 &lt; 0.004, "-", BB6/$B6*100)))</f>
        <v>-</v>
      </c>
      <c r="BD6" s="57">
        <f>IF(SUM(BD7,BD8,BD9,BD37:BD52) &lt; 0, "-", SUM(BD7,BD8,BD9,BD37:BD52))</f>
        <v>3</v>
      </c>
      <c r="BE6" s="57">
        <f>IF(SUM(BE7, BE8, BE9, BE37:BE52) &lt; 0, "-", SUM(BE7, BE8, BE9, BE37:BE52))</f>
        <v>174</v>
      </c>
      <c r="BF6" s="34">
        <f>IF(BE6&gt;$B6, 999, IF($B6=0, 0, IF(BE6/$B6*100 &lt; 0.004, "-", BE6/$B6*100)))</f>
        <v>0.14597315436241609</v>
      </c>
      <c r="BG6" s="57">
        <f>IF(SUM(BG7,BG8,BG9,BG37:BG52) &lt; 0, "-", SUM(BG7,BG8,BG9,BG37:BG52))</f>
        <v>179</v>
      </c>
      <c r="BH6" s="57">
        <f>IF(SUM(BH7, BH8, BH9, BH37:BH52) &lt; 0, "-", SUM(BH7, BH8, BH9, BH37:BH52))</f>
        <v>122</v>
      </c>
      <c r="BI6" s="34">
        <f>IF(BH6&gt;$B6, 999, IF($B6=0, 0, IF(BH6/$B6*100 &lt; 0.004, "-", BH6/$B6*100)))</f>
        <v>0.1023489932885906</v>
      </c>
      <c r="BJ6" s="57">
        <f>IF(SUM(BJ7,BJ8,BJ9,BJ37:BJ52) &lt; 0, "-", SUM(BJ7,BJ8,BJ9,BJ37:BJ52))</f>
        <v>138</v>
      </c>
      <c r="BK6" s="57">
        <f>IF(SUM(BK7, BK8, BK9, BK37:BK52) &lt; 0, "-", SUM(BK7, BK8, BK9, BK37:BK52))</f>
        <v>1</v>
      </c>
      <c r="BL6" s="34" t="str">
        <f>IF(BK6&gt;$B6, 999, IF($B6=0, 0, IF(BK6/$B6*100 &lt; 0.004, "-", BK6/$B6*100)))</f>
        <v>-</v>
      </c>
      <c r="BM6" s="57">
        <f>IF(SUM(BM7,BM8,BM9,BM37:BM52) &lt; 0, "-", SUM(BM7,BM8,BM9,BM37:BM52))</f>
        <v>1</v>
      </c>
      <c r="BN6" s="56" t="s">
        <v>156</v>
      </c>
      <c r="BO6" s="57">
        <f>IF(SUM(BO7, BO8, BO9, BO37:BO52) &lt; 0, "-", SUM(BO7, BO8, BO9, BO37:BO52))</f>
        <v>2</v>
      </c>
      <c r="BP6" s="34" t="str">
        <f>IF(BO6&gt;$B6, 999, IF($B6=0, 0, IF(BO6/$B6*100 &lt; 0.004, "-", BO6/$B6*100)))</f>
        <v>-</v>
      </c>
      <c r="BQ6" s="57">
        <f>IF(SUM(BQ7,BQ8,BQ9,BQ37:BQ52) &lt; 0, "-", SUM(BQ7,BQ8,BQ9,BQ37:BQ52))</f>
        <v>2</v>
      </c>
      <c r="BR6" s="57">
        <f>IF(SUM(BR7, BR8, BR9, BR37:BR52) &lt; 0, "-", SUM(BR7, BR8, BR9, BR37:BR52))</f>
        <v>7</v>
      </c>
      <c r="BS6" s="34">
        <f>IF(BR6&gt;$B6, 999, IF($B6=0, 0, IF(BR6/$B6*100 &lt; 0.004, "-", BR6/$B6*100)))</f>
        <v>5.8724832214765103E-3</v>
      </c>
      <c r="BT6" s="57">
        <f>IF(SUM(BT7,BT8,BT9,BT37:BT52) &lt; 0, "-", SUM(BT7,BT8,BT9,BT37:BT52))</f>
        <v>8</v>
      </c>
      <c r="BU6" s="57">
        <f>IF(SUM(BU7, BU8, BU9, BU37:BU52) &lt; 0, "-", SUM(BU7, BU8, BU9, BU37:BU52))</f>
        <v>3590</v>
      </c>
      <c r="BV6" s="34">
        <f>IF(BU6&gt;$B6, 999, IF($B6=0, 0, IF(BU6/$B6*100 &lt; 0.004, "-", BU6/$B6*100)))</f>
        <v>3.011744966442953</v>
      </c>
      <c r="BW6" s="57">
        <f>IF(SUM(BW7,BW8,BW9,BW37:BW52) &lt; 0, "-", SUM(BW7,BW8,BW9,BW37:BW52))</f>
        <v>4044</v>
      </c>
      <c r="BX6" s="57">
        <f>IF(SUM(BX7, BX8, BX9, BX37:BX52) &lt; 0, "-", SUM(BX7, BX8, BX9, BX37:BX52))</f>
        <v>3822</v>
      </c>
      <c r="BY6" s="34">
        <f>IF(BX6&gt;$B6, 999, IF($B6=0, 0, IF(BX6/$B6*100 &lt; 0.004, "-", BX6/$B6*100)))</f>
        <v>3.2063758389261747</v>
      </c>
      <c r="BZ6" s="57">
        <f>IF(SUM(BZ7,BZ8,BZ9,BZ37:BZ52) &lt; 0, "-", SUM(BZ7,BZ8,BZ9,BZ37:BZ52))</f>
        <v>4138</v>
      </c>
      <c r="CA6" s="57">
        <f>IF(SUM(CA7, CA8, CA9, CA37:CA52) &lt; 0, "-", SUM(CA7, CA8, CA9, CA37:CA52))</f>
        <v>36</v>
      </c>
      <c r="CB6" s="34">
        <f>IF(CA6&gt;$B6, 999, IF($B6=0, 0, IF(CA6/$B6*100 &lt; 0.004, "-", CA6/$B6*100)))</f>
        <v>3.0201342281879193E-2</v>
      </c>
      <c r="CC6" s="57">
        <f>IF(SUM(CC7,CC8,CC9,CC37:CC52) &lt; 0, "-", SUM(CC7,CC8,CC9,CC37:CC52))</f>
        <v>36</v>
      </c>
      <c r="CD6" s="57">
        <f>IF(SUM(CD7, CD8, CD9, CD37:CD52) &lt; 0, "-", SUM(CD7, CD8, CD9, CD37:CD52))</f>
        <v>28</v>
      </c>
      <c r="CE6" s="34">
        <f>IF(CD6&gt;$B6, 999, IF($B6=0, 0, IF(CD6/$B6*100 &lt; 0.004, "-", CD6/$B6*100)))</f>
        <v>2.3489932885906041E-2</v>
      </c>
      <c r="CF6" s="57">
        <f>IF(SUM(CF7,CF8,CF9,CF37:CF52) &lt; 0, "-", SUM(CF7,CF8,CF9,CF37:CF52))</f>
        <v>33</v>
      </c>
      <c r="CG6" s="57">
        <f>IF(SUM(CG7, CG8, CG9, CG37:CG52) &lt; 0, "-", SUM(CG7, CG8, CG9, CG37:CG52))</f>
        <v>8</v>
      </c>
      <c r="CH6" s="34">
        <f>IF(CG6&gt;$B6, 999, IF($B6=0, 0, IF(CG6/$B6*100 &lt; 0.004, "-", CG6/$B6*100)))</f>
        <v>6.7114093959731533E-3</v>
      </c>
      <c r="CI6" s="57">
        <f>IF(SUM(CI7,CI8,CI9,CI37:CI52) &lt; 0, "-", SUM(CI7,CI8,CI9,CI37:CI52))</f>
        <v>8</v>
      </c>
      <c r="CJ6" s="56" t="s">
        <v>156</v>
      </c>
      <c r="CK6" s="57">
        <f>IF(SUM(CK7, CK8, CK9, CK37:CK52) &lt; 0, "-", SUM(CK7, CK8, CK9, CK37:CK52))</f>
        <v>10</v>
      </c>
      <c r="CL6" s="34">
        <f>IF(10&gt;119200, 999, IF(119200=0, 0, IF(10/119200*100 &lt; 0.004, "-", 10/119200*100)))</f>
        <v>8.389261744966443E-3</v>
      </c>
      <c r="CM6" s="57">
        <f>IF(SUM(CM7,CM8,CM9,CM37:CM52) &lt; 0, "-", SUM(CM7,CM8,CM9,CM37:CM52))</f>
        <v>10</v>
      </c>
      <c r="CN6" s="57">
        <f>IF(SUM(CN7, CN8, CN9, CN37:CN52) &lt; 0, "-", SUM(CN7, CN8, CN9, CN37:CN52))</f>
        <v>6729</v>
      </c>
      <c r="CO6" s="34">
        <f>IF(CN6&gt;$B6, 999, IF($B6=0, 0, IF(CN6/$B6*100 &lt; 0.004, "-", CN6/$B6*100)))</f>
        <v>5.6451342281879198</v>
      </c>
      <c r="CP6" s="57">
        <f>IF(SUM(CP7,CP8,CP9,CP37:CP52) &lt; 0, "-", SUM(CP7,CP8,CP9,CP37:CP52))</f>
        <v>13380</v>
      </c>
      <c r="CQ6" s="57">
        <f>IF(SUM(CQ7, CQ8, CQ9, CQ37:CQ52) &lt; 0, "-", SUM(CQ7, CQ8, CQ9, CQ37:CQ52))</f>
        <v>14499</v>
      </c>
      <c r="CR6" s="34">
        <f>IF(CQ6&gt;$B6, 999, IF($B6=0, 0, IF(CQ6/$B6*100 &lt; 0.004, "-", CQ6/$B6*100)))</f>
        <v>12.163590604026846</v>
      </c>
      <c r="CS6" s="57">
        <f>IF(SUM(CS7,CS8,CS9,CS37:CS52) &lt; 0, "-", SUM(CS7,CS8,CS9,CS37:CS52))</f>
        <v>21777</v>
      </c>
      <c r="CT6" s="57">
        <f>IF(SUM(CT7, CT8, CT9, CT37:CT52) &lt; 0, "-", SUM(CT7, CT8, CT9, CT37:CT52))</f>
        <v>33</v>
      </c>
      <c r="CU6" s="34">
        <f>IF(CT6&gt;$B6, 999, IF($B6=0, 0, IF(CT6/$B6*100 &lt; 0.004, "-", CT6/$B6*100)))</f>
        <v>2.768456375838926E-2</v>
      </c>
      <c r="CV6" s="57">
        <f>IF(SUM(CV7,CV8,CV9,CV37:CV52) &lt; 0, "-", SUM(CV7,CV8,CV9,CV37:CV52))</f>
        <v>34</v>
      </c>
      <c r="CW6" s="57">
        <f>IF(SUM(CW7, CW8, CW9, CW37:CW52) &lt; 0, "-", SUM(CW7, CW8, CW9, CW37:CW52))</f>
        <v>29</v>
      </c>
      <c r="CX6" s="34">
        <f>IF(CW6&gt;$B6, 999, IF($B6=0, 0, IF(CW6/$B6*100 &lt; 0.004, "-", CW6/$B6*100)))</f>
        <v>2.4328859060402684E-2</v>
      </c>
      <c r="CY6" s="57">
        <f>IF(SUM(CY7,CY8,CY9,CY37:CY52) &lt; 0, "-", SUM(CY7,CY8,CY9,CY37:CY52))</f>
        <v>30</v>
      </c>
      <c r="CZ6" s="57">
        <f>IF(SUM(CZ7, CZ8, CZ9, CZ37:CZ52) &lt; 0, "-", SUM(CZ7, CZ8, CZ9, CZ37:CZ52))</f>
        <v>0</v>
      </c>
      <c r="DA6" s="34" t="str">
        <f>IF(CZ6&gt;$B6, 999, IF($B6=0, 0, IF(CZ6/$B6*100 &lt; 0.004, "-", CZ6/$B6*100)))</f>
        <v>-</v>
      </c>
      <c r="DB6" s="57">
        <f>IF(SUM(DB7,DB8,DB9,DB37:DB52) &lt; 0, "-", SUM(DB7,DB8,DB9,DB37:DB52))</f>
        <v>0</v>
      </c>
      <c r="DC6" s="57">
        <f>IF(SUM(DC7, DC8, DC9, DC37:DC52) &lt; 0, "-", SUM(DC7, DC8, DC9, DC37:DC52))</f>
        <v>6850</v>
      </c>
      <c r="DD6" s="34">
        <f>IF(DC6&gt;$B6, 999, IF($B6=0, 0, IF(DC6/$B6*100 &lt; 0.004, "-", DC6/$B6*100)))</f>
        <v>5.7466442953020138</v>
      </c>
      <c r="DE6" s="57">
        <f>IF(SUM(DE7,DE8,DE9,DE37:DE52) &lt; 0, "-", SUM(DE7,DE8,DE9,DE37:DE52))</f>
        <v>9229</v>
      </c>
      <c r="DF6" s="56" t="s">
        <v>156</v>
      </c>
      <c r="DG6" s="57">
        <f>IF(SUM(DG7, DG8, DG9, DG37:DG52) &lt; 0, "-", SUM(DG7, DG8, DG9, DG37:DG52))</f>
        <v>402</v>
      </c>
      <c r="DH6" s="34">
        <f>IF(DG6&gt;$B6, 999, IF($B6=0, 0, IF(DG6/$B6*100 &lt; 0.004, "-", DG6/$B6*100)))</f>
        <v>0.33724832214765105</v>
      </c>
      <c r="DI6" s="57">
        <f>IF(SUM(DI7,DI8,DI9,DI37:DI52) &lt; 0, "-", SUM(DI7,DI8,DI9,DI37:DI52))</f>
        <v>406</v>
      </c>
      <c r="DJ6" s="57">
        <f>IF(SUM(DJ7, DJ8, DJ9, DJ37:DJ52) &lt; 0, "-", SUM(DJ7, DJ8, DJ9, DJ37:DJ52))</f>
        <v>547</v>
      </c>
      <c r="DK6" s="34">
        <f>IF(DJ6&gt;$B6, 999, IF($B6=0, 0, IF(DJ6/$B6*100 &lt; 0.004, "-", DJ6/$B6*100)))</f>
        <v>0.45889261744966447</v>
      </c>
      <c r="DL6" s="57">
        <f>IF(SUM(DL7,DL8,DL9,DL37:DL52) &lt; 0, "-", SUM(DL7,DL8,DL9,DL37:DL52))</f>
        <v>621</v>
      </c>
      <c r="DM6" s="57">
        <f>IF(SUM(DM7, DM8, DM9, DM37:DM52) &lt; 0, "-", SUM(DM7, DM8, DM9, DM37:DM52))</f>
        <v>0</v>
      </c>
      <c r="DN6" s="34" t="str">
        <f>IF(DM6&gt;$B6, 999, IF($B6=0, 0, IF(DM6/$B6*100 &lt; 0.009, "-", DM6/$B6*100)))</f>
        <v>-</v>
      </c>
      <c r="DO6" s="57">
        <f>IF(SUM(DO7,DO8,DO9,DO37:DO52) &lt; 0, "-", SUM(DO7,DO8,DO9,DO37:DO52))</f>
        <v>0</v>
      </c>
      <c r="DP6" s="57">
        <f>IF(SUM(DP7, DP8, DP9, DP37:DP52) &lt; 0, "-", SUM(DP7, DP8, DP9, DP37:DP52))</f>
        <v>223</v>
      </c>
      <c r="DQ6" s="34">
        <f>IF(DP6&gt;$B6, 999, IF($B6=0, 0, IF(DP6/$B6*100 &lt; 0.004, "-", DP6/$B6*100)))</f>
        <v>0.1870805369127517</v>
      </c>
      <c r="DR6" s="57">
        <f>IF(SUM(DR7,DR8,DR9,DR37:DR52) &lt; 0, "-", SUM(DR7,DR8,DR9,DR37:DR52))</f>
        <v>237</v>
      </c>
      <c r="DS6" s="57">
        <f>IF(SUM(DS7, DS8, DS9, DS37:DS52) &lt; 0, "-", SUM(DS7, DS8, DS9, DS37:DS52))</f>
        <v>0</v>
      </c>
      <c r="DT6" s="34" t="str">
        <f>IF(DS6&gt;$B6, 999, IF($B6=0, 0, IF(DS6/$B6*100 &lt; 0.004, "-", DS6/$B6*100)))</f>
        <v>-</v>
      </c>
      <c r="DU6" s="57">
        <f>IF(SUM(DU7,DU8,DU9,DU37:DU52) &lt; 0, "-", SUM(DU7,DU8,DU9,DU37:DU52))</f>
        <v>0</v>
      </c>
      <c r="DV6" s="57">
        <f>IF(SUM(DV7, DV8, DV9, DV37:DV52) &lt; 0, "-", SUM(DV7, DV8, DV9, DV37:DV52))</f>
        <v>183</v>
      </c>
      <c r="DW6" s="34">
        <f>IF(DV6&gt;$B6, 999, IF($B6=0, 0, IF(DV6/$B6*100 &lt; 0.004, "-", DV6/$B6*100)))</f>
        <v>0.15352348993288592</v>
      </c>
      <c r="DX6" s="57">
        <f>IF(SUM(DX7,DX8,DX9,DX37:DX52) &lt; 0, "-", SUM(DX7,DX8,DX9,DX37:DX52))</f>
        <v>183</v>
      </c>
      <c r="DY6" s="57">
        <f>IF(SUM(DY7, DY8, DY9, DY37:DY52) &lt; 0, "-", SUM(DY7, DY8, DY9, DY37:DY52))</f>
        <v>0</v>
      </c>
      <c r="DZ6" s="34" t="str">
        <f>IF(DY6&gt;$B6, 999, IF($B6=0, 0, IF(DY6/$B6*100 &lt; 0.004, "-", DY6/$B6*100)))</f>
        <v>-</v>
      </c>
      <c r="EA6" s="57">
        <f>IF(SUM(EA7,EA8,EA9,EA37:EA52) &lt; 0, "-", SUM(EA7,EA8,EA9,EA37:EA52))</f>
        <v>0</v>
      </c>
      <c r="EB6" s="56" t="s">
        <v>156</v>
      </c>
      <c r="EC6" s="57">
        <f>IF(SUM(EC7, EC8, EC9, EC37:EC52) &lt; 0, "-", SUM(EC7, EC8, EC9, EC37:EC52))</f>
        <v>2788</v>
      </c>
      <c r="ED6" s="34">
        <f>IF(EC6&gt;$B6, 999, IF($B6=0, 0, IF(EC6/$B6*100 &lt; 0.004, "-", EC6/$B6*100)))</f>
        <v>2.3389261744966445</v>
      </c>
      <c r="EE6" s="57">
        <f>IF(SUM(EE7,EE8,EE9,EE37:EE52) &lt; 0, "-", SUM(EE7,EE8,EE9,EE37:EE52))</f>
        <v>3004</v>
      </c>
      <c r="EF6" s="57">
        <f>IF(SUM(EF7, EF8, EF9, EF37:EF52) &lt; 0, "-", SUM(EF7, EF8, EF9, EF37:EF52))</f>
        <v>337</v>
      </c>
      <c r="EG6" s="34">
        <f>IF(EF6&gt;$B6, 999, IF($B6=0, 0, IF(EF6/$B6*100 &lt; 0.004, "-", EF6/$B6*100)))</f>
        <v>0.28271812080536912</v>
      </c>
      <c r="EH6" s="57">
        <f>IF(SUM(EH7,EH8,EH9,EH37:EH52) &lt; 0, "-", SUM(EH7,EH8,EH9,EH37:EH52))</f>
        <v>339</v>
      </c>
      <c r="EI6" s="57">
        <f>IF(SUM(EI7, EI8, EI9, EI37:EI52) &lt; 0, "-", SUM(EI7, EI8, EI9, EI37:EI52))</f>
        <v>790</v>
      </c>
      <c r="EJ6" s="34">
        <f>IF(EI6&gt;$B6, 999, IF($B6=0, 0, IF(EI6/$B6*100 &lt; 0.004, "-", EI6/$B6*100)))</f>
        <v>0.66275167785234901</v>
      </c>
      <c r="EK6" s="57">
        <f>IF(SUM(EK7,EK8,EK9,EK37:EK52) &lt; 0, "-", SUM(EK7,EK8,EK9,EK37:EK52))</f>
        <v>857</v>
      </c>
      <c r="EL6" s="57">
        <f>IF(SUM(EL7, EL8, EL9, EL37:EL52) &lt; 0, "-", SUM(EL7, EL8, EL9, EL37:EL52))</f>
        <v>24504</v>
      </c>
      <c r="EM6" s="34">
        <f>IF(EL6&gt;$B6, 999, IF($B6=0, 0, IF(EL6/$B6*100 &lt; 0.004, "-", EL6/$B6*100)))</f>
        <v>20.557046979865774</v>
      </c>
      <c r="EN6" s="57">
        <f>IF(SUM(EN7,EN8,EN9,EN37:EN52) &lt; 0, "-", SUM(EN7,EN8,EN9,EN37:EN52))</f>
        <v>35503</v>
      </c>
      <c r="EO6" s="57">
        <f>IF(SUM(EO7, EO8, EO9, EO37:EO52) &lt; 0, "-", SUM(EO7, EO8, EO9, EO37:EO52))</f>
        <v>78</v>
      </c>
      <c r="EP6" s="34">
        <f>IF(EO6&gt;$B6, 999, IF($B6=0, 0, IF(EO6/$B6*100 &lt; 0.004, "-", EO6/$B6*100)))</f>
        <v>6.5436241610738258E-2</v>
      </c>
      <c r="EQ6" s="57">
        <f>IF(SUM(EQ7,EQ8,EQ9,EQ37:EQ52) &lt; 0, "-", SUM(EQ7,EQ8,EQ9,EQ37:EQ52))</f>
        <v>78</v>
      </c>
      <c r="ER6" s="57">
        <f>IF(SUM(ER7, ER8, ER9, ER37:ER52) &lt; 0, "-", SUM(ER7, ER8, ER9, ER37:ER52))</f>
        <v>94</v>
      </c>
      <c r="ES6" s="34">
        <f>IF(ER6&gt;$B6, 999, IF($B6=0, 0, IF(ER6/$B6*100 &lt; 0.004, "-", ER6/$B6*100)))</f>
        <v>7.8859060402684561E-2</v>
      </c>
      <c r="ET6" s="57">
        <f>IF(SUM(ET7,ET8,ET9,ET37:ET52) &lt; 0, "-", SUM(ET7,ET8,ET9,ET37:ET52))</f>
        <v>94</v>
      </c>
      <c r="EU6" s="56" t="s">
        <v>156</v>
      </c>
      <c r="EV6" s="57">
        <f>IF(SUM(EV7, EV8, EV9, EV37:EV52) &lt; 0, "-", SUM(EV7, EV8, EV9, EV37:EV52))</f>
        <v>402</v>
      </c>
      <c r="EW6" s="34">
        <f>IF(EV6&gt;$B6, 999, IF($B6=0, 0, IF(EV6/$B6*100 &lt; 0.004, "-", EV6/$B6*100)))</f>
        <v>0.33724832214765105</v>
      </c>
      <c r="EX6" s="57">
        <f>IF(SUM(EX7,EX8,EX9,EX37:EX52) &lt; 0, "-", SUM(EX7,EX8,EX9,EX37:EX52))</f>
        <v>402</v>
      </c>
      <c r="EY6" s="57">
        <f>IF(SUM(EY7, EY8, EY9, EY37:EY52) &lt; 0, "-", SUM(EY7, EY8, EY9, EY37:EY52))</f>
        <v>681</v>
      </c>
      <c r="EZ6" s="34">
        <f>IF(EY6&gt;$B6, 999, IF($B6=0, 0, IF(EY6/$B6*100 &lt; 0.004, "-", EY6/$B6*100)))</f>
        <v>0.57130872483221484</v>
      </c>
      <c r="FA6" s="57">
        <f>IF(SUM(FA7,FA8,FA9,FA37:FA52) &lt; 0, "-", SUM(FA7,FA8,FA9,FA37:FA52))</f>
        <v>1723</v>
      </c>
      <c r="FB6" s="57">
        <f>IF(SUM(FB7, FB8, FB9, FB37:FB52) &lt; 0, "-", SUM(FB7, FB8, FB9, FB37:FB52))</f>
        <v>0</v>
      </c>
      <c r="FC6" s="34" t="str">
        <f>IF(FB6&gt;$B6, 999, IF($B6=0, 0, IF(FB6/$B6*100 &lt; 0.004, "-", FB6/$B6*100)))</f>
        <v>-</v>
      </c>
      <c r="FD6" s="57">
        <f>IF(SUM(FD7,FD8,FD9,FD37:FD52) &lt; 0, "-", SUM(FD7,FD8,FD9,FD37:FD52))</f>
        <v>0</v>
      </c>
      <c r="FE6" s="57">
        <f>IF(SUM(FE7, FE8, FE9, FE37:FE52) &lt; 0, "-", SUM(FE7, FE8, FE9, FE37:FE52))</f>
        <v>0</v>
      </c>
      <c r="FF6" s="34" t="str">
        <f>IF(FE6&gt;$B6, 999, IF($B6=0, 0, IF(FE6/$B6*100 &lt; 0.004, "-", FE6/$B6*100)))</f>
        <v>-</v>
      </c>
      <c r="FG6" s="57">
        <f>IF(SUM(FG7,FG8,FG9,FG37:FG52) &lt; 0, "-", SUM(FG7,FG8,FG9,FG37:FG52))</f>
        <v>0</v>
      </c>
      <c r="FH6" s="57">
        <f>IF(SUM(FH7, FH8, FH9, FH37:FH52) &lt; 0, "-", SUM(FH7, FH8, FH9, FH37:FH52))</f>
        <v>0</v>
      </c>
      <c r="FI6" s="34" t="str">
        <f>IF(FH6&gt;$B6, 999, IF($B6=0, 0, IF(FH6/$B6*100 &lt; 0.004, "-", FH6/$B6*100)))</f>
        <v>-</v>
      </c>
      <c r="FJ6" s="57">
        <f>IF(SUM(FJ7,FJ8,FJ9,FJ37:FJ52) &lt; 0, "-", SUM(FJ7,FJ8,FJ9,FJ37:FJ52))</f>
        <v>0</v>
      </c>
      <c r="FK6" s="56" t="s">
        <v>156</v>
      </c>
      <c r="FL6" s="57">
        <f>IF(SUM(FL7, FL8, FL9, FL37:FL52) &lt; 0, "-", SUM(FL7, FL8, FL9, FL37:FL52))</f>
        <v>21</v>
      </c>
      <c r="FM6" s="34">
        <f>IF(FL6&gt;$B6, 999, IF($B6=0, 0, IF(FL6/$B6*100 &lt; 0.004, "-", FL6/$B6*100)))</f>
        <v>1.7617449664429529E-2</v>
      </c>
      <c r="FN6" s="57">
        <f>IF(SUM(FN7,FN8,FN9,FN37:FN52) &lt; 0, "-", SUM(FN7,FN8,FN9,FN37:FN52))</f>
        <v>29</v>
      </c>
      <c r="FO6" s="57">
        <f>IF(SUM(FO7, FO8, FO9, FO37:FO52) &lt; 0, "-", SUM(FO7, FO8, FO9, FO37:FO52))</f>
        <v>12417</v>
      </c>
      <c r="FP6" s="34">
        <f>IF(FO6&gt;$B6, 999, IF($B6=0, 0, IF(FO6/$B6*100 &lt; 0.004, "-", FO6/$B6*100)))</f>
        <v>10.416946308724832</v>
      </c>
      <c r="FQ6" s="57">
        <f>IF(SUM(FQ7,FQ8,FQ9,FQ37:FQ52) &lt; 0, "-", SUM(FQ7,FQ8,FQ9,FQ37:FQ52))</f>
        <v>14482</v>
      </c>
      <c r="FR6" s="57">
        <f>IF(SUM(FR7, FR8, FR9, FR37:FR52) &lt; 0, "-", SUM(FR7, FR8, FR9, FR37:FR52))</f>
        <v>2</v>
      </c>
      <c r="FS6" s="34" t="str">
        <f>IF(FR6&gt;$B6, 999, IF($B6=0, 0, IF(FR6/$B6*100 &lt; 0.004, "-", FR6/$B6*100)))</f>
        <v>-</v>
      </c>
      <c r="FT6" s="57">
        <f>IF(SUM(FT7,FT8,FT9,FT37:FT52) &lt; 0, "-", SUM(FT7,FT8,FT9,FT37:FT52))</f>
        <v>2</v>
      </c>
      <c r="FU6" s="57">
        <f>IF(SUM(FU7, FU8, FU9, FU37:FU52) &lt; 0, "-", SUM(FU7, FU8, FU9, FU37:FU52))</f>
        <v>6797</v>
      </c>
      <c r="FV6" s="34">
        <f>IF(FU6&gt;$B6, 999, IF($B6=0, 0, IF(FU6/$B6*100 &lt; 0.004, "-", FU6/$B6*100)))</f>
        <v>5.7021812080536911</v>
      </c>
      <c r="FW6" s="57">
        <f>IF(SUM(FW7,FW8,FW9,FW37:FW52) &lt; 0, "-", SUM(FW7,FW8,FW9,FW37:FW52))</f>
        <v>6805</v>
      </c>
      <c r="FX6" s="57">
        <f>IF(SUM(FX7, FX8, FX9, FX37:FX52) &lt; 0, "-", SUM(FX7, FX8, FX9, FX37:FX52))</f>
        <v>39</v>
      </c>
      <c r="FY6" s="34">
        <f>IF(FX6&gt;$B6, 999, IF($B6=0, 0, IF(FX6/$B6*100 &lt; 0.004, "-", FX6/$B6*100)))</f>
        <v>3.2718120805369129E-2</v>
      </c>
      <c r="FZ6" s="57">
        <f>IF(SUM(FZ7,FZ8,FZ9,FZ37:FZ52) &lt; 0, "-", SUM(FZ7,FZ8,FZ9,FZ37:FZ52))</f>
        <v>39</v>
      </c>
    </row>
    <row r="7" spans="1:241" ht="13.5" customHeight="1">
      <c r="A7" s="59" t="s">
        <v>157</v>
      </c>
      <c r="B7" s="33">
        <v>407</v>
      </c>
      <c r="C7" s="33">
        <v>624</v>
      </c>
      <c r="D7" s="33">
        <v>139</v>
      </c>
      <c r="E7" s="34">
        <v>34.15</v>
      </c>
      <c r="F7" s="33">
        <v>224</v>
      </c>
      <c r="G7" s="33">
        <v>14</v>
      </c>
      <c r="H7" s="34">
        <v>3.44</v>
      </c>
      <c r="I7" s="33">
        <v>14</v>
      </c>
      <c r="J7" s="33">
        <v>0</v>
      </c>
      <c r="K7" s="34">
        <v>0</v>
      </c>
      <c r="L7" s="33">
        <v>0</v>
      </c>
      <c r="M7" s="33">
        <v>0</v>
      </c>
      <c r="N7" s="34">
        <v>0</v>
      </c>
      <c r="O7" s="33">
        <v>0</v>
      </c>
      <c r="P7" s="33">
        <v>2</v>
      </c>
      <c r="Q7" s="34">
        <v>0.49</v>
      </c>
      <c r="R7" s="33">
        <v>2</v>
      </c>
      <c r="S7" s="33">
        <v>8</v>
      </c>
      <c r="T7" s="34">
        <v>1.97</v>
      </c>
      <c r="U7" s="33">
        <v>8</v>
      </c>
      <c r="V7" s="59" t="s">
        <v>157</v>
      </c>
      <c r="W7" s="33">
        <v>11</v>
      </c>
      <c r="X7" s="34">
        <v>2.7</v>
      </c>
      <c r="Y7" s="33">
        <v>15</v>
      </c>
      <c r="Z7" s="33">
        <v>2</v>
      </c>
      <c r="AA7" s="34">
        <v>0.49</v>
      </c>
      <c r="AB7" s="33">
        <v>3</v>
      </c>
      <c r="AC7" s="33">
        <v>1</v>
      </c>
      <c r="AD7" s="34">
        <v>0.25</v>
      </c>
      <c r="AE7" s="33">
        <v>1</v>
      </c>
      <c r="AF7" s="33">
        <v>3</v>
      </c>
      <c r="AG7" s="34">
        <v>0.74</v>
      </c>
      <c r="AH7" s="33">
        <v>3</v>
      </c>
      <c r="AI7" s="33">
        <v>19</v>
      </c>
      <c r="AJ7" s="34">
        <v>4.67</v>
      </c>
      <c r="AK7" s="33">
        <v>27</v>
      </c>
      <c r="AL7" s="33">
        <v>0</v>
      </c>
      <c r="AM7" s="34">
        <v>0</v>
      </c>
      <c r="AN7" s="33">
        <v>0</v>
      </c>
      <c r="AO7" s="33">
        <v>0</v>
      </c>
      <c r="AP7" s="34">
        <v>0</v>
      </c>
      <c r="AQ7" s="33">
        <v>0</v>
      </c>
      <c r="AR7" s="59" t="s">
        <v>157</v>
      </c>
      <c r="AS7" s="33">
        <v>0</v>
      </c>
      <c r="AT7" s="34">
        <v>0</v>
      </c>
      <c r="AU7" s="33">
        <v>0</v>
      </c>
      <c r="AV7" s="33">
        <v>24</v>
      </c>
      <c r="AW7" s="34">
        <v>5.9</v>
      </c>
      <c r="AX7" s="33">
        <v>34</v>
      </c>
      <c r="AY7" s="33">
        <v>7</v>
      </c>
      <c r="AZ7" s="34">
        <v>1.72</v>
      </c>
      <c r="BA7" s="33">
        <v>7</v>
      </c>
      <c r="BB7" s="33">
        <v>0</v>
      </c>
      <c r="BC7" s="34">
        <v>0</v>
      </c>
      <c r="BD7" s="33">
        <v>0</v>
      </c>
      <c r="BE7" s="33">
        <v>0</v>
      </c>
      <c r="BF7" s="34">
        <v>0</v>
      </c>
      <c r="BG7" s="33">
        <v>0</v>
      </c>
      <c r="BH7" s="33">
        <v>0</v>
      </c>
      <c r="BI7" s="34">
        <v>0</v>
      </c>
      <c r="BJ7" s="33">
        <v>0</v>
      </c>
      <c r="BK7" s="33">
        <v>0</v>
      </c>
      <c r="BL7" s="34">
        <v>0</v>
      </c>
      <c r="BM7" s="33">
        <v>0</v>
      </c>
      <c r="BN7" s="59" t="s">
        <v>157</v>
      </c>
      <c r="BO7" s="33">
        <v>0</v>
      </c>
      <c r="BP7" s="34">
        <v>0</v>
      </c>
      <c r="BQ7" s="33">
        <v>0</v>
      </c>
      <c r="BR7" s="33">
        <v>0</v>
      </c>
      <c r="BS7" s="34">
        <v>0</v>
      </c>
      <c r="BT7" s="33">
        <v>0</v>
      </c>
      <c r="BU7" s="33">
        <v>6</v>
      </c>
      <c r="BV7" s="34">
        <v>1.47</v>
      </c>
      <c r="BW7" s="33">
        <v>8</v>
      </c>
      <c r="BX7" s="33">
        <v>13</v>
      </c>
      <c r="BY7" s="34">
        <v>3.19</v>
      </c>
      <c r="BZ7" s="33">
        <v>13</v>
      </c>
      <c r="CA7" s="33">
        <v>0</v>
      </c>
      <c r="CB7" s="34">
        <v>0</v>
      </c>
      <c r="CC7" s="33">
        <v>0</v>
      </c>
      <c r="CD7" s="33">
        <v>0</v>
      </c>
      <c r="CE7" s="34">
        <v>0</v>
      </c>
      <c r="CF7" s="33">
        <v>0</v>
      </c>
      <c r="CG7" s="33">
        <v>0</v>
      </c>
      <c r="CH7" s="34">
        <v>0</v>
      </c>
      <c r="CI7" s="33">
        <v>0</v>
      </c>
      <c r="CJ7" s="59" t="s">
        <v>157</v>
      </c>
      <c r="CK7" s="33">
        <v>0</v>
      </c>
      <c r="CL7" s="34">
        <v>0</v>
      </c>
      <c r="CM7" s="33">
        <v>0</v>
      </c>
      <c r="CN7" s="33">
        <v>18</v>
      </c>
      <c r="CO7" s="34">
        <v>4.42</v>
      </c>
      <c r="CP7" s="33">
        <v>38</v>
      </c>
      <c r="CQ7" s="33">
        <v>51</v>
      </c>
      <c r="CR7" s="34">
        <v>12.53</v>
      </c>
      <c r="CS7" s="33">
        <v>51</v>
      </c>
      <c r="CT7" s="33">
        <v>0</v>
      </c>
      <c r="CU7" s="34">
        <v>0</v>
      </c>
      <c r="CV7" s="33">
        <v>0</v>
      </c>
      <c r="CW7" s="33">
        <v>0</v>
      </c>
      <c r="CX7" s="34">
        <v>0</v>
      </c>
      <c r="CY7" s="33">
        <v>0</v>
      </c>
      <c r="CZ7" s="33">
        <v>0</v>
      </c>
      <c r="DA7" s="34">
        <v>0</v>
      </c>
      <c r="DB7" s="33">
        <v>0</v>
      </c>
      <c r="DC7" s="33">
        <v>36</v>
      </c>
      <c r="DD7" s="34">
        <v>8.85</v>
      </c>
      <c r="DE7" s="33">
        <v>44</v>
      </c>
      <c r="DF7" s="59" t="s">
        <v>157</v>
      </c>
      <c r="DG7" s="33">
        <v>0</v>
      </c>
      <c r="DH7" s="34">
        <v>0</v>
      </c>
      <c r="DI7" s="33">
        <v>0</v>
      </c>
      <c r="DJ7" s="33">
        <v>0</v>
      </c>
      <c r="DK7" s="34">
        <v>0</v>
      </c>
      <c r="DL7" s="33">
        <v>0</v>
      </c>
      <c r="DM7" s="33">
        <v>0</v>
      </c>
      <c r="DN7" s="34">
        <v>0</v>
      </c>
      <c r="DO7" s="33">
        <v>0</v>
      </c>
      <c r="DP7" s="33">
        <v>0</v>
      </c>
      <c r="DQ7" s="34">
        <v>0</v>
      </c>
      <c r="DR7" s="33">
        <v>0</v>
      </c>
      <c r="DS7" s="33">
        <v>0</v>
      </c>
      <c r="DT7" s="34">
        <v>0</v>
      </c>
      <c r="DU7" s="33">
        <v>0</v>
      </c>
      <c r="DV7" s="33">
        <v>0</v>
      </c>
      <c r="DW7" s="34">
        <v>0</v>
      </c>
      <c r="DX7" s="33">
        <v>0</v>
      </c>
      <c r="DY7" s="33">
        <v>0</v>
      </c>
      <c r="DZ7" s="34">
        <v>0</v>
      </c>
      <c r="EA7" s="33">
        <v>0</v>
      </c>
      <c r="EB7" s="59" t="s">
        <v>157</v>
      </c>
      <c r="EC7" s="33">
        <v>7</v>
      </c>
      <c r="ED7" s="34">
        <v>1.72</v>
      </c>
      <c r="EE7" s="33">
        <v>7</v>
      </c>
      <c r="EF7" s="33">
        <v>1</v>
      </c>
      <c r="EG7" s="34">
        <v>0.25</v>
      </c>
      <c r="EH7" s="33">
        <v>1</v>
      </c>
      <c r="EI7" s="33">
        <v>4</v>
      </c>
      <c r="EJ7" s="34">
        <v>0.98</v>
      </c>
      <c r="EK7" s="33">
        <v>4</v>
      </c>
      <c r="EL7" s="33">
        <v>116</v>
      </c>
      <c r="EM7" s="34">
        <v>28.5</v>
      </c>
      <c r="EN7" s="33">
        <v>153</v>
      </c>
      <c r="EO7" s="33">
        <v>0</v>
      </c>
      <c r="EP7" s="34">
        <v>0</v>
      </c>
      <c r="EQ7" s="33">
        <v>0</v>
      </c>
      <c r="ER7" s="33">
        <v>1</v>
      </c>
      <c r="ES7" s="34">
        <v>0.25</v>
      </c>
      <c r="ET7" s="33">
        <v>1</v>
      </c>
      <c r="EU7" s="59" t="s">
        <v>157</v>
      </c>
      <c r="EV7" s="33">
        <v>0</v>
      </c>
      <c r="EW7" s="34">
        <v>0</v>
      </c>
      <c r="EX7" s="33">
        <v>0</v>
      </c>
      <c r="EY7" s="33">
        <v>0</v>
      </c>
      <c r="EZ7" s="34">
        <v>0</v>
      </c>
      <c r="FA7" s="33">
        <v>0</v>
      </c>
      <c r="FB7" s="33">
        <v>0</v>
      </c>
      <c r="FC7" s="34">
        <v>0</v>
      </c>
      <c r="FD7" s="33">
        <v>0</v>
      </c>
      <c r="FE7" s="33">
        <v>0</v>
      </c>
      <c r="FF7" s="34">
        <v>0</v>
      </c>
      <c r="FG7" s="33">
        <v>0</v>
      </c>
      <c r="FH7" s="33">
        <v>0</v>
      </c>
      <c r="FI7" s="34">
        <v>0</v>
      </c>
      <c r="FJ7" s="33">
        <v>0</v>
      </c>
      <c r="FK7" s="59" t="s">
        <v>157</v>
      </c>
      <c r="FL7" s="33">
        <v>0</v>
      </c>
      <c r="FM7" s="34">
        <v>0</v>
      </c>
      <c r="FN7" s="33">
        <v>0</v>
      </c>
      <c r="FO7" s="33">
        <v>73</v>
      </c>
      <c r="FP7" s="34">
        <v>17.940000000000001</v>
      </c>
      <c r="FQ7" s="33">
        <v>80</v>
      </c>
      <c r="FR7" s="33">
        <v>0</v>
      </c>
      <c r="FS7" s="34">
        <v>0</v>
      </c>
      <c r="FT7" s="33">
        <v>0</v>
      </c>
      <c r="FU7" s="33">
        <v>110</v>
      </c>
      <c r="FV7" s="34">
        <v>27.03</v>
      </c>
      <c r="FW7" s="33">
        <v>110</v>
      </c>
      <c r="FX7" s="33">
        <v>0</v>
      </c>
      <c r="FY7" s="34">
        <v>0</v>
      </c>
      <c r="FZ7" s="33">
        <v>0</v>
      </c>
    </row>
    <row r="8" spans="1:241" ht="13.5" customHeight="1">
      <c r="A8" s="59" t="s">
        <v>40</v>
      </c>
      <c r="B8" s="33">
        <v>118</v>
      </c>
      <c r="C8" s="33">
        <v>159</v>
      </c>
      <c r="D8" s="33">
        <v>41</v>
      </c>
      <c r="E8" s="34">
        <v>34.75</v>
      </c>
      <c r="F8" s="33">
        <v>85</v>
      </c>
      <c r="G8" s="33">
        <v>12</v>
      </c>
      <c r="H8" s="34">
        <v>10.17</v>
      </c>
      <c r="I8" s="33">
        <v>16</v>
      </c>
      <c r="J8" s="33">
        <v>0</v>
      </c>
      <c r="K8" s="34">
        <v>0</v>
      </c>
      <c r="L8" s="33">
        <v>0</v>
      </c>
      <c r="M8" s="33">
        <v>0</v>
      </c>
      <c r="N8" s="34">
        <v>0</v>
      </c>
      <c r="O8" s="33">
        <v>0</v>
      </c>
      <c r="P8" s="33">
        <v>0</v>
      </c>
      <c r="Q8" s="34">
        <v>0</v>
      </c>
      <c r="R8" s="33">
        <v>0</v>
      </c>
      <c r="S8" s="33">
        <v>7</v>
      </c>
      <c r="T8" s="34">
        <v>5.93</v>
      </c>
      <c r="U8" s="33">
        <v>10</v>
      </c>
      <c r="V8" s="59" t="s">
        <v>40</v>
      </c>
      <c r="W8" s="33">
        <v>2</v>
      </c>
      <c r="X8" s="34">
        <v>1.69</v>
      </c>
      <c r="Y8" s="33">
        <v>2</v>
      </c>
      <c r="Z8" s="33">
        <v>0</v>
      </c>
      <c r="AA8" s="34">
        <v>0</v>
      </c>
      <c r="AB8" s="33">
        <v>0</v>
      </c>
      <c r="AC8" s="33">
        <v>0</v>
      </c>
      <c r="AD8" s="34">
        <v>0</v>
      </c>
      <c r="AE8" s="33">
        <v>0</v>
      </c>
      <c r="AF8" s="33">
        <v>2</v>
      </c>
      <c r="AG8" s="34">
        <v>1.69</v>
      </c>
      <c r="AH8" s="33">
        <v>4</v>
      </c>
      <c r="AI8" s="33">
        <v>9</v>
      </c>
      <c r="AJ8" s="34">
        <v>7.63</v>
      </c>
      <c r="AK8" s="33">
        <v>9</v>
      </c>
      <c r="AL8" s="33">
        <v>1</v>
      </c>
      <c r="AM8" s="34">
        <v>0.85</v>
      </c>
      <c r="AN8" s="33">
        <v>2</v>
      </c>
      <c r="AO8" s="33">
        <v>1</v>
      </c>
      <c r="AP8" s="34">
        <v>0.85</v>
      </c>
      <c r="AQ8" s="33">
        <v>1</v>
      </c>
      <c r="AR8" s="59" t="s">
        <v>40</v>
      </c>
      <c r="AS8" s="33">
        <v>0</v>
      </c>
      <c r="AT8" s="34">
        <v>0</v>
      </c>
      <c r="AU8" s="33">
        <v>0</v>
      </c>
      <c r="AV8" s="33">
        <v>4</v>
      </c>
      <c r="AW8" s="34">
        <v>3.39</v>
      </c>
      <c r="AX8" s="33">
        <v>8</v>
      </c>
      <c r="AY8" s="33">
        <v>1</v>
      </c>
      <c r="AZ8" s="34">
        <v>0.85</v>
      </c>
      <c r="BA8" s="33">
        <v>1</v>
      </c>
      <c r="BB8" s="33">
        <v>0</v>
      </c>
      <c r="BC8" s="34">
        <v>0</v>
      </c>
      <c r="BD8" s="33">
        <v>0</v>
      </c>
      <c r="BE8" s="33">
        <v>0</v>
      </c>
      <c r="BF8" s="34">
        <v>0</v>
      </c>
      <c r="BG8" s="33">
        <v>0</v>
      </c>
      <c r="BH8" s="33">
        <v>0</v>
      </c>
      <c r="BI8" s="34">
        <v>0</v>
      </c>
      <c r="BJ8" s="33">
        <v>0</v>
      </c>
      <c r="BK8" s="33">
        <v>0</v>
      </c>
      <c r="BL8" s="34">
        <v>0</v>
      </c>
      <c r="BM8" s="33">
        <v>0</v>
      </c>
      <c r="BN8" s="59" t="s">
        <v>40</v>
      </c>
      <c r="BO8" s="33">
        <v>0</v>
      </c>
      <c r="BP8" s="34">
        <v>0</v>
      </c>
      <c r="BQ8" s="33">
        <v>0</v>
      </c>
      <c r="BR8" s="33">
        <v>0</v>
      </c>
      <c r="BS8" s="34">
        <v>0</v>
      </c>
      <c r="BT8" s="33">
        <v>0</v>
      </c>
      <c r="BU8" s="33">
        <v>5</v>
      </c>
      <c r="BV8" s="34">
        <v>4.24</v>
      </c>
      <c r="BW8" s="33">
        <v>6</v>
      </c>
      <c r="BX8" s="33">
        <v>5</v>
      </c>
      <c r="BY8" s="34">
        <v>4.24</v>
      </c>
      <c r="BZ8" s="33">
        <v>7</v>
      </c>
      <c r="CA8" s="33">
        <v>0</v>
      </c>
      <c r="CB8" s="34">
        <v>0</v>
      </c>
      <c r="CC8" s="33">
        <v>0</v>
      </c>
      <c r="CD8" s="33">
        <v>0</v>
      </c>
      <c r="CE8" s="34">
        <v>0</v>
      </c>
      <c r="CF8" s="33">
        <v>0</v>
      </c>
      <c r="CG8" s="33">
        <v>0</v>
      </c>
      <c r="CH8" s="34">
        <v>0</v>
      </c>
      <c r="CI8" s="33">
        <v>0</v>
      </c>
      <c r="CJ8" s="59" t="s">
        <v>40</v>
      </c>
      <c r="CK8" s="33">
        <v>0</v>
      </c>
      <c r="CL8" s="34">
        <v>0</v>
      </c>
      <c r="CM8" s="33">
        <v>0</v>
      </c>
      <c r="CN8" s="33">
        <v>1</v>
      </c>
      <c r="CO8" s="34">
        <v>0.85</v>
      </c>
      <c r="CP8" s="33">
        <v>1</v>
      </c>
      <c r="CQ8" s="33">
        <v>15</v>
      </c>
      <c r="CR8" s="34">
        <v>12.71</v>
      </c>
      <c r="CS8" s="33">
        <v>18</v>
      </c>
      <c r="CT8" s="33">
        <v>0</v>
      </c>
      <c r="CU8" s="34">
        <v>0</v>
      </c>
      <c r="CV8" s="33">
        <v>0</v>
      </c>
      <c r="CW8" s="33">
        <v>0</v>
      </c>
      <c r="CX8" s="34">
        <v>0</v>
      </c>
      <c r="CY8" s="33">
        <v>0</v>
      </c>
      <c r="CZ8" s="33">
        <v>0</v>
      </c>
      <c r="DA8" s="34">
        <v>0</v>
      </c>
      <c r="DB8" s="33">
        <v>0</v>
      </c>
      <c r="DC8" s="33">
        <v>2</v>
      </c>
      <c r="DD8" s="34">
        <v>1.69</v>
      </c>
      <c r="DE8" s="33">
        <v>3</v>
      </c>
      <c r="DF8" s="59" t="s">
        <v>40</v>
      </c>
      <c r="DG8" s="33">
        <v>0</v>
      </c>
      <c r="DH8" s="34">
        <v>0</v>
      </c>
      <c r="DI8" s="33">
        <v>0</v>
      </c>
      <c r="DJ8" s="33">
        <v>0</v>
      </c>
      <c r="DK8" s="34">
        <v>0</v>
      </c>
      <c r="DL8" s="33">
        <v>0</v>
      </c>
      <c r="DM8" s="33">
        <v>0</v>
      </c>
      <c r="DN8" s="34">
        <v>0</v>
      </c>
      <c r="DO8" s="33">
        <v>0</v>
      </c>
      <c r="DP8" s="33">
        <v>0</v>
      </c>
      <c r="DQ8" s="34">
        <v>0</v>
      </c>
      <c r="DR8" s="33">
        <v>0</v>
      </c>
      <c r="DS8" s="33">
        <v>0</v>
      </c>
      <c r="DT8" s="34">
        <v>0</v>
      </c>
      <c r="DU8" s="33">
        <v>0</v>
      </c>
      <c r="DV8" s="33">
        <v>0</v>
      </c>
      <c r="DW8" s="34">
        <v>0</v>
      </c>
      <c r="DX8" s="33">
        <v>0</v>
      </c>
      <c r="DY8" s="33">
        <v>0</v>
      </c>
      <c r="DZ8" s="34">
        <v>0</v>
      </c>
      <c r="EA8" s="33">
        <v>0</v>
      </c>
      <c r="EB8" s="59" t="s">
        <v>40</v>
      </c>
      <c r="EC8" s="33">
        <v>6</v>
      </c>
      <c r="ED8" s="34">
        <v>5.08</v>
      </c>
      <c r="EE8" s="33">
        <v>7</v>
      </c>
      <c r="EF8" s="33">
        <v>0</v>
      </c>
      <c r="EG8" s="34">
        <v>0</v>
      </c>
      <c r="EH8" s="33">
        <v>0</v>
      </c>
      <c r="EI8" s="33">
        <v>2</v>
      </c>
      <c r="EJ8" s="34">
        <v>1.69</v>
      </c>
      <c r="EK8" s="33">
        <v>2</v>
      </c>
      <c r="EL8" s="33">
        <v>26</v>
      </c>
      <c r="EM8" s="34">
        <v>22.03</v>
      </c>
      <c r="EN8" s="33">
        <v>34</v>
      </c>
      <c r="EO8" s="33">
        <v>0</v>
      </c>
      <c r="EP8" s="34">
        <v>0</v>
      </c>
      <c r="EQ8" s="33">
        <v>0</v>
      </c>
      <c r="ER8" s="33">
        <v>0</v>
      </c>
      <c r="ES8" s="34">
        <v>0</v>
      </c>
      <c r="ET8" s="33">
        <v>0</v>
      </c>
      <c r="EU8" s="59" t="s">
        <v>40</v>
      </c>
      <c r="EV8" s="33">
        <v>0</v>
      </c>
      <c r="EW8" s="34">
        <v>0</v>
      </c>
      <c r="EX8" s="33">
        <v>0</v>
      </c>
      <c r="EY8" s="33">
        <v>0</v>
      </c>
      <c r="EZ8" s="34">
        <v>0</v>
      </c>
      <c r="FA8" s="33">
        <v>0</v>
      </c>
      <c r="FB8" s="33">
        <v>0</v>
      </c>
      <c r="FC8" s="34">
        <v>0</v>
      </c>
      <c r="FD8" s="33">
        <v>0</v>
      </c>
      <c r="FE8" s="33">
        <v>0</v>
      </c>
      <c r="FF8" s="34">
        <v>0</v>
      </c>
      <c r="FG8" s="33">
        <v>0</v>
      </c>
      <c r="FH8" s="33">
        <v>0</v>
      </c>
      <c r="FI8" s="34">
        <v>0</v>
      </c>
      <c r="FJ8" s="33">
        <v>0</v>
      </c>
      <c r="FK8" s="59" t="s">
        <v>40</v>
      </c>
      <c r="FL8" s="33">
        <v>0</v>
      </c>
      <c r="FM8" s="34">
        <v>0</v>
      </c>
      <c r="FN8" s="33">
        <v>0</v>
      </c>
      <c r="FO8" s="33">
        <v>19</v>
      </c>
      <c r="FP8" s="34">
        <v>16.100000000000001</v>
      </c>
      <c r="FQ8" s="33">
        <v>22</v>
      </c>
      <c r="FR8" s="33">
        <v>0</v>
      </c>
      <c r="FS8" s="34">
        <v>0</v>
      </c>
      <c r="FT8" s="33">
        <v>0</v>
      </c>
      <c r="FU8" s="33">
        <v>6</v>
      </c>
      <c r="FV8" s="34">
        <v>5.08</v>
      </c>
      <c r="FW8" s="33">
        <v>6</v>
      </c>
      <c r="FX8" s="33">
        <v>0</v>
      </c>
      <c r="FY8" s="34">
        <v>0</v>
      </c>
      <c r="FZ8" s="33">
        <v>0</v>
      </c>
    </row>
    <row r="9" spans="1:241" s="36" customFormat="1" ht="13.5" customHeight="1">
      <c r="A9" s="60" t="s">
        <v>158</v>
      </c>
      <c r="B9" s="61">
        <f>SUM(B10:B36)</f>
        <v>42434</v>
      </c>
      <c r="C9" s="61">
        <f>SUM(C10:C36)</f>
        <v>54472</v>
      </c>
      <c r="D9" s="61">
        <f>IF(SUM(D10:D36) &lt; 0, "-", SUM(D10:D36))</f>
        <v>10592</v>
      </c>
      <c r="E9" s="34">
        <f>IF(D9&gt;$B9, 999, IF($B9=0, 0, IF(D9/$B9*100 &lt; 0.009, "-", D9/$B9*100)))</f>
        <v>24.961116086157325</v>
      </c>
      <c r="F9" s="61">
        <f>IF(SUM(F10:F36) &lt; 0, "-", SUM(F10:F36))</f>
        <v>23737</v>
      </c>
      <c r="G9" s="61">
        <f>IF(SUM(G10:G36) &lt; 0, "-", SUM(G10:G36))</f>
        <v>1672</v>
      </c>
      <c r="H9" s="34">
        <f>IF(G9&gt;$B9, 999, IF($B9=0, 0, IF(G9/$B9*100 &lt; 0.009, "-", G9/$B9*100)))</f>
        <v>3.9402366027242306</v>
      </c>
      <c r="I9" s="61">
        <f>IF(SUM(I10:I36) &lt; 0, "-", SUM(I10:I36))</f>
        <v>1929</v>
      </c>
      <c r="J9" s="61">
        <f>IF(SUM(J10:J36) &lt; 0, "-", SUM(J10:J36))</f>
        <v>421</v>
      </c>
      <c r="K9" s="34">
        <f>IF(J9&gt;$B9, 999, IF($B9=0, 0, IF(J9/$B9*100 &lt; 0.009, "-", J9/$B9*100)))</f>
        <v>0.99212895319790739</v>
      </c>
      <c r="L9" s="61">
        <f>IF(SUM(L10:L36) &lt; 0, "-", SUM(L10:L36))</f>
        <v>428</v>
      </c>
      <c r="M9" s="61">
        <f>IF(SUM(M10:M36) &lt; 0, "-", SUM(M10:M36))</f>
        <v>34</v>
      </c>
      <c r="N9" s="34">
        <f>IF(M9&gt;$B9, 999, IF($B9=0, 0, IF(M9/$B9*100 &lt; 0.009, "-", M9/$B9*100)))</f>
        <v>8.0124428524296548E-2</v>
      </c>
      <c r="O9" s="61">
        <f>IF(SUM(O10:O36) &lt; 0, "-", SUM(O10:O36))</f>
        <v>40</v>
      </c>
      <c r="P9" s="61">
        <f>IF(SUM(P10:P36) &lt; 0, "-", SUM(P10:P36))</f>
        <v>362</v>
      </c>
      <c r="Q9" s="34">
        <f>IF(P9&gt;$B9, 999, IF($B9=0, 0, IF(P9/$B9*100 &lt; 0.009, "-", P9/$B9*100)))</f>
        <v>0.85308950369986336</v>
      </c>
      <c r="R9" s="61">
        <f>IF(SUM(R10:R36) &lt; 0, "-", SUM(R10:R36))</f>
        <v>371</v>
      </c>
      <c r="S9" s="61">
        <f>IF(SUM(S10:S36) &lt; 0, "-", SUM(S10:S36))</f>
        <v>1541</v>
      </c>
      <c r="T9" s="34">
        <f>IF(S9&gt;$B9, 999, IF($B9=0, 0, IF(S9/$B9*100 &lt; 0.009, "-", S9/$B9*100)))</f>
        <v>3.6315218928217936</v>
      </c>
      <c r="U9" s="61">
        <f>IF(SUM(U10:U36) &lt; 0, "-", SUM(U10:U36))</f>
        <v>1995</v>
      </c>
      <c r="V9" s="60" t="s">
        <v>158</v>
      </c>
      <c r="W9" s="61">
        <f>IF(SUM(W10:W36) &lt; 0, "-", SUM(W10:W36))</f>
        <v>1142</v>
      </c>
      <c r="X9" s="34">
        <f>IF(W9&gt;$B9, 999, IF($B9=0, 0, IF(W9/$B9*100 &lt; 0.009, "-", W9/$B9*100)))</f>
        <v>2.6912381580807843</v>
      </c>
      <c r="Y9" s="61">
        <f>IF(SUM(Y10:Y36) &lt; 0, "-", SUM(Y10:Y36))</f>
        <v>1282</v>
      </c>
      <c r="Z9" s="61">
        <f>IF(SUM(Z10:Z36) &lt; 0, "-", SUM(Z10:Z36))</f>
        <v>768</v>
      </c>
      <c r="AA9" s="34">
        <f>IF(Z9&gt;$B9, 999, IF($B9=0, 0, IF(Z9/$B9*100 &lt; 0.009, "-", Z9/$B9*100)))</f>
        <v>1.8098694443135221</v>
      </c>
      <c r="AB9" s="61">
        <f>IF(SUM(AB10:AB36) &lt; 0, "-", SUM(AB10:AB36))</f>
        <v>902</v>
      </c>
      <c r="AC9" s="61">
        <f>IF(SUM(AC10:AC36) &lt; 0, "-", SUM(AC10:AC36))</f>
        <v>340</v>
      </c>
      <c r="AD9" s="34">
        <f>IF(AC9&gt;$B9, 999, IF($B9=0, 0, IF(AC9/$B9*100 &lt; 0.009, "-", AC9/$B9*100)))</f>
        <v>0.80124428524296565</v>
      </c>
      <c r="AE9" s="61">
        <f>IF(SUM(AE10:AE36) &lt; 0, "-", SUM(AE10:AE36))</f>
        <v>876</v>
      </c>
      <c r="AF9" s="61">
        <f>IF(SUM(AF10:AF36) &lt; 0, "-", SUM(AF10:AF36))</f>
        <v>821</v>
      </c>
      <c r="AG9" s="34">
        <f>IF(AF9&gt;$B9, 999, IF($B9=0, 0, IF(AF9/$B9*100 &lt; 0.009, "-", AF9/$B9*100)))</f>
        <v>1.9347692887778669</v>
      </c>
      <c r="AH9" s="61">
        <f>IF(SUM(AH10:AH36) &lt; 0, "-", SUM(AH10:AH36))</f>
        <v>994</v>
      </c>
      <c r="AI9" s="61">
        <f>IF(SUM(AI10:AI36) &lt; 0, "-", SUM(AI10:AI36))</f>
        <v>1103</v>
      </c>
      <c r="AJ9" s="34">
        <f>IF(AI9&gt;$B9, 999, IF($B9=0, 0, IF(AI9/$B9*100 &lt; 0.009, "-", AI9/$B9*100)))</f>
        <v>2.5993307253617379</v>
      </c>
      <c r="AK9" s="61">
        <f>IF(SUM(AK10:AK36) &lt; 0, "-", SUM(AK10:AK36))</f>
        <v>1289</v>
      </c>
      <c r="AL9" s="61">
        <f>IF(SUM(AL10:AL36) &lt; 0, "-", SUM(AL10:AL36))</f>
        <v>18</v>
      </c>
      <c r="AM9" s="34">
        <f>IF(AL9&gt;$B9, 999, IF($B9=0, 0, IF(AL9/$B9*100 &lt; 0.009, "-", AL9/$B9*100)))</f>
        <v>4.2418815101098177E-2</v>
      </c>
      <c r="AN9" s="61">
        <f>IF(SUM(AN10:AN36) &lt; 0, "-", SUM(AN10:AN36))</f>
        <v>22</v>
      </c>
      <c r="AO9" s="61">
        <f>IF(SUM(AO10:AO36) &lt; 0, "-", SUM(AO10:AO36))</f>
        <v>1</v>
      </c>
      <c r="AP9" s="34" t="str">
        <f>IF(AO9&gt;$B9, 999, IF($B9=0, 0, IF(AO9/$B9*100 &lt; 0.009, "-", AO9/$B9*100)))</f>
        <v>-</v>
      </c>
      <c r="AQ9" s="61">
        <f>IF(SUM(AQ10:AQ36) &lt; 0, "-", SUM(AQ10:AQ36))</f>
        <v>1</v>
      </c>
      <c r="AR9" s="60" t="s">
        <v>158</v>
      </c>
      <c r="AS9" s="61">
        <f>IF(SUM(AS10:AS36) &lt; 0, "-", SUM(AS10:AS36))</f>
        <v>1</v>
      </c>
      <c r="AT9" s="62" t="str">
        <f>IF(AS9&gt;$B9, 999, IF($B9=0, 0, IF(AS9/$B9*100 &lt; 0.009, "-", AS9/$B9*100)))</f>
        <v>-</v>
      </c>
      <c r="AU9" s="61">
        <f>IF(SUM(AU10:AU36) &lt; 0, "-", SUM(AU10:AU36))</f>
        <v>1</v>
      </c>
      <c r="AV9" s="61">
        <f>IF(SUM(AV10:AV36) &lt; 0, "-", SUM(AV10:AV36))</f>
        <v>1552</v>
      </c>
      <c r="AW9" s="34">
        <f>IF(AV9&gt;$B9, 999, IF($B9=0, 0, IF(AV9/$B9*100 &lt; 0.009, "-", AV9/$B9*100)))</f>
        <v>3.6574445020502431</v>
      </c>
      <c r="AX9" s="61">
        <f>IF(SUM(AX10:AX36) &lt; 0, "-", SUM(AX10:AX36))</f>
        <v>1817</v>
      </c>
      <c r="AY9" s="61">
        <f t="shared" ref="AY9" si="8">IF(SUM(AY10:AY36) &lt; 0, "-", SUM(AY10:AY36))</f>
        <v>330</v>
      </c>
      <c r="AZ9" s="34">
        <f t="shared" ref="AZ9:BL9" si="9">IF(AY9&gt;$B9, 999, IF($B9=0, 0, IF(AY9/$B9*100 &lt; 0.009, "-", AY9/$B9*100)))</f>
        <v>0.77767827685346658</v>
      </c>
      <c r="BA9" s="61">
        <f t="shared" ref="BA9" si="10">IF(SUM(BA10:BA36) &lt; 0, "-", SUM(BA10:BA36))</f>
        <v>348</v>
      </c>
      <c r="BB9" s="61">
        <f t="shared" ref="BB9" si="11">IF(SUM(BB10:BB36) &lt; 0, "-", SUM(BB10:BB36))</f>
        <v>0</v>
      </c>
      <c r="BC9" s="34" t="str">
        <f t="shared" si="9"/>
        <v>-</v>
      </c>
      <c r="BD9" s="61">
        <f t="shared" ref="BD9:BE9" si="12">IF(SUM(BD10:BD36) &lt; 0, "-", SUM(BD10:BD36))</f>
        <v>0</v>
      </c>
      <c r="BE9" s="61">
        <f t="shared" si="12"/>
        <v>41</v>
      </c>
      <c r="BF9" s="34">
        <f t="shared" si="9"/>
        <v>9.6620634396945848E-2</v>
      </c>
      <c r="BG9" s="61">
        <f t="shared" ref="BG9:BH9" si="13">IF(SUM(BG10:BG36) &lt; 0, "-", SUM(BG10:BG36))</f>
        <v>42</v>
      </c>
      <c r="BH9" s="61">
        <f t="shared" si="13"/>
        <v>106</v>
      </c>
      <c r="BI9" s="34">
        <f t="shared" si="9"/>
        <v>0.24979968892868926</v>
      </c>
      <c r="BJ9" s="61">
        <f t="shared" ref="BJ9:BK9" si="14">IF(SUM(BJ10:BJ36) &lt; 0, "-", SUM(BJ10:BJ36))</f>
        <v>120</v>
      </c>
      <c r="BK9" s="61">
        <f t="shared" si="14"/>
        <v>0</v>
      </c>
      <c r="BL9" s="34" t="str">
        <f t="shared" si="9"/>
        <v>-</v>
      </c>
      <c r="BM9" s="61">
        <f t="shared" ref="BM9" si="15">IF(SUM(BM10:BM36) &lt; 0, "-", SUM(BM10:BM36))</f>
        <v>0</v>
      </c>
      <c r="BN9" s="60" t="s">
        <v>158</v>
      </c>
      <c r="BO9" s="61">
        <f t="shared" ref="BO9" si="16">IF(SUM(BO10:BO36) &lt; 0, "-", SUM(BO10:BO36))</f>
        <v>2</v>
      </c>
      <c r="BP9" s="34" t="str">
        <f t="shared" ref="BP9:CH9" si="17">IF(BO9&gt;$B9, 999, IF($B9=0, 0, IF(BO9/$B9*100 &lt; 0.009, "-", BO9/$B9*100)))</f>
        <v>-</v>
      </c>
      <c r="BQ9" s="61">
        <f t="shared" ref="BQ9" si="18">IF(SUM(BQ10:BQ36) &lt; 0, "-", SUM(BQ10:BQ36))</f>
        <v>2</v>
      </c>
      <c r="BR9" s="61">
        <f t="shared" ref="BR9" si="19">IF(SUM(BR10:BR36) &lt; 0, "-", SUM(BR10:BR36))</f>
        <v>5</v>
      </c>
      <c r="BS9" s="34">
        <f t="shared" si="17"/>
        <v>1.1783004194749494E-2</v>
      </c>
      <c r="BT9" s="61">
        <f t="shared" ref="BT9:BU9" si="20">IF(SUM(BT10:BT36) &lt; 0, "-", SUM(BT10:BT36))</f>
        <v>6</v>
      </c>
      <c r="BU9" s="61">
        <f t="shared" si="20"/>
        <v>1655</v>
      </c>
      <c r="BV9" s="34">
        <f t="shared" si="17"/>
        <v>3.9001743884620819</v>
      </c>
      <c r="BW9" s="61">
        <f t="shared" ref="BW9:BX9" si="21">IF(SUM(BW10:BW36) &lt; 0, "-", SUM(BW10:BW36))</f>
        <v>1848</v>
      </c>
      <c r="BX9" s="61">
        <f t="shared" si="21"/>
        <v>1323</v>
      </c>
      <c r="BY9" s="34">
        <f t="shared" si="17"/>
        <v>3.1177829099307162</v>
      </c>
      <c r="BZ9" s="61">
        <f t="shared" ref="BZ9:CA9" si="22">IF(SUM(BZ10:BZ36) &lt; 0, "-", SUM(BZ10:BZ36))</f>
        <v>1417</v>
      </c>
      <c r="CA9" s="61">
        <f t="shared" si="22"/>
        <v>8</v>
      </c>
      <c r="CB9" s="34">
        <f t="shared" si="17"/>
        <v>1.8852806711599189E-2</v>
      </c>
      <c r="CC9" s="61">
        <f t="shared" ref="CC9:CD9" si="23">IF(SUM(CC10:CC36) &lt; 0, "-", SUM(CC10:CC36))</f>
        <v>8</v>
      </c>
      <c r="CD9" s="61">
        <f t="shared" si="23"/>
        <v>8</v>
      </c>
      <c r="CE9" s="34">
        <f t="shared" si="17"/>
        <v>1.8852806711599189E-2</v>
      </c>
      <c r="CF9" s="61">
        <f t="shared" ref="CF9:CG9" si="24">IF(SUM(CF10:CF36) &lt; 0, "-", SUM(CF10:CF36))</f>
        <v>10</v>
      </c>
      <c r="CG9" s="61">
        <f t="shared" si="24"/>
        <v>5</v>
      </c>
      <c r="CH9" s="34">
        <f t="shared" si="17"/>
        <v>1.1783004194749494E-2</v>
      </c>
      <c r="CI9" s="61">
        <f t="shared" ref="CI9" si="25">IF(SUM(CI10:CI36) &lt; 0, "-", SUM(CI10:CI36))</f>
        <v>5</v>
      </c>
      <c r="CJ9" s="60" t="s">
        <v>158</v>
      </c>
      <c r="CK9" s="63">
        <f t="shared" ref="CK9" si="26">IF(SUM(CK10:CK36) &lt; 0, "-", SUM(CK10:CK36))</f>
        <v>0</v>
      </c>
      <c r="CL9" s="64" t="str">
        <f t="shared" ref="CL9" si="27">IF(CK9&gt;$B9, 999, IF($B9=0, 0, IF(CK9/$B9*100 &lt; 0.009, "-", CK9/$B9*100)))</f>
        <v>-</v>
      </c>
      <c r="CM9" s="61">
        <f t="shared" ref="CM9" si="28">IF(SUM(CM10:CM36) &lt; 0, "-", SUM(CM10:CM36))</f>
        <v>0</v>
      </c>
      <c r="CN9" s="61">
        <f t="shared" ref="CN9" si="29">IF(SUM(CN10:CN36) &lt; 0, "-", SUM(CN10:CN36))</f>
        <v>1115</v>
      </c>
      <c r="CO9" s="34">
        <f t="shared" ref="CO9" si="30">IF(CN9&gt;$B9, 999, IF($B9=0, 0, IF(CN9/$B9*100 &lt; 0.009, "-", CN9/$B9*100)))</f>
        <v>2.6276099354291373</v>
      </c>
      <c r="CP9" s="61">
        <f t="shared" ref="CP9" si="31">IF(SUM(CP10:CP36) &lt; 0, "-", SUM(CP10:CP36))</f>
        <v>2132</v>
      </c>
      <c r="CQ9" s="61">
        <f t="shared" ref="CQ9" si="32">IF(SUM(CQ10:CQ36) &lt; 0, "-", SUM(CQ10:CQ36))</f>
        <v>3766</v>
      </c>
      <c r="CR9" s="34">
        <f t="shared" ref="CR9" si="33">IF(CQ9&gt;$B9, 999, IF($B9=0, 0, IF(CQ9/$B9*100 &lt; 0.009, "-", CQ9/$B9*100)))</f>
        <v>8.8749587594853185</v>
      </c>
      <c r="CS9" s="61">
        <f t="shared" ref="CS9" si="34">IF(SUM(CS10:CS36) &lt; 0, "-", SUM(CS10:CS36))</f>
        <v>5852</v>
      </c>
      <c r="CT9" s="61">
        <f t="shared" ref="CT9" si="35">IF(SUM(CT10:CT36) &lt; 0, "-", SUM(CT10:CT36))</f>
        <v>26</v>
      </c>
      <c r="CU9" s="34">
        <f t="shared" ref="CU9" si="36">IF(CT9&gt;$B9, 999, IF($B9=0, 0, IF(CT9/$B9*100 &lt; 0.009, "-", CT9/$B9*100)))</f>
        <v>6.1271621812697366E-2</v>
      </c>
      <c r="CV9" s="61">
        <f t="shared" ref="CV9" si="37">IF(SUM(CV10:CV36) &lt; 0, "-", SUM(CV10:CV36))</f>
        <v>27</v>
      </c>
      <c r="CW9" s="61">
        <f t="shared" ref="CW9" si="38">IF(SUM(CW10:CW36) &lt; 0, "-", SUM(CW10:CW36))</f>
        <v>19</v>
      </c>
      <c r="CX9" s="34">
        <f t="shared" ref="CX9" si="39">IF(CW9&gt;$B9, 999, IF($B9=0, 0, IF(CW9/$B9*100 &lt; 0.009, "-", CW9/$B9*100)))</f>
        <v>4.4775415940048073E-2</v>
      </c>
      <c r="CY9" s="61">
        <f t="shared" ref="CY9" si="40">IF(SUM(CY10:CY36) &lt; 0, "-", SUM(CY10:CY36))</f>
        <v>20</v>
      </c>
      <c r="CZ9" s="61">
        <f t="shared" ref="CZ9:DC9" si="41">IF(SUM(CZ10:CZ36) &lt; 0, "-", SUM(CZ10:CZ36))</f>
        <v>0</v>
      </c>
      <c r="DA9" s="34" t="str">
        <f t="shared" ref="DA9" si="42">IF(CZ9&gt;$B9, 999, IF($B9=0, 0, IF(CZ9/$B9*100 &lt; 0.009, "-", CZ9/$B9*100)))</f>
        <v>-</v>
      </c>
      <c r="DB9" s="61">
        <f t="shared" ref="DB9" si="43">IF(SUM(DB10:DB36) &lt; 0, "-", SUM(DB10:DB36))</f>
        <v>0</v>
      </c>
      <c r="DC9" s="61">
        <f t="shared" si="41"/>
        <v>4426</v>
      </c>
      <c r="DD9" s="34">
        <f t="shared" ref="DD9" si="44">IF(DC9&gt;$B9, 999, IF($B9=0, 0, IF(DC9/$B9*100 &lt; 0.009, "-", DC9/$B9*100)))</f>
        <v>10.430315313192251</v>
      </c>
      <c r="DE9" s="61">
        <f t="shared" ref="DE9" si="45">IF(SUM(DE10:DE36) &lt; 0, "-", SUM(DE10:DE36))</f>
        <v>5943</v>
      </c>
      <c r="DF9" s="60" t="s">
        <v>158</v>
      </c>
      <c r="DG9" s="61">
        <f t="shared" ref="DG9" si="46">IF(SUM(DG10:DG36) &lt; 0, "-", SUM(DG10:DG36))</f>
        <v>329</v>
      </c>
      <c r="DH9" s="34">
        <f t="shared" ref="DH9" si="47">IF(DG9&gt;$B9, 999, IF($B9=0, 0, IF(DG9/$B9*100 &lt; 0.009, "-", DG9/$B9*100)))</f>
        <v>0.77532167601451663</v>
      </c>
      <c r="DI9" s="61">
        <f t="shared" ref="DI9" si="48">IF(SUM(DI10:DI36) &lt; 0, "-", SUM(DI10:DI36))</f>
        <v>333</v>
      </c>
      <c r="DJ9" s="61">
        <f t="shared" ref="DJ9" si="49">IF(SUM(DJ10:DJ36) &lt; 0, "-", SUM(DJ10:DJ36))</f>
        <v>458</v>
      </c>
      <c r="DK9" s="34">
        <f t="shared" ref="DK9" si="50">IF(DJ9&gt;$B9, 999, IF($B9=0, 0, IF(DJ9/$B9*100 &lt; 0.009, "-", DJ9/$B9*100)))</f>
        <v>1.0793231842390536</v>
      </c>
      <c r="DL9" s="61">
        <f t="shared" ref="DL9" si="51">IF(SUM(DL10:DL36) &lt; 0, "-", SUM(DL10:DL36))</f>
        <v>525</v>
      </c>
      <c r="DM9" s="61">
        <f t="shared" ref="DM9" si="52">IF(SUM(DM10:DM36) &lt; 0, "-", SUM(DM10:DM36))</f>
        <v>0</v>
      </c>
      <c r="DN9" s="34" t="str">
        <f t="shared" ref="DN9" si="53">IF(DM9&gt;$B9, 999, IF($B9=0, 0, IF(DM9/$B9*100 &lt; 0.009, "-", DM9/$B9*100)))</f>
        <v>-</v>
      </c>
      <c r="DO9" s="61">
        <f t="shared" ref="DO9:DP9" si="54">IF(SUM(DO10:DO36) &lt; 0, "-", SUM(DO10:DO36))</f>
        <v>0</v>
      </c>
      <c r="DP9" s="61">
        <f t="shared" si="54"/>
        <v>199</v>
      </c>
      <c r="DQ9" s="34">
        <f t="shared" ref="DQ9" si="55">IF(DP9&gt;$B9, 999, IF($B9=0, 0, IF(DP9/$B9*100 &lt; 0.009, "-", DP9/$B9*100)))</f>
        <v>0.46896356695102981</v>
      </c>
      <c r="DR9" s="61">
        <f t="shared" ref="DR9:DS9" si="56">IF(SUM(DR10:DR36) &lt; 0, "-", SUM(DR10:DR36))</f>
        <v>209</v>
      </c>
      <c r="DS9" s="61">
        <f t="shared" si="56"/>
        <v>0</v>
      </c>
      <c r="DT9" s="34" t="str">
        <f t="shared" ref="DT9" si="57">IF(DS9&gt;$B9, 999, IF($B9=0, 0, IF(DS9/$B9*100 &lt; 0.009, "-", DS9/$B9*100)))</f>
        <v>-</v>
      </c>
      <c r="DU9" s="61">
        <f t="shared" ref="DU9" si="58">IF(SUM(DU10:DU36) &lt; 0, "-", SUM(DU10:DU36))</f>
        <v>0</v>
      </c>
      <c r="DV9" s="61">
        <f t="shared" ref="DV9" si="59">IF(SUM(DV10:DV36) &lt; 0, "-", SUM(DV10:DV36))</f>
        <v>113</v>
      </c>
      <c r="DW9" s="34">
        <f t="shared" ref="DW9" si="60">IF(DV9&gt;$B9, 999, IF($B9=0, 0, IF(DV9/$B9*100 &lt; 0.009, "-", DV9/$B9*100)))</f>
        <v>0.26629589480133858</v>
      </c>
      <c r="DX9" s="61">
        <f t="shared" ref="DX9" si="61">IF(SUM(DX10:DX36) &lt; 0, "-", SUM(DX10:DX36))</f>
        <v>113</v>
      </c>
      <c r="DY9" s="61">
        <f t="shared" ref="DY9" si="62">IF(SUM(DY10:DY36) &lt; 0, "-", SUM(DY10:DY36))</f>
        <v>0</v>
      </c>
      <c r="DZ9" s="34" t="str">
        <f t="shared" ref="DZ9" si="63">IF(DY9&gt;$B9, 999, IF($B9=0, 0, IF(DY9/$B9*100 &lt; 0.009, "-", DY9/$B9*100)))</f>
        <v>-</v>
      </c>
      <c r="EA9" s="61">
        <f t="shared" ref="EA9" si="64">IF(SUM(EA10:EA36) &lt; 0, "-", SUM(EA10:EA36))</f>
        <v>0</v>
      </c>
      <c r="EB9" s="60" t="s">
        <v>158</v>
      </c>
      <c r="EC9" s="61">
        <f t="shared" ref="EC9" si="65">IF(SUM(EC10:EC36) &lt; 0, "-", SUM(EC10:EC36))</f>
        <v>1493</v>
      </c>
      <c r="ED9" s="34">
        <f t="shared" ref="ED9" si="66">IF(EC9&gt;$B9, 999, IF($B9=0, 0, IF(EC9/$B9*100 &lt; 0.009, "-", EC9/$B9*100)))</f>
        <v>3.518405052552199</v>
      </c>
      <c r="EE9" s="61">
        <f t="shared" ref="EE9" si="67">IF(SUM(EE10:EE36) &lt; 0, "-", SUM(EE10:EE36))</f>
        <v>1584</v>
      </c>
      <c r="EF9" s="61">
        <f t="shared" ref="EF9" si="68">IF(SUM(EF10:EF36) &lt; 0, "-", SUM(EF10:EF36))</f>
        <v>241</v>
      </c>
      <c r="EG9" s="34">
        <f t="shared" ref="EG9" si="69">IF(EF9&gt;$B9, 999, IF($B9=0, 0, IF(EF9/$B9*100 &lt; 0.009, "-", EF9/$B9*100)))</f>
        <v>0.56794080218692555</v>
      </c>
      <c r="EH9" s="61">
        <f t="shared" ref="EH9" si="70">IF(SUM(EH10:EH36) &lt; 0, "-", SUM(EH10:EH36))</f>
        <v>243</v>
      </c>
      <c r="EI9" s="61">
        <f t="shared" ref="EI9:EL9" si="71">IF(SUM(EI10:EI36) &lt; 0, "-", SUM(EI10:EI36))</f>
        <v>440</v>
      </c>
      <c r="EJ9" s="34">
        <f t="shared" ref="EJ9" si="72">IF(EI9&gt;$B9, 999, IF($B9=0, 0, IF(EI9/$B9*100 &lt; 0.009, "-", EI9/$B9*100)))</f>
        <v>1.0369043691379554</v>
      </c>
      <c r="EK9" s="61">
        <f t="shared" ref="EK9" si="73">IF(SUM(EK10:EK36) &lt; 0, "-", SUM(EK10:EK36))</f>
        <v>475</v>
      </c>
      <c r="EL9" s="61">
        <f t="shared" si="71"/>
        <v>8498</v>
      </c>
      <c r="EM9" s="34">
        <f t="shared" ref="EM9" si="74">IF(EL9&gt;$B9, 999, IF($B9=0, 0, IF(EL9/$B9*100 &lt; 0.009, "-", EL9/$B9*100)))</f>
        <v>20.026393929396239</v>
      </c>
      <c r="EN9" s="61">
        <f t="shared" ref="EN9" si="75">IF(SUM(EN10:EN36) &lt; 0, "-", SUM(EN10:EN36))</f>
        <v>12202</v>
      </c>
      <c r="EO9" s="61">
        <f t="shared" ref="EO9:ER9" si="76">IF(SUM(EO10:EO36) &lt; 0, "-", SUM(EO10:EO36))</f>
        <v>53</v>
      </c>
      <c r="EP9" s="34">
        <f t="shared" ref="EP9" si="77">IF(EO9&gt;$B9, 999, IF($B9=0, 0, IF(EO9/$B9*100 &lt; 0.009, "-", EO9/$B9*100)))</f>
        <v>0.12489984446434463</v>
      </c>
      <c r="EQ9" s="61">
        <f t="shared" ref="EQ9" si="78">IF(SUM(EQ10:EQ36) &lt; 0, "-", SUM(EQ10:EQ36))</f>
        <v>53</v>
      </c>
      <c r="ER9" s="61">
        <f t="shared" si="76"/>
        <v>73</v>
      </c>
      <c r="ES9" s="34">
        <f t="shared" ref="ES9" si="79">IF(ER9&gt;$B9, 999, IF($B9=0, 0, IF(ER9/$B9*100 &lt; 0.009, "-", ER9/$B9*100)))</f>
        <v>0.1720318612433426</v>
      </c>
      <c r="ET9" s="61">
        <f t="shared" ref="ET9" si="80">IF(SUM(ET10:ET36) &lt; 0, "-", SUM(ET10:ET36))</f>
        <v>73</v>
      </c>
      <c r="EU9" s="60" t="s">
        <v>158</v>
      </c>
      <c r="EV9" s="61">
        <f t="shared" ref="EV9" si="81">IF(SUM(EV10:EV36) &lt; 0, "-", SUM(EV10:EV36))</f>
        <v>61</v>
      </c>
      <c r="EW9" s="34">
        <f t="shared" ref="EW9" si="82">IF(EV9&gt;$B9, 999, IF($B9=0, 0, IF(EV9/$B9*100 &lt; 0.009, "-", EV9/$B9*100)))</f>
        <v>0.14375265117594382</v>
      </c>
      <c r="EX9" s="61">
        <f t="shared" ref="EX9:EY9" si="83">IF(SUM(EX10:EX36) &lt; 0, "-", SUM(EX10:EX36))</f>
        <v>61</v>
      </c>
      <c r="EY9" s="61">
        <f t="shared" si="83"/>
        <v>72</v>
      </c>
      <c r="EZ9" s="34">
        <f t="shared" ref="EZ9" si="84">IF(EY9&gt;$B9, 999, IF($B9=0, 0, IF(EY9/$B9*100 &lt; 0.009, "-", EY9/$B9*100)))</f>
        <v>0.16967526040439271</v>
      </c>
      <c r="FA9" s="61">
        <f t="shared" ref="FA9" si="85">IF(SUM(FA10:FA36) &lt; 0, "-", SUM(FA10:FA36))</f>
        <v>161</v>
      </c>
      <c r="FB9" s="61">
        <f t="shared" ref="FB9" si="86">IF(SUM(FB10:FB36) &lt; 0, "-", SUM(FB10:FB36))</f>
        <v>0</v>
      </c>
      <c r="FC9" s="34" t="str">
        <f t="shared" ref="FC9:FF9" si="87">IF(FB9&gt;$B9, 999, IF($B9=0, 0, IF(FB9/$B9*100 &lt; 0.009, "-", FB9/$B9*100)))</f>
        <v>-</v>
      </c>
      <c r="FD9" s="61">
        <f t="shared" ref="FD9" si="88">IF(SUM(FD10:FD36) &lt; 0, "-", SUM(FD10:FD36))</f>
        <v>0</v>
      </c>
      <c r="FE9" s="61">
        <f t="shared" ref="FE9" si="89">IF(SUM(FE10:FE36) &lt; 0, "-", SUM(FE10:FE36))</f>
        <v>0</v>
      </c>
      <c r="FF9" s="34" t="str">
        <f t="shared" si="87"/>
        <v>-</v>
      </c>
      <c r="FG9" s="61">
        <f t="shared" ref="FG9" si="90">IF(SUM(FG10:FG36) &lt; 0, "-", SUM(FG10:FG36))</f>
        <v>0</v>
      </c>
      <c r="FH9" s="61">
        <f>IF(SUM(FH10:FH36) &lt; 0, "-", SUM(FH10:FH36))</f>
        <v>0</v>
      </c>
      <c r="FI9" s="34" t="str">
        <f>IF(FH9&gt;$B9, 999, IF($B9=0, 0, IF(FH9/$B9*100 &lt; 0.009, "-", FH9/$B9*100)))</f>
        <v>-</v>
      </c>
      <c r="FJ9" s="61">
        <f>IF(SUM(FJ10:FJ36) &lt; 0, "-", SUM(FJ10:FJ36))</f>
        <v>0</v>
      </c>
      <c r="FK9" s="60" t="s">
        <v>158</v>
      </c>
      <c r="FL9" s="61">
        <f>IF(SUM(FL10:FL36) &lt; 0, "-", SUM(FL10:FL36))</f>
        <v>5</v>
      </c>
      <c r="FM9" s="34">
        <f>IF(FL9&gt;$B9, 999, IF($B9=0, 0, IF(FL9/$B9*100 &lt; 0.009, "-", FL9/$B9*100)))</f>
        <v>1.1783004194749494E-2</v>
      </c>
      <c r="FN9" s="61">
        <f>IF(SUM(FN10:FN36) &lt; 0, "-", SUM(FN10:FN36))</f>
        <v>5</v>
      </c>
      <c r="FO9" s="61">
        <f>IF(SUM(FO10:FO36) &lt; 0, "-", SUM(FO10:FO36))</f>
        <v>5413</v>
      </c>
      <c r="FP9" s="34">
        <f>IF(FO9&gt;$B9, 999, IF($B9=0, 0, IF(FO9/$B9*100 &lt; 0.009, "-", FO9/$B9*100)))</f>
        <v>12.756280341235801</v>
      </c>
      <c r="FQ9" s="61">
        <f>IF(SUM(FQ10:FQ36) &lt; 0, "-", SUM(FQ10:FQ36))</f>
        <v>6821</v>
      </c>
      <c r="FR9" s="61">
        <f>IF(SUM(FR10:FR36) &lt; 0, "-", SUM(FR10:FR36))</f>
        <v>0</v>
      </c>
      <c r="FS9" s="34" t="str">
        <f>IF(FR9&gt;$B9, 999, IF($B9=0, 0, IF(FR9/$B9*100 &lt; 0.009, "-", FR9/$B9*100)))</f>
        <v>-</v>
      </c>
      <c r="FT9" s="61">
        <f>IF(SUM(FT10:FT36) &lt; 0, "-", SUM(FT10:FT36))</f>
        <v>0</v>
      </c>
      <c r="FU9" s="61">
        <f>IF(SUM(FU10:FU36) &lt; 0, "-", SUM(FU10:FU36))</f>
        <v>1858</v>
      </c>
      <c r="FV9" s="34">
        <f>IF(FU9&gt;$B9, 999, IF($B9=0, 0, IF(FU9/$B9*100 &lt; 0.009, "-", FU9/$B9*100)))</f>
        <v>4.3785643587689123</v>
      </c>
      <c r="FW9" s="61">
        <f>IF(SUM(FW10:FW36) &lt; 0, "-", SUM(FW10:FW36))</f>
        <v>1858</v>
      </c>
      <c r="FX9" s="61">
        <f>IF(SUM(FX10:FX36) &lt; 0, "-", SUM(FX10:FX36))</f>
        <v>29</v>
      </c>
      <c r="FY9" s="34">
        <f>IF(FX9&gt;$B9, 999, IF($B9=0, 0, IF(FX9/$B9*100 &lt; 0.009, "-", FX9/$B9*100)))</f>
        <v>6.8341424329547054E-2</v>
      </c>
      <c r="FZ9" s="61">
        <f>IF(SUM(FZ10:FZ36) &lt; 0, "-", SUM(FZ10:FZ36))</f>
        <v>29</v>
      </c>
    </row>
    <row r="10" spans="1:241" s="24" customFormat="1" ht="12.75" customHeight="1">
      <c r="A10" s="65" t="s">
        <v>42</v>
      </c>
      <c r="B10" s="66">
        <v>2806</v>
      </c>
      <c r="C10" s="66">
        <v>4112</v>
      </c>
      <c r="D10" s="66">
        <v>739</v>
      </c>
      <c r="E10" s="67">
        <v>26.34</v>
      </c>
      <c r="F10" s="66">
        <v>1760</v>
      </c>
      <c r="G10" s="66">
        <v>117</v>
      </c>
      <c r="H10" s="67">
        <v>4.17</v>
      </c>
      <c r="I10" s="66">
        <v>138</v>
      </c>
      <c r="J10" s="66">
        <v>16</v>
      </c>
      <c r="K10" s="67">
        <v>0.56999999999999995</v>
      </c>
      <c r="L10" s="66">
        <v>16</v>
      </c>
      <c r="M10" s="66">
        <v>0</v>
      </c>
      <c r="N10" s="67">
        <v>0</v>
      </c>
      <c r="O10" s="66">
        <v>0</v>
      </c>
      <c r="P10" s="66">
        <v>33</v>
      </c>
      <c r="Q10" s="67">
        <v>1.18</v>
      </c>
      <c r="R10" s="66">
        <v>36</v>
      </c>
      <c r="S10" s="66">
        <v>73</v>
      </c>
      <c r="T10" s="67">
        <v>2.6</v>
      </c>
      <c r="U10" s="66">
        <v>94</v>
      </c>
      <c r="V10" s="65" t="s">
        <v>42</v>
      </c>
      <c r="W10" s="33">
        <v>102</v>
      </c>
      <c r="X10" s="34">
        <v>3.64</v>
      </c>
      <c r="Y10" s="33">
        <v>131</v>
      </c>
      <c r="Z10" s="33">
        <v>11</v>
      </c>
      <c r="AA10" s="34">
        <v>0.39</v>
      </c>
      <c r="AB10" s="33">
        <v>12</v>
      </c>
      <c r="AC10" s="33">
        <v>80</v>
      </c>
      <c r="AD10" s="34">
        <v>2.85</v>
      </c>
      <c r="AE10" s="33">
        <v>283</v>
      </c>
      <c r="AF10" s="33">
        <v>45</v>
      </c>
      <c r="AG10" s="34">
        <v>1.6</v>
      </c>
      <c r="AH10" s="33">
        <v>49</v>
      </c>
      <c r="AI10" s="33">
        <v>82</v>
      </c>
      <c r="AJ10" s="34">
        <v>2.92</v>
      </c>
      <c r="AK10" s="33">
        <v>94</v>
      </c>
      <c r="AL10" s="33">
        <v>1</v>
      </c>
      <c r="AM10" s="34">
        <v>0.04</v>
      </c>
      <c r="AN10" s="33">
        <v>2</v>
      </c>
      <c r="AO10" s="33">
        <v>0</v>
      </c>
      <c r="AP10" s="34">
        <v>0</v>
      </c>
      <c r="AQ10" s="33">
        <v>0</v>
      </c>
      <c r="AR10" s="65" t="s">
        <v>42</v>
      </c>
      <c r="AS10" s="33">
        <v>0</v>
      </c>
      <c r="AT10" s="34">
        <v>0</v>
      </c>
      <c r="AU10" s="33">
        <v>0</v>
      </c>
      <c r="AV10" s="33">
        <v>93</v>
      </c>
      <c r="AW10" s="34">
        <v>3.31</v>
      </c>
      <c r="AX10" s="33">
        <v>106</v>
      </c>
      <c r="AY10" s="33">
        <v>20</v>
      </c>
      <c r="AZ10" s="34">
        <v>0.71</v>
      </c>
      <c r="BA10" s="33">
        <v>20</v>
      </c>
      <c r="BB10" s="33">
        <v>0</v>
      </c>
      <c r="BC10" s="33">
        <v>0</v>
      </c>
      <c r="BD10" s="33">
        <v>0</v>
      </c>
      <c r="BE10" s="33">
        <v>26</v>
      </c>
      <c r="BF10" s="34">
        <v>0.93</v>
      </c>
      <c r="BG10" s="33">
        <v>27</v>
      </c>
      <c r="BH10" s="33">
        <v>14</v>
      </c>
      <c r="BI10" s="34">
        <v>0.5</v>
      </c>
      <c r="BJ10" s="33">
        <v>16</v>
      </c>
      <c r="BK10" s="33">
        <v>0</v>
      </c>
      <c r="BL10" s="34">
        <v>0</v>
      </c>
      <c r="BM10" s="33">
        <v>0</v>
      </c>
      <c r="BN10" s="65" t="s">
        <v>42</v>
      </c>
      <c r="BO10" s="33">
        <v>0</v>
      </c>
      <c r="BP10" s="34">
        <v>0</v>
      </c>
      <c r="BQ10" s="33">
        <v>0</v>
      </c>
      <c r="BR10" s="33">
        <v>1</v>
      </c>
      <c r="BS10" s="34">
        <v>0.04</v>
      </c>
      <c r="BT10" s="33">
        <v>1</v>
      </c>
      <c r="BU10" s="33">
        <v>99</v>
      </c>
      <c r="BV10" s="34">
        <v>3.53</v>
      </c>
      <c r="BW10" s="33">
        <v>119</v>
      </c>
      <c r="BX10" s="33">
        <v>122</v>
      </c>
      <c r="BY10" s="34">
        <v>4.3499999999999996</v>
      </c>
      <c r="BZ10" s="33">
        <v>139</v>
      </c>
      <c r="CA10" s="33">
        <v>1</v>
      </c>
      <c r="CB10" s="34">
        <v>0.04</v>
      </c>
      <c r="CC10" s="33">
        <v>1</v>
      </c>
      <c r="CD10" s="33">
        <v>0</v>
      </c>
      <c r="CE10" s="34">
        <v>0</v>
      </c>
      <c r="CF10" s="33">
        <v>0</v>
      </c>
      <c r="CG10" s="33">
        <v>0</v>
      </c>
      <c r="CH10" s="34">
        <v>0</v>
      </c>
      <c r="CI10" s="33">
        <v>0</v>
      </c>
      <c r="CJ10" s="65" t="s">
        <v>42</v>
      </c>
      <c r="CK10" s="33">
        <v>0</v>
      </c>
      <c r="CL10" s="34">
        <v>0</v>
      </c>
      <c r="CM10" s="33">
        <v>0</v>
      </c>
      <c r="CN10" s="33">
        <v>125</v>
      </c>
      <c r="CO10" s="34">
        <v>4.45</v>
      </c>
      <c r="CP10" s="33">
        <v>275</v>
      </c>
      <c r="CQ10" s="33">
        <v>157</v>
      </c>
      <c r="CR10" s="34">
        <v>5.6</v>
      </c>
      <c r="CS10" s="33">
        <v>201</v>
      </c>
      <c r="CT10" s="33">
        <v>2</v>
      </c>
      <c r="CU10" s="34">
        <v>7.0000000000000007E-2</v>
      </c>
      <c r="CV10" s="33">
        <v>2</v>
      </c>
      <c r="CW10" s="33">
        <v>0</v>
      </c>
      <c r="CX10" s="34">
        <v>0</v>
      </c>
      <c r="CY10" s="33">
        <v>0</v>
      </c>
      <c r="CZ10" s="33">
        <v>0</v>
      </c>
      <c r="DA10" s="34">
        <v>0</v>
      </c>
      <c r="DB10" s="33">
        <v>0</v>
      </c>
      <c r="DC10" s="33">
        <v>224</v>
      </c>
      <c r="DD10" s="34">
        <v>7.98</v>
      </c>
      <c r="DE10" s="33">
        <v>309</v>
      </c>
      <c r="DF10" s="37" t="s">
        <v>42</v>
      </c>
      <c r="DG10" s="33">
        <v>14</v>
      </c>
      <c r="DH10" s="34">
        <v>0.5</v>
      </c>
      <c r="DI10" s="33">
        <v>14</v>
      </c>
      <c r="DJ10" s="33">
        <v>14</v>
      </c>
      <c r="DK10" s="34">
        <v>0.5</v>
      </c>
      <c r="DL10" s="33">
        <v>15</v>
      </c>
      <c r="DM10" s="33">
        <v>0</v>
      </c>
      <c r="DN10" s="34">
        <v>0</v>
      </c>
      <c r="DO10" s="33">
        <v>0</v>
      </c>
      <c r="DP10" s="33">
        <v>10</v>
      </c>
      <c r="DQ10" s="34">
        <v>0.36</v>
      </c>
      <c r="DR10" s="33">
        <v>12</v>
      </c>
      <c r="DS10" s="33">
        <v>0</v>
      </c>
      <c r="DT10" s="34">
        <v>0</v>
      </c>
      <c r="DU10" s="33">
        <v>0</v>
      </c>
      <c r="DV10" s="33">
        <v>4</v>
      </c>
      <c r="DW10" s="34">
        <v>0.14000000000000001</v>
      </c>
      <c r="DX10" s="33">
        <v>4</v>
      </c>
      <c r="DY10" s="33">
        <v>0</v>
      </c>
      <c r="DZ10" s="34">
        <v>0</v>
      </c>
      <c r="EA10" s="33">
        <v>0</v>
      </c>
      <c r="EB10" s="65" t="s">
        <v>42</v>
      </c>
      <c r="EC10" s="33">
        <v>64</v>
      </c>
      <c r="ED10" s="34">
        <v>2.2799999999999998</v>
      </c>
      <c r="EE10" s="33">
        <v>68</v>
      </c>
      <c r="EF10" s="33">
        <v>18</v>
      </c>
      <c r="EG10" s="34">
        <v>0.64</v>
      </c>
      <c r="EH10" s="33">
        <v>19</v>
      </c>
      <c r="EI10" s="33">
        <v>31</v>
      </c>
      <c r="EJ10" s="34">
        <v>1.1000000000000001</v>
      </c>
      <c r="EK10" s="33">
        <v>34</v>
      </c>
      <c r="EL10" s="33">
        <v>684</v>
      </c>
      <c r="EM10" s="34">
        <v>24.38</v>
      </c>
      <c r="EN10" s="33">
        <v>1058</v>
      </c>
      <c r="EO10" s="33">
        <v>11</v>
      </c>
      <c r="EP10" s="34">
        <v>0.39</v>
      </c>
      <c r="EQ10" s="33">
        <v>11</v>
      </c>
      <c r="ER10" s="33">
        <v>3</v>
      </c>
      <c r="ES10" s="34">
        <v>0.11</v>
      </c>
      <c r="ET10" s="33">
        <v>3</v>
      </c>
      <c r="EU10" s="65" t="s">
        <v>42</v>
      </c>
      <c r="EV10" s="33">
        <v>5</v>
      </c>
      <c r="EW10" s="34">
        <v>0.18</v>
      </c>
      <c r="EX10" s="33">
        <v>5</v>
      </c>
      <c r="EY10" s="33">
        <v>6</v>
      </c>
      <c r="EZ10" s="34">
        <v>0.21</v>
      </c>
      <c r="FA10" s="33">
        <v>16</v>
      </c>
      <c r="FB10" s="33">
        <v>0</v>
      </c>
      <c r="FC10" s="34">
        <v>0</v>
      </c>
      <c r="FD10" s="33">
        <v>0</v>
      </c>
      <c r="FE10" s="33">
        <v>0</v>
      </c>
      <c r="FF10" s="34">
        <v>0</v>
      </c>
      <c r="FG10" s="33">
        <v>0</v>
      </c>
      <c r="FH10" s="33">
        <v>0</v>
      </c>
      <c r="FI10" s="34">
        <v>0</v>
      </c>
      <c r="FJ10" s="33">
        <v>0</v>
      </c>
      <c r="FK10" s="65" t="s">
        <v>42</v>
      </c>
      <c r="FL10" s="33">
        <v>1</v>
      </c>
      <c r="FM10" s="34">
        <v>0.04</v>
      </c>
      <c r="FN10" s="33">
        <v>1</v>
      </c>
      <c r="FO10" s="33">
        <v>471</v>
      </c>
      <c r="FP10" s="34">
        <v>16.79</v>
      </c>
      <c r="FQ10" s="33">
        <v>590</v>
      </c>
      <c r="FR10" s="33">
        <v>0</v>
      </c>
      <c r="FS10" s="34">
        <v>0</v>
      </c>
      <c r="FT10" s="33">
        <v>0</v>
      </c>
      <c r="FU10" s="33">
        <v>191</v>
      </c>
      <c r="FV10" s="34">
        <v>6.81</v>
      </c>
      <c r="FW10" s="33">
        <v>191</v>
      </c>
      <c r="FX10" s="33">
        <v>0</v>
      </c>
      <c r="FY10" s="34">
        <v>0</v>
      </c>
      <c r="FZ10" s="33">
        <v>0</v>
      </c>
    </row>
    <row r="11" spans="1:241" s="24" customFormat="1" ht="12.75" customHeight="1">
      <c r="A11" s="65" t="s">
        <v>159</v>
      </c>
      <c r="B11" s="66">
        <v>324</v>
      </c>
      <c r="C11" s="66">
        <v>333</v>
      </c>
      <c r="D11" s="66">
        <v>64</v>
      </c>
      <c r="E11" s="67">
        <v>19.75</v>
      </c>
      <c r="F11" s="66">
        <v>134</v>
      </c>
      <c r="G11" s="66">
        <v>6</v>
      </c>
      <c r="H11" s="67">
        <v>1.85</v>
      </c>
      <c r="I11" s="66">
        <v>6</v>
      </c>
      <c r="J11" s="66">
        <v>4</v>
      </c>
      <c r="K11" s="67">
        <v>1.23</v>
      </c>
      <c r="L11" s="66">
        <v>4</v>
      </c>
      <c r="M11" s="66">
        <v>0</v>
      </c>
      <c r="N11" s="67">
        <v>0</v>
      </c>
      <c r="O11" s="66">
        <v>0</v>
      </c>
      <c r="P11" s="66">
        <v>3</v>
      </c>
      <c r="Q11" s="67">
        <v>0.93</v>
      </c>
      <c r="R11" s="66">
        <v>3</v>
      </c>
      <c r="S11" s="66">
        <v>4</v>
      </c>
      <c r="T11" s="67">
        <v>1.23</v>
      </c>
      <c r="U11" s="66">
        <v>5</v>
      </c>
      <c r="V11" s="65" t="s">
        <v>159</v>
      </c>
      <c r="W11" s="33">
        <v>6</v>
      </c>
      <c r="X11" s="34">
        <v>1.85</v>
      </c>
      <c r="Y11" s="33">
        <v>7</v>
      </c>
      <c r="Z11" s="33">
        <v>1</v>
      </c>
      <c r="AA11" s="34">
        <v>0.31</v>
      </c>
      <c r="AB11" s="33">
        <v>3</v>
      </c>
      <c r="AC11" s="33">
        <v>2</v>
      </c>
      <c r="AD11" s="34">
        <v>0.62</v>
      </c>
      <c r="AE11" s="33">
        <v>13</v>
      </c>
      <c r="AF11" s="33">
        <v>6</v>
      </c>
      <c r="AG11" s="34">
        <v>1.85</v>
      </c>
      <c r="AH11" s="33">
        <v>7</v>
      </c>
      <c r="AI11" s="33">
        <v>11</v>
      </c>
      <c r="AJ11" s="34">
        <v>3.4</v>
      </c>
      <c r="AK11" s="33">
        <v>11</v>
      </c>
      <c r="AL11" s="33">
        <v>0</v>
      </c>
      <c r="AM11" s="34">
        <v>0</v>
      </c>
      <c r="AN11" s="33">
        <v>0</v>
      </c>
      <c r="AO11" s="33">
        <v>0</v>
      </c>
      <c r="AP11" s="34">
        <v>0</v>
      </c>
      <c r="AQ11" s="33">
        <v>0</v>
      </c>
      <c r="AR11" s="65" t="s">
        <v>159</v>
      </c>
      <c r="AS11" s="33">
        <v>0</v>
      </c>
      <c r="AT11" s="34">
        <v>0</v>
      </c>
      <c r="AU11" s="33">
        <v>0</v>
      </c>
      <c r="AV11" s="33">
        <v>9</v>
      </c>
      <c r="AW11" s="34">
        <v>2.78</v>
      </c>
      <c r="AX11" s="33">
        <v>11</v>
      </c>
      <c r="AY11" s="33">
        <v>1</v>
      </c>
      <c r="AZ11" s="34">
        <v>0.31</v>
      </c>
      <c r="BA11" s="33">
        <v>1</v>
      </c>
      <c r="BB11" s="33">
        <v>0</v>
      </c>
      <c r="BC11" s="33">
        <v>0</v>
      </c>
      <c r="BD11" s="33">
        <v>0</v>
      </c>
      <c r="BE11" s="33">
        <v>2</v>
      </c>
      <c r="BF11" s="34">
        <v>0.62</v>
      </c>
      <c r="BG11" s="33">
        <v>2</v>
      </c>
      <c r="BH11" s="33">
        <v>1</v>
      </c>
      <c r="BI11" s="34">
        <v>0.31</v>
      </c>
      <c r="BJ11" s="33">
        <v>1</v>
      </c>
      <c r="BK11" s="33">
        <v>0</v>
      </c>
      <c r="BL11" s="34">
        <v>0</v>
      </c>
      <c r="BM11" s="33">
        <v>0</v>
      </c>
      <c r="BN11" s="65" t="s">
        <v>159</v>
      </c>
      <c r="BO11" s="33">
        <v>0</v>
      </c>
      <c r="BP11" s="34">
        <v>0</v>
      </c>
      <c r="BQ11" s="33">
        <v>0</v>
      </c>
      <c r="BR11" s="33">
        <v>0</v>
      </c>
      <c r="BS11" s="34">
        <v>0</v>
      </c>
      <c r="BT11" s="33">
        <v>0</v>
      </c>
      <c r="BU11" s="33">
        <v>5</v>
      </c>
      <c r="BV11" s="34">
        <v>1.54</v>
      </c>
      <c r="BW11" s="33">
        <v>5</v>
      </c>
      <c r="BX11" s="33">
        <v>15</v>
      </c>
      <c r="BY11" s="34">
        <v>4.63</v>
      </c>
      <c r="BZ11" s="33">
        <v>15</v>
      </c>
      <c r="CA11" s="33">
        <v>0</v>
      </c>
      <c r="CB11" s="34">
        <v>0</v>
      </c>
      <c r="CC11" s="33">
        <v>0</v>
      </c>
      <c r="CD11" s="33">
        <v>0</v>
      </c>
      <c r="CE11" s="34">
        <v>0</v>
      </c>
      <c r="CF11" s="33">
        <v>0</v>
      </c>
      <c r="CG11" s="33">
        <v>0</v>
      </c>
      <c r="CH11" s="34">
        <v>0</v>
      </c>
      <c r="CI11" s="33">
        <v>0</v>
      </c>
      <c r="CJ11" s="65" t="s">
        <v>159</v>
      </c>
      <c r="CK11" s="33">
        <v>0</v>
      </c>
      <c r="CL11" s="34">
        <v>0</v>
      </c>
      <c r="CM11" s="33">
        <v>0</v>
      </c>
      <c r="CN11" s="33">
        <v>8</v>
      </c>
      <c r="CO11" s="34">
        <v>2.4700000000000002</v>
      </c>
      <c r="CP11" s="33">
        <v>12</v>
      </c>
      <c r="CQ11" s="33">
        <v>12</v>
      </c>
      <c r="CR11" s="34">
        <v>3.7</v>
      </c>
      <c r="CS11" s="33">
        <v>28</v>
      </c>
      <c r="CT11" s="33">
        <v>0</v>
      </c>
      <c r="CU11" s="34">
        <v>0</v>
      </c>
      <c r="CV11" s="33">
        <v>0</v>
      </c>
      <c r="CW11" s="33">
        <v>0</v>
      </c>
      <c r="CX11" s="34">
        <v>0</v>
      </c>
      <c r="CY11" s="33">
        <v>0</v>
      </c>
      <c r="CZ11" s="33">
        <v>0</v>
      </c>
      <c r="DA11" s="34">
        <v>0</v>
      </c>
      <c r="DB11" s="33">
        <v>0</v>
      </c>
      <c r="DC11" s="33">
        <v>25</v>
      </c>
      <c r="DD11" s="34">
        <v>7.72</v>
      </c>
      <c r="DE11" s="33">
        <v>40</v>
      </c>
      <c r="DF11" s="37" t="s">
        <v>159</v>
      </c>
      <c r="DG11" s="33">
        <v>5</v>
      </c>
      <c r="DH11" s="34">
        <v>1.54</v>
      </c>
      <c r="DI11" s="33">
        <v>5</v>
      </c>
      <c r="DJ11" s="33">
        <v>4</v>
      </c>
      <c r="DK11" s="34">
        <v>1.23</v>
      </c>
      <c r="DL11" s="33">
        <v>5</v>
      </c>
      <c r="DM11" s="33">
        <v>0</v>
      </c>
      <c r="DN11" s="34">
        <v>0</v>
      </c>
      <c r="DO11" s="33">
        <v>0</v>
      </c>
      <c r="DP11" s="33">
        <v>4</v>
      </c>
      <c r="DQ11" s="34">
        <v>1.23</v>
      </c>
      <c r="DR11" s="33">
        <v>4</v>
      </c>
      <c r="DS11" s="33">
        <v>0</v>
      </c>
      <c r="DT11" s="34">
        <v>0</v>
      </c>
      <c r="DU11" s="33">
        <v>0</v>
      </c>
      <c r="DV11" s="33">
        <v>1</v>
      </c>
      <c r="DW11" s="34">
        <v>0.31</v>
      </c>
      <c r="DX11" s="33">
        <v>1</v>
      </c>
      <c r="DY11" s="33">
        <v>0</v>
      </c>
      <c r="DZ11" s="34">
        <v>0</v>
      </c>
      <c r="EA11" s="33">
        <v>0</v>
      </c>
      <c r="EB11" s="65" t="s">
        <v>159</v>
      </c>
      <c r="EC11" s="33">
        <v>5</v>
      </c>
      <c r="ED11" s="34">
        <v>1.54</v>
      </c>
      <c r="EE11" s="33">
        <v>5</v>
      </c>
      <c r="EF11" s="33">
        <v>1</v>
      </c>
      <c r="EG11" s="34">
        <v>0.31</v>
      </c>
      <c r="EH11" s="33">
        <v>1</v>
      </c>
      <c r="EI11" s="33">
        <v>2</v>
      </c>
      <c r="EJ11" s="34">
        <v>0.62</v>
      </c>
      <c r="EK11" s="33">
        <v>2</v>
      </c>
      <c r="EL11" s="33">
        <v>58</v>
      </c>
      <c r="EM11" s="34">
        <v>17.899999999999999</v>
      </c>
      <c r="EN11" s="33">
        <v>83</v>
      </c>
      <c r="EO11" s="33">
        <v>1</v>
      </c>
      <c r="EP11" s="34">
        <v>0.31</v>
      </c>
      <c r="EQ11" s="33">
        <v>1</v>
      </c>
      <c r="ER11" s="33">
        <v>0</v>
      </c>
      <c r="ES11" s="34">
        <v>0</v>
      </c>
      <c r="ET11" s="33">
        <v>0</v>
      </c>
      <c r="EU11" s="65" t="s">
        <v>159</v>
      </c>
      <c r="EV11" s="33">
        <v>1</v>
      </c>
      <c r="EW11" s="34">
        <v>0.31</v>
      </c>
      <c r="EX11" s="33">
        <v>1</v>
      </c>
      <c r="EY11" s="33">
        <v>1</v>
      </c>
      <c r="EZ11" s="34">
        <v>0.31</v>
      </c>
      <c r="FA11" s="33">
        <v>1</v>
      </c>
      <c r="FB11" s="33">
        <v>0</v>
      </c>
      <c r="FC11" s="34">
        <v>0</v>
      </c>
      <c r="FD11" s="33">
        <v>0</v>
      </c>
      <c r="FE11" s="33">
        <v>0</v>
      </c>
      <c r="FF11" s="34">
        <v>0</v>
      </c>
      <c r="FG11" s="33">
        <v>0</v>
      </c>
      <c r="FH11" s="33">
        <v>0</v>
      </c>
      <c r="FI11" s="34">
        <v>0</v>
      </c>
      <c r="FJ11" s="33">
        <v>0</v>
      </c>
      <c r="FK11" s="65" t="s">
        <v>159</v>
      </c>
      <c r="FL11" s="33">
        <v>0</v>
      </c>
      <c r="FM11" s="34">
        <v>0</v>
      </c>
      <c r="FN11" s="33">
        <v>0</v>
      </c>
      <c r="FO11" s="33">
        <v>32</v>
      </c>
      <c r="FP11" s="34">
        <v>9.8800000000000008</v>
      </c>
      <c r="FQ11" s="33">
        <v>40</v>
      </c>
      <c r="FR11" s="33">
        <v>0</v>
      </c>
      <c r="FS11" s="34">
        <v>0</v>
      </c>
      <c r="FT11" s="33">
        <v>0</v>
      </c>
      <c r="FU11" s="33">
        <v>10</v>
      </c>
      <c r="FV11" s="34">
        <v>3.09</v>
      </c>
      <c r="FW11" s="33">
        <v>10</v>
      </c>
      <c r="FX11" s="33">
        <v>0</v>
      </c>
      <c r="FY11" s="34">
        <v>0</v>
      </c>
      <c r="FZ11" s="33">
        <v>0</v>
      </c>
    </row>
    <row r="12" spans="1:241" s="24" customFormat="1" ht="12.75" customHeight="1">
      <c r="A12" s="65" t="s">
        <v>44</v>
      </c>
      <c r="B12" s="66">
        <v>26</v>
      </c>
      <c r="C12" s="66">
        <v>16</v>
      </c>
      <c r="D12" s="66">
        <v>5</v>
      </c>
      <c r="E12" s="67">
        <v>19.23</v>
      </c>
      <c r="F12" s="66">
        <v>7</v>
      </c>
      <c r="G12" s="66">
        <v>0</v>
      </c>
      <c r="H12" s="67">
        <v>0</v>
      </c>
      <c r="I12" s="66">
        <v>0</v>
      </c>
      <c r="J12" s="66">
        <v>0</v>
      </c>
      <c r="K12" s="67">
        <v>0</v>
      </c>
      <c r="L12" s="66">
        <v>0</v>
      </c>
      <c r="M12" s="66">
        <v>0</v>
      </c>
      <c r="N12" s="67">
        <v>0</v>
      </c>
      <c r="O12" s="66">
        <v>0</v>
      </c>
      <c r="P12" s="66">
        <v>0</v>
      </c>
      <c r="Q12" s="67">
        <v>0</v>
      </c>
      <c r="R12" s="66">
        <v>0</v>
      </c>
      <c r="S12" s="66">
        <v>0</v>
      </c>
      <c r="T12" s="67">
        <v>0</v>
      </c>
      <c r="U12" s="66">
        <v>0</v>
      </c>
      <c r="V12" s="65" t="s">
        <v>44</v>
      </c>
      <c r="W12" s="33">
        <v>0</v>
      </c>
      <c r="X12" s="34">
        <v>0</v>
      </c>
      <c r="Y12" s="33">
        <v>0</v>
      </c>
      <c r="Z12" s="33">
        <v>0</v>
      </c>
      <c r="AA12" s="34">
        <v>0</v>
      </c>
      <c r="AB12" s="33">
        <v>0</v>
      </c>
      <c r="AC12" s="33">
        <v>0</v>
      </c>
      <c r="AD12" s="34">
        <v>0</v>
      </c>
      <c r="AE12" s="33">
        <v>0</v>
      </c>
      <c r="AF12" s="33">
        <v>0</v>
      </c>
      <c r="AG12" s="34">
        <v>0</v>
      </c>
      <c r="AH12" s="33">
        <v>0</v>
      </c>
      <c r="AI12" s="33">
        <v>1</v>
      </c>
      <c r="AJ12" s="34">
        <v>3.85</v>
      </c>
      <c r="AK12" s="33">
        <v>1</v>
      </c>
      <c r="AL12" s="33">
        <v>0</v>
      </c>
      <c r="AM12" s="34">
        <v>0</v>
      </c>
      <c r="AN12" s="33">
        <v>0</v>
      </c>
      <c r="AO12" s="33">
        <v>0</v>
      </c>
      <c r="AP12" s="34">
        <v>0</v>
      </c>
      <c r="AQ12" s="33">
        <v>0</v>
      </c>
      <c r="AR12" s="65" t="s">
        <v>44</v>
      </c>
      <c r="AS12" s="33">
        <v>0</v>
      </c>
      <c r="AT12" s="34">
        <v>0</v>
      </c>
      <c r="AU12" s="33">
        <v>0</v>
      </c>
      <c r="AV12" s="33">
        <v>0</v>
      </c>
      <c r="AW12" s="34">
        <v>0</v>
      </c>
      <c r="AX12" s="33">
        <v>0</v>
      </c>
      <c r="AY12" s="33">
        <v>0</v>
      </c>
      <c r="AZ12" s="34">
        <v>0</v>
      </c>
      <c r="BA12" s="33">
        <v>0</v>
      </c>
      <c r="BB12" s="33">
        <v>0</v>
      </c>
      <c r="BC12" s="33">
        <v>0</v>
      </c>
      <c r="BD12" s="33">
        <v>0</v>
      </c>
      <c r="BE12" s="33">
        <v>0</v>
      </c>
      <c r="BF12" s="34">
        <v>0</v>
      </c>
      <c r="BG12" s="33">
        <v>0</v>
      </c>
      <c r="BH12" s="33">
        <v>0</v>
      </c>
      <c r="BI12" s="34">
        <v>0</v>
      </c>
      <c r="BJ12" s="33">
        <v>0</v>
      </c>
      <c r="BK12" s="33">
        <v>0</v>
      </c>
      <c r="BL12" s="34">
        <v>0</v>
      </c>
      <c r="BM12" s="33">
        <v>0</v>
      </c>
      <c r="BN12" s="65" t="s">
        <v>44</v>
      </c>
      <c r="BO12" s="33">
        <v>0</v>
      </c>
      <c r="BP12" s="34">
        <v>0</v>
      </c>
      <c r="BQ12" s="33">
        <v>0</v>
      </c>
      <c r="BR12" s="33">
        <v>0</v>
      </c>
      <c r="BS12" s="34">
        <v>0</v>
      </c>
      <c r="BT12" s="33">
        <v>0</v>
      </c>
      <c r="BU12" s="33">
        <v>0</v>
      </c>
      <c r="BV12" s="34">
        <v>0</v>
      </c>
      <c r="BW12" s="33">
        <v>0</v>
      </c>
      <c r="BX12" s="33">
        <v>3</v>
      </c>
      <c r="BY12" s="34">
        <v>11.54</v>
      </c>
      <c r="BZ12" s="33">
        <v>5</v>
      </c>
      <c r="CA12" s="33">
        <v>0</v>
      </c>
      <c r="CB12" s="34">
        <v>0</v>
      </c>
      <c r="CC12" s="33">
        <v>0</v>
      </c>
      <c r="CD12" s="33">
        <v>0</v>
      </c>
      <c r="CE12" s="34">
        <v>0</v>
      </c>
      <c r="CF12" s="33">
        <v>0</v>
      </c>
      <c r="CG12" s="33">
        <v>0</v>
      </c>
      <c r="CH12" s="34">
        <v>0</v>
      </c>
      <c r="CI12" s="33">
        <v>0</v>
      </c>
      <c r="CJ12" s="65" t="s">
        <v>44</v>
      </c>
      <c r="CK12" s="33">
        <v>0</v>
      </c>
      <c r="CL12" s="34">
        <v>0</v>
      </c>
      <c r="CM12" s="33">
        <v>0</v>
      </c>
      <c r="CN12" s="33">
        <v>1</v>
      </c>
      <c r="CO12" s="34">
        <v>3.85</v>
      </c>
      <c r="CP12" s="33">
        <v>1</v>
      </c>
      <c r="CQ12" s="33">
        <v>0</v>
      </c>
      <c r="CR12" s="34">
        <v>0</v>
      </c>
      <c r="CS12" s="33">
        <v>0</v>
      </c>
      <c r="CT12" s="33">
        <v>0</v>
      </c>
      <c r="CU12" s="34">
        <v>0</v>
      </c>
      <c r="CV12" s="33">
        <v>0</v>
      </c>
      <c r="CW12" s="33">
        <v>0</v>
      </c>
      <c r="CX12" s="34">
        <v>0</v>
      </c>
      <c r="CY12" s="33">
        <v>0</v>
      </c>
      <c r="CZ12" s="33">
        <v>0</v>
      </c>
      <c r="DA12" s="34">
        <v>0</v>
      </c>
      <c r="DB12" s="33">
        <v>0</v>
      </c>
      <c r="DC12" s="33">
        <v>3</v>
      </c>
      <c r="DD12" s="34">
        <v>11.54</v>
      </c>
      <c r="DE12" s="33">
        <v>3</v>
      </c>
      <c r="DF12" s="37" t="s">
        <v>44</v>
      </c>
      <c r="DG12" s="33">
        <v>0</v>
      </c>
      <c r="DH12" s="34">
        <v>0</v>
      </c>
      <c r="DI12" s="33">
        <v>0</v>
      </c>
      <c r="DJ12" s="33">
        <v>0</v>
      </c>
      <c r="DK12" s="34">
        <v>0</v>
      </c>
      <c r="DL12" s="33">
        <v>0</v>
      </c>
      <c r="DM12" s="33">
        <v>0</v>
      </c>
      <c r="DN12" s="34">
        <v>0</v>
      </c>
      <c r="DO12" s="33">
        <v>0</v>
      </c>
      <c r="DP12" s="33">
        <v>0</v>
      </c>
      <c r="DQ12" s="34">
        <v>0</v>
      </c>
      <c r="DR12" s="33">
        <v>0</v>
      </c>
      <c r="DS12" s="33">
        <v>0</v>
      </c>
      <c r="DT12" s="34">
        <v>0</v>
      </c>
      <c r="DU12" s="33">
        <v>0</v>
      </c>
      <c r="DV12" s="33">
        <v>0</v>
      </c>
      <c r="DW12" s="34">
        <v>0</v>
      </c>
      <c r="DX12" s="33">
        <v>0</v>
      </c>
      <c r="DY12" s="33">
        <v>0</v>
      </c>
      <c r="DZ12" s="34">
        <v>0</v>
      </c>
      <c r="EA12" s="33">
        <v>0</v>
      </c>
      <c r="EB12" s="65" t="s">
        <v>44</v>
      </c>
      <c r="EC12" s="33">
        <v>2</v>
      </c>
      <c r="ED12" s="34">
        <v>7.69</v>
      </c>
      <c r="EE12" s="33">
        <v>2</v>
      </c>
      <c r="EF12" s="33">
        <v>1</v>
      </c>
      <c r="EG12" s="34">
        <v>3.85</v>
      </c>
      <c r="EH12" s="33">
        <v>1</v>
      </c>
      <c r="EI12" s="33">
        <v>2</v>
      </c>
      <c r="EJ12" s="34">
        <v>7.69</v>
      </c>
      <c r="EK12" s="33">
        <v>2</v>
      </c>
      <c r="EL12" s="33">
        <v>1</v>
      </c>
      <c r="EM12" s="34">
        <v>3.85</v>
      </c>
      <c r="EN12" s="33">
        <v>1</v>
      </c>
      <c r="EO12" s="33">
        <v>0</v>
      </c>
      <c r="EP12" s="34">
        <v>0</v>
      </c>
      <c r="EQ12" s="33">
        <v>0</v>
      </c>
      <c r="ER12" s="33">
        <v>0</v>
      </c>
      <c r="ES12" s="34">
        <v>0</v>
      </c>
      <c r="ET12" s="33">
        <v>0</v>
      </c>
      <c r="EU12" s="65" t="s">
        <v>44</v>
      </c>
      <c r="EV12" s="33">
        <v>0</v>
      </c>
      <c r="EW12" s="34">
        <v>0</v>
      </c>
      <c r="EX12" s="33">
        <v>0</v>
      </c>
      <c r="EY12" s="33">
        <v>0</v>
      </c>
      <c r="EZ12" s="34">
        <v>0</v>
      </c>
      <c r="FA12" s="33">
        <v>0</v>
      </c>
      <c r="FB12" s="33">
        <v>0</v>
      </c>
      <c r="FC12" s="34">
        <v>0</v>
      </c>
      <c r="FD12" s="33">
        <v>0</v>
      </c>
      <c r="FE12" s="33">
        <v>0</v>
      </c>
      <c r="FF12" s="34">
        <v>0</v>
      </c>
      <c r="FG12" s="33">
        <v>0</v>
      </c>
      <c r="FH12" s="33">
        <v>0</v>
      </c>
      <c r="FI12" s="34">
        <v>0</v>
      </c>
      <c r="FJ12" s="33">
        <v>0</v>
      </c>
      <c r="FK12" s="65" t="s">
        <v>44</v>
      </c>
      <c r="FL12" s="33">
        <v>0</v>
      </c>
      <c r="FM12" s="34">
        <v>0</v>
      </c>
      <c r="FN12" s="33">
        <v>0</v>
      </c>
      <c r="FO12" s="33">
        <v>0</v>
      </c>
      <c r="FP12" s="34">
        <v>0</v>
      </c>
      <c r="FQ12" s="33">
        <v>0</v>
      </c>
      <c r="FR12" s="33">
        <v>0</v>
      </c>
      <c r="FS12" s="34">
        <v>0</v>
      </c>
      <c r="FT12" s="33">
        <v>0</v>
      </c>
      <c r="FU12" s="33">
        <v>0</v>
      </c>
      <c r="FV12" s="34">
        <v>0</v>
      </c>
      <c r="FW12" s="33">
        <v>0</v>
      </c>
      <c r="FX12" s="33">
        <v>0</v>
      </c>
      <c r="FY12" s="34">
        <v>0</v>
      </c>
      <c r="FZ12" s="33">
        <v>0</v>
      </c>
    </row>
    <row r="13" spans="1:241" s="24" customFormat="1" ht="12.75" customHeight="1">
      <c r="A13" s="65" t="s">
        <v>45</v>
      </c>
      <c r="B13" s="66">
        <v>1317</v>
      </c>
      <c r="C13" s="66">
        <v>1842</v>
      </c>
      <c r="D13" s="66">
        <v>317</v>
      </c>
      <c r="E13" s="67">
        <v>24.07</v>
      </c>
      <c r="F13" s="66">
        <v>870</v>
      </c>
      <c r="G13" s="66">
        <v>70</v>
      </c>
      <c r="H13" s="67">
        <v>5.32</v>
      </c>
      <c r="I13" s="66">
        <v>79</v>
      </c>
      <c r="J13" s="66">
        <v>12</v>
      </c>
      <c r="K13" s="67">
        <v>0.91</v>
      </c>
      <c r="L13" s="66">
        <v>12</v>
      </c>
      <c r="M13" s="66">
        <v>0</v>
      </c>
      <c r="N13" s="67">
        <v>0</v>
      </c>
      <c r="O13" s="66">
        <v>0</v>
      </c>
      <c r="P13" s="66">
        <v>12</v>
      </c>
      <c r="Q13" s="67">
        <v>0.91</v>
      </c>
      <c r="R13" s="66">
        <v>12</v>
      </c>
      <c r="S13" s="66">
        <v>44</v>
      </c>
      <c r="T13" s="67">
        <v>3.34</v>
      </c>
      <c r="U13" s="66">
        <v>69</v>
      </c>
      <c r="V13" s="65" t="s">
        <v>45</v>
      </c>
      <c r="W13" s="33">
        <v>85</v>
      </c>
      <c r="X13" s="34">
        <v>6.45</v>
      </c>
      <c r="Y13" s="33">
        <v>122</v>
      </c>
      <c r="Z13" s="33">
        <v>4</v>
      </c>
      <c r="AA13" s="34">
        <v>0.3</v>
      </c>
      <c r="AB13" s="33">
        <v>4</v>
      </c>
      <c r="AC13" s="33">
        <v>10</v>
      </c>
      <c r="AD13" s="34">
        <v>0.76</v>
      </c>
      <c r="AE13" s="33">
        <v>27</v>
      </c>
      <c r="AF13" s="33">
        <v>44</v>
      </c>
      <c r="AG13" s="34">
        <v>3.34</v>
      </c>
      <c r="AH13" s="33">
        <v>72</v>
      </c>
      <c r="AI13" s="33">
        <v>48</v>
      </c>
      <c r="AJ13" s="34">
        <v>3.64</v>
      </c>
      <c r="AK13" s="33">
        <v>64</v>
      </c>
      <c r="AL13" s="33">
        <v>0</v>
      </c>
      <c r="AM13" s="34">
        <v>0</v>
      </c>
      <c r="AN13" s="33">
        <v>0</v>
      </c>
      <c r="AO13" s="33">
        <v>0</v>
      </c>
      <c r="AP13" s="34">
        <v>0</v>
      </c>
      <c r="AQ13" s="33">
        <v>0</v>
      </c>
      <c r="AR13" s="65" t="s">
        <v>45</v>
      </c>
      <c r="AS13" s="33">
        <v>0</v>
      </c>
      <c r="AT13" s="34">
        <v>0</v>
      </c>
      <c r="AU13" s="33">
        <v>0</v>
      </c>
      <c r="AV13" s="33">
        <v>31</v>
      </c>
      <c r="AW13" s="34">
        <v>2.35</v>
      </c>
      <c r="AX13" s="33">
        <v>35</v>
      </c>
      <c r="AY13" s="33">
        <v>8</v>
      </c>
      <c r="AZ13" s="34">
        <v>0.61</v>
      </c>
      <c r="BA13" s="33">
        <v>8</v>
      </c>
      <c r="BB13" s="33">
        <v>0</v>
      </c>
      <c r="BC13" s="33">
        <v>0</v>
      </c>
      <c r="BD13" s="33">
        <v>0</v>
      </c>
      <c r="BE13" s="33">
        <v>0</v>
      </c>
      <c r="BF13" s="34">
        <v>0</v>
      </c>
      <c r="BG13" s="33">
        <v>0</v>
      </c>
      <c r="BH13" s="33">
        <v>3</v>
      </c>
      <c r="BI13" s="34">
        <v>0.23</v>
      </c>
      <c r="BJ13" s="33">
        <v>3</v>
      </c>
      <c r="BK13" s="33">
        <v>0</v>
      </c>
      <c r="BL13" s="34">
        <v>0</v>
      </c>
      <c r="BM13" s="33">
        <v>0</v>
      </c>
      <c r="BN13" s="65" t="s">
        <v>45</v>
      </c>
      <c r="BO13" s="33">
        <v>0</v>
      </c>
      <c r="BP13" s="34">
        <v>0</v>
      </c>
      <c r="BQ13" s="33">
        <v>0</v>
      </c>
      <c r="BR13" s="33">
        <v>0</v>
      </c>
      <c r="BS13" s="34">
        <v>0</v>
      </c>
      <c r="BT13" s="33">
        <v>0</v>
      </c>
      <c r="BU13" s="33">
        <v>76</v>
      </c>
      <c r="BV13" s="34">
        <v>5.77</v>
      </c>
      <c r="BW13" s="33">
        <v>92</v>
      </c>
      <c r="BX13" s="33">
        <v>78</v>
      </c>
      <c r="BY13" s="34">
        <v>5.92</v>
      </c>
      <c r="BZ13" s="33">
        <v>81</v>
      </c>
      <c r="CA13" s="33">
        <v>0</v>
      </c>
      <c r="CB13" s="34">
        <v>0</v>
      </c>
      <c r="CC13" s="33">
        <v>0</v>
      </c>
      <c r="CD13" s="33">
        <v>0</v>
      </c>
      <c r="CE13" s="34">
        <v>0</v>
      </c>
      <c r="CF13" s="33">
        <v>0</v>
      </c>
      <c r="CG13" s="33">
        <v>1</v>
      </c>
      <c r="CH13" s="34">
        <v>0.08</v>
      </c>
      <c r="CI13" s="33">
        <v>1</v>
      </c>
      <c r="CJ13" s="65" t="s">
        <v>45</v>
      </c>
      <c r="CK13" s="33">
        <v>0</v>
      </c>
      <c r="CL13" s="34">
        <v>0</v>
      </c>
      <c r="CM13" s="33">
        <v>0</v>
      </c>
      <c r="CN13" s="33">
        <v>24</v>
      </c>
      <c r="CO13" s="34">
        <v>1.82</v>
      </c>
      <c r="CP13" s="33">
        <v>63</v>
      </c>
      <c r="CQ13" s="33">
        <v>90</v>
      </c>
      <c r="CR13" s="34">
        <v>6.83</v>
      </c>
      <c r="CS13" s="33">
        <v>126</v>
      </c>
      <c r="CT13" s="33">
        <v>1</v>
      </c>
      <c r="CU13" s="34">
        <v>0.08</v>
      </c>
      <c r="CV13" s="33">
        <v>1</v>
      </c>
      <c r="CW13" s="33">
        <v>1</v>
      </c>
      <c r="CX13" s="34">
        <v>0.08</v>
      </c>
      <c r="CY13" s="33">
        <v>1</v>
      </c>
      <c r="CZ13" s="33">
        <v>0</v>
      </c>
      <c r="DA13" s="34">
        <v>0</v>
      </c>
      <c r="DB13" s="33">
        <v>0</v>
      </c>
      <c r="DC13" s="33">
        <v>165</v>
      </c>
      <c r="DD13" s="34">
        <v>12.53</v>
      </c>
      <c r="DE13" s="33">
        <v>236</v>
      </c>
      <c r="DF13" s="37" t="s">
        <v>45</v>
      </c>
      <c r="DG13" s="33">
        <v>6</v>
      </c>
      <c r="DH13" s="34">
        <v>0.46</v>
      </c>
      <c r="DI13" s="33">
        <v>6</v>
      </c>
      <c r="DJ13" s="33">
        <v>25</v>
      </c>
      <c r="DK13" s="34">
        <v>1.9</v>
      </c>
      <c r="DL13" s="33">
        <v>27</v>
      </c>
      <c r="DM13" s="33">
        <v>0</v>
      </c>
      <c r="DN13" s="34">
        <v>0</v>
      </c>
      <c r="DO13" s="33">
        <v>0</v>
      </c>
      <c r="DP13" s="33">
        <v>28</v>
      </c>
      <c r="DQ13" s="34">
        <v>2.13</v>
      </c>
      <c r="DR13" s="33">
        <v>28</v>
      </c>
      <c r="DS13" s="33">
        <v>0</v>
      </c>
      <c r="DT13" s="34">
        <v>0</v>
      </c>
      <c r="DU13" s="33">
        <v>0</v>
      </c>
      <c r="DV13" s="33">
        <v>1</v>
      </c>
      <c r="DW13" s="34">
        <v>0.08</v>
      </c>
      <c r="DX13" s="33">
        <v>1</v>
      </c>
      <c r="DY13" s="33">
        <v>0</v>
      </c>
      <c r="DZ13" s="34">
        <v>0</v>
      </c>
      <c r="EA13" s="33">
        <v>0</v>
      </c>
      <c r="EB13" s="65" t="s">
        <v>45</v>
      </c>
      <c r="EC13" s="33">
        <v>46</v>
      </c>
      <c r="ED13" s="34">
        <v>3.49</v>
      </c>
      <c r="EE13" s="33">
        <v>49</v>
      </c>
      <c r="EF13" s="33">
        <v>17</v>
      </c>
      <c r="EG13" s="34">
        <v>1.29</v>
      </c>
      <c r="EH13" s="33">
        <v>17</v>
      </c>
      <c r="EI13" s="33">
        <v>19</v>
      </c>
      <c r="EJ13" s="34">
        <v>1.44</v>
      </c>
      <c r="EK13" s="33">
        <v>21</v>
      </c>
      <c r="EL13" s="33">
        <v>228</v>
      </c>
      <c r="EM13" s="34">
        <v>17.309999999999999</v>
      </c>
      <c r="EN13" s="33">
        <v>321</v>
      </c>
      <c r="EO13" s="33">
        <v>1</v>
      </c>
      <c r="EP13" s="34">
        <v>0.08</v>
      </c>
      <c r="EQ13" s="33">
        <v>1</v>
      </c>
      <c r="ER13" s="33">
        <v>7</v>
      </c>
      <c r="ES13" s="34">
        <v>0.53</v>
      </c>
      <c r="ET13" s="33">
        <v>7</v>
      </c>
      <c r="EU13" s="65" t="s">
        <v>45</v>
      </c>
      <c r="EV13" s="33">
        <v>0</v>
      </c>
      <c r="EW13" s="34">
        <v>0</v>
      </c>
      <c r="EX13" s="33">
        <v>0</v>
      </c>
      <c r="EY13" s="33">
        <v>2</v>
      </c>
      <c r="EZ13" s="34">
        <v>0.15</v>
      </c>
      <c r="FA13" s="33">
        <v>3</v>
      </c>
      <c r="FB13" s="33">
        <v>0</v>
      </c>
      <c r="FC13" s="34">
        <v>0</v>
      </c>
      <c r="FD13" s="33">
        <v>0</v>
      </c>
      <c r="FE13" s="33">
        <v>0</v>
      </c>
      <c r="FF13" s="34">
        <v>0</v>
      </c>
      <c r="FG13" s="33">
        <v>0</v>
      </c>
      <c r="FH13" s="33">
        <v>0</v>
      </c>
      <c r="FI13" s="34">
        <v>0</v>
      </c>
      <c r="FJ13" s="33">
        <v>0</v>
      </c>
      <c r="FK13" s="65" t="s">
        <v>45</v>
      </c>
      <c r="FL13" s="33">
        <v>0</v>
      </c>
      <c r="FM13" s="34">
        <v>0</v>
      </c>
      <c r="FN13" s="33">
        <v>0</v>
      </c>
      <c r="FO13" s="33">
        <v>156</v>
      </c>
      <c r="FP13" s="34">
        <v>11.85</v>
      </c>
      <c r="FQ13" s="33">
        <v>205</v>
      </c>
      <c r="FR13" s="33">
        <v>0</v>
      </c>
      <c r="FS13" s="34">
        <v>0</v>
      </c>
      <c r="FT13" s="33">
        <v>0</v>
      </c>
      <c r="FU13" s="33">
        <v>46</v>
      </c>
      <c r="FV13" s="34">
        <v>3.49</v>
      </c>
      <c r="FW13" s="33">
        <v>46</v>
      </c>
      <c r="FX13" s="33">
        <v>2</v>
      </c>
      <c r="FY13" s="34">
        <v>0.15</v>
      </c>
      <c r="FZ13" s="33">
        <v>2</v>
      </c>
    </row>
    <row r="14" spans="1:241" s="24" customFormat="1" ht="12.75" customHeight="1">
      <c r="A14" s="65" t="s">
        <v>46</v>
      </c>
      <c r="B14" s="66">
        <v>141</v>
      </c>
      <c r="C14" s="66">
        <v>189</v>
      </c>
      <c r="D14" s="66">
        <v>31</v>
      </c>
      <c r="E14" s="67">
        <v>21.99</v>
      </c>
      <c r="F14" s="66">
        <v>64</v>
      </c>
      <c r="G14" s="66">
        <v>3</v>
      </c>
      <c r="H14" s="67">
        <v>2.13</v>
      </c>
      <c r="I14" s="66">
        <v>4</v>
      </c>
      <c r="J14" s="66">
        <v>0</v>
      </c>
      <c r="K14" s="67">
        <v>0</v>
      </c>
      <c r="L14" s="66">
        <v>0</v>
      </c>
      <c r="M14" s="66">
        <v>0</v>
      </c>
      <c r="N14" s="67">
        <v>0</v>
      </c>
      <c r="O14" s="66">
        <v>0</v>
      </c>
      <c r="P14" s="66">
        <v>1</v>
      </c>
      <c r="Q14" s="67">
        <v>0.71</v>
      </c>
      <c r="R14" s="66">
        <v>1</v>
      </c>
      <c r="S14" s="66">
        <v>0</v>
      </c>
      <c r="T14" s="67">
        <v>0</v>
      </c>
      <c r="U14" s="66">
        <v>0</v>
      </c>
      <c r="V14" s="65" t="s">
        <v>46</v>
      </c>
      <c r="W14" s="33">
        <v>4</v>
      </c>
      <c r="X14" s="34">
        <v>2.84</v>
      </c>
      <c r="Y14" s="33">
        <v>4</v>
      </c>
      <c r="Z14" s="33">
        <v>0</v>
      </c>
      <c r="AA14" s="34">
        <v>0</v>
      </c>
      <c r="AB14" s="33">
        <v>0</v>
      </c>
      <c r="AC14" s="33">
        <v>0</v>
      </c>
      <c r="AD14" s="34">
        <v>0</v>
      </c>
      <c r="AE14" s="33">
        <v>0</v>
      </c>
      <c r="AF14" s="33">
        <v>0</v>
      </c>
      <c r="AG14" s="34">
        <v>0</v>
      </c>
      <c r="AH14" s="33">
        <v>0</v>
      </c>
      <c r="AI14" s="33">
        <v>1</v>
      </c>
      <c r="AJ14" s="34">
        <v>0.71</v>
      </c>
      <c r="AK14" s="33">
        <v>3</v>
      </c>
      <c r="AL14" s="33">
        <v>0</v>
      </c>
      <c r="AM14" s="34">
        <v>0</v>
      </c>
      <c r="AN14" s="33">
        <v>0</v>
      </c>
      <c r="AO14" s="33">
        <v>0</v>
      </c>
      <c r="AP14" s="34">
        <v>0</v>
      </c>
      <c r="AQ14" s="33">
        <v>0</v>
      </c>
      <c r="AR14" s="65" t="s">
        <v>46</v>
      </c>
      <c r="AS14" s="33">
        <v>0</v>
      </c>
      <c r="AT14" s="34">
        <v>0</v>
      </c>
      <c r="AU14" s="33">
        <v>0</v>
      </c>
      <c r="AV14" s="33">
        <v>4</v>
      </c>
      <c r="AW14" s="34">
        <v>2.84</v>
      </c>
      <c r="AX14" s="33">
        <v>5</v>
      </c>
      <c r="AY14" s="33">
        <v>1</v>
      </c>
      <c r="AZ14" s="34">
        <v>0.71</v>
      </c>
      <c r="BA14" s="33">
        <v>1</v>
      </c>
      <c r="BB14" s="33">
        <v>0</v>
      </c>
      <c r="BC14" s="33">
        <v>0</v>
      </c>
      <c r="BD14" s="33">
        <v>0</v>
      </c>
      <c r="BE14" s="33">
        <v>0</v>
      </c>
      <c r="BF14" s="34">
        <v>0</v>
      </c>
      <c r="BG14" s="33">
        <v>0</v>
      </c>
      <c r="BH14" s="33">
        <v>0</v>
      </c>
      <c r="BI14" s="34">
        <v>0</v>
      </c>
      <c r="BJ14" s="33">
        <v>0</v>
      </c>
      <c r="BK14" s="33">
        <v>0</v>
      </c>
      <c r="BL14" s="34">
        <v>0</v>
      </c>
      <c r="BM14" s="33">
        <v>0</v>
      </c>
      <c r="BN14" s="65" t="s">
        <v>46</v>
      </c>
      <c r="BO14" s="33">
        <v>0</v>
      </c>
      <c r="BP14" s="34">
        <v>0</v>
      </c>
      <c r="BQ14" s="33">
        <v>0</v>
      </c>
      <c r="BR14" s="33">
        <v>0</v>
      </c>
      <c r="BS14" s="34">
        <v>0</v>
      </c>
      <c r="BT14" s="33">
        <v>0</v>
      </c>
      <c r="BU14" s="33">
        <v>3</v>
      </c>
      <c r="BV14" s="34">
        <v>2.13</v>
      </c>
      <c r="BW14" s="33">
        <v>3</v>
      </c>
      <c r="BX14" s="33">
        <v>3</v>
      </c>
      <c r="BY14" s="34">
        <v>2.13</v>
      </c>
      <c r="BZ14" s="33">
        <v>3</v>
      </c>
      <c r="CA14" s="33">
        <v>0</v>
      </c>
      <c r="CB14" s="34">
        <v>0</v>
      </c>
      <c r="CC14" s="33">
        <v>0</v>
      </c>
      <c r="CD14" s="33">
        <v>0</v>
      </c>
      <c r="CE14" s="34">
        <v>0</v>
      </c>
      <c r="CF14" s="33">
        <v>0</v>
      </c>
      <c r="CG14" s="33">
        <v>0</v>
      </c>
      <c r="CH14" s="34">
        <v>0</v>
      </c>
      <c r="CI14" s="33">
        <v>0</v>
      </c>
      <c r="CJ14" s="65" t="s">
        <v>46</v>
      </c>
      <c r="CK14" s="33">
        <v>0</v>
      </c>
      <c r="CL14" s="34">
        <v>0</v>
      </c>
      <c r="CM14" s="33">
        <v>0</v>
      </c>
      <c r="CN14" s="33">
        <v>10</v>
      </c>
      <c r="CO14" s="34">
        <v>7.09</v>
      </c>
      <c r="CP14" s="33">
        <v>30</v>
      </c>
      <c r="CQ14" s="33">
        <v>10</v>
      </c>
      <c r="CR14" s="34">
        <v>7.09</v>
      </c>
      <c r="CS14" s="33">
        <v>10</v>
      </c>
      <c r="CT14" s="33">
        <v>0</v>
      </c>
      <c r="CU14" s="34">
        <v>0</v>
      </c>
      <c r="CV14" s="33">
        <v>0</v>
      </c>
      <c r="CW14" s="33">
        <v>0</v>
      </c>
      <c r="CX14" s="34">
        <v>0</v>
      </c>
      <c r="CY14" s="33">
        <v>0</v>
      </c>
      <c r="CZ14" s="33">
        <v>0</v>
      </c>
      <c r="DA14" s="34">
        <v>0</v>
      </c>
      <c r="DB14" s="33">
        <v>0</v>
      </c>
      <c r="DC14" s="33">
        <v>12</v>
      </c>
      <c r="DD14" s="34">
        <v>8.51</v>
      </c>
      <c r="DE14" s="33">
        <v>15</v>
      </c>
      <c r="DF14" s="37" t="s">
        <v>46</v>
      </c>
      <c r="DG14" s="33">
        <v>0</v>
      </c>
      <c r="DH14" s="34">
        <v>0</v>
      </c>
      <c r="DI14" s="33">
        <v>0</v>
      </c>
      <c r="DJ14" s="33">
        <v>1</v>
      </c>
      <c r="DK14" s="34">
        <v>0.71</v>
      </c>
      <c r="DL14" s="33">
        <v>2</v>
      </c>
      <c r="DM14" s="33">
        <v>0</v>
      </c>
      <c r="DN14" s="34">
        <v>0</v>
      </c>
      <c r="DO14" s="33">
        <v>0</v>
      </c>
      <c r="DP14" s="33">
        <v>0</v>
      </c>
      <c r="DQ14" s="34">
        <v>0</v>
      </c>
      <c r="DR14" s="33">
        <v>0</v>
      </c>
      <c r="DS14" s="33">
        <v>0</v>
      </c>
      <c r="DT14" s="34">
        <v>0</v>
      </c>
      <c r="DU14" s="33">
        <v>0</v>
      </c>
      <c r="DV14" s="33">
        <v>0</v>
      </c>
      <c r="DW14" s="34">
        <v>0</v>
      </c>
      <c r="DX14" s="33">
        <v>0</v>
      </c>
      <c r="DY14" s="33">
        <v>0</v>
      </c>
      <c r="DZ14" s="34">
        <v>0</v>
      </c>
      <c r="EA14" s="33">
        <v>0</v>
      </c>
      <c r="EB14" s="65" t="s">
        <v>46</v>
      </c>
      <c r="EC14" s="33">
        <v>9</v>
      </c>
      <c r="ED14" s="34">
        <v>6.38</v>
      </c>
      <c r="EE14" s="33">
        <v>9</v>
      </c>
      <c r="EF14" s="33">
        <v>1</v>
      </c>
      <c r="EG14" s="34">
        <v>0.71</v>
      </c>
      <c r="EH14" s="33">
        <v>1</v>
      </c>
      <c r="EI14" s="33">
        <v>4</v>
      </c>
      <c r="EJ14" s="34">
        <v>2.84</v>
      </c>
      <c r="EK14" s="33">
        <v>5</v>
      </c>
      <c r="EL14" s="33">
        <v>36</v>
      </c>
      <c r="EM14" s="34">
        <v>25.53</v>
      </c>
      <c r="EN14" s="33">
        <v>48</v>
      </c>
      <c r="EO14" s="33">
        <v>0</v>
      </c>
      <c r="EP14" s="34">
        <v>0</v>
      </c>
      <c r="EQ14" s="33">
        <v>0</v>
      </c>
      <c r="ER14" s="33">
        <v>0</v>
      </c>
      <c r="ES14" s="34">
        <v>0</v>
      </c>
      <c r="ET14" s="33">
        <v>0</v>
      </c>
      <c r="EU14" s="65" t="s">
        <v>46</v>
      </c>
      <c r="EV14" s="33">
        <v>0</v>
      </c>
      <c r="EW14" s="34">
        <v>0</v>
      </c>
      <c r="EX14" s="33">
        <v>0</v>
      </c>
      <c r="EY14" s="33">
        <v>0</v>
      </c>
      <c r="EZ14" s="34">
        <v>0</v>
      </c>
      <c r="FA14" s="33">
        <v>0</v>
      </c>
      <c r="FB14" s="33">
        <v>0</v>
      </c>
      <c r="FC14" s="34">
        <v>0</v>
      </c>
      <c r="FD14" s="33">
        <v>0</v>
      </c>
      <c r="FE14" s="33">
        <v>0</v>
      </c>
      <c r="FF14" s="34">
        <v>0</v>
      </c>
      <c r="FG14" s="33">
        <v>0</v>
      </c>
      <c r="FH14" s="33">
        <v>0</v>
      </c>
      <c r="FI14" s="34">
        <v>0</v>
      </c>
      <c r="FJ14" s="33">
        <v>0</v>
      </c>
      <c r="FK14" s="65" t="s">
        <v>46</v>
      </c>
      <c r="FL14" s="33">
        <v>0</v>
      </c>
      <c r="FM14" s="34">
        <v>0</v>
      </c>
      <c r="FN14" s="33">
        <v>0</v>
      </c>
      <c r="FO14" s="33">
        <v>27</v>
      </c>
      <c r="FP14" s="34">
        <v>19.149999999999999</v>
      </c>
      <c r="FQ14" s="33">
        <v>34</v>
      </c>
      <c r="FR14" s="33">
        <v>0</v>
      </c>
      <c r="FS14" s="34">
        <v>0</v>
      </c>
      <c r="FT14" s="33">
        <v>0</v>
      </c>
      <c r="FU14" s="33">
        <v>11</v>
      </c>
      <c r="FV14" s="34">
        <v>7.8</v>
      </c>
      <c r="FW14" s="33">
        <v>11</v>
      </c>
      <c r="FX14" s="33">
        <v>0</v>
      </c>
      <c r="FY14" s="34">
        <v>0</v>
      </c>
      <c r="FZ14" s="33">
        <v>0</v>
      </c>
    </row>
    <row r="15" spans="1:241" s="24" customFormat="1" ht="12.75" customHeight="1">
      <c r="A15" s="65" t="s">
        <v>47</v>
      </c>
      <c r="B15" s="66">
        <v>155</v>
      </c>
      <c r="C15" s="66">
        <v>221</v>
      </c>
      <c r="D15" s="66">
        <v>43</v>
      </c>
      <c r="E15" s="67">
        <v>27.74</v>
      </c>
      <c r="F15" s="66">
        <v>80</v>
      </c>
      <c r="G15" s="66">
        <v>5</v>
      </c>
      <c r="H15" s="67">
        <v>3.23</v>
      </c>
      <c r="I15" s="66">
        <v>6</v>
      </c>
      <c r="J15" s="66">
        <v>1</v>
      </c>
      <c r="K15" s="67">
        <v>0.65</v>
      </c>
      <c r="L15" s="66">
        <v>1</v>
      </c>
      <c r="M15" s="66">
        <v>0</v>
      </c>
      <c r="N15" s="67">
        <v>0</v>
      </c>
      <c r="O15" s="66">
        <v>0</v>
      </c>
      <c r="P15" s="66">
        <v>1</v>
      </c>
      <c r="Q15" s="67">
        <v>0.65</v>
      </c>
      <c r="R15" s="66">
        <v>1</v>
      </c>
      <c r="S15" s="66">
        <v>2</v>
      </c>
      <c r="T15" s="67">
        <v>1.29</v>
      </c>
      <c r="U15" s="66">
        <v>2</v>
      </c>
      <c r="V15" s="65" t="s">
        <v>47</v>
      </c>
      <c r="W15" s="33">
        <v>9</v>
      </c>
      <c r="X15" s="34">
        <v>5.81</v>
      </c>
      <c r="Y15" s="33">
        <v>11</v>
      </c>
      <c r="Z15" s="33">
        <v>2</v>
      </c>
      <c r="AA15" s="34">
        <v>1.29</v>
      </c>
      <c r="AB15" s="33">
        <v>2</v>
      </c>
      <c r="AC15" s="33">
        <v>0</v>
      </c>
      <c r="AD15" s="34">
        <v>0</v>
      </c>
      <c r="AE15" s="33">
        <v>0</v>
      </c>
      <c r="AF15" s="33">
        <v>4</v>
      </c>
      <c r="AG15" s="34">
        <v>2.58</v>
      </c>
      <c r="AH15" s="33">
        <v>5</v>
      </c>
      <c r="AI15" s="33">
        <v>4</v>
      </c>
      <c r="AJ15" s="34">
        <v>2.58</v>
      </c>
      <c r="AK15" s="33">
        <v>4</v>
      </c>
      <c r="AL15" s="33">
        <v>0</v>
      </c>
      <c r="AM15" s="34">
        <v>0</v>
      </c>
      <c r="AN15" s="33">
        <v>0</v>
      </c>
      <c r="AO15" s="33">
        <v>0</v>
      </c>
      <c r="AP15" s="34">
        <v>0</v>
      </c>
      <c r="AQ15" s="33">
        <v>0</v>
      </c>
      <c r="AR15" s="65" t="s">
        <v>47</v>
      </c>
      <c r="AS15" s="33">
        <v>0</v>
      </c>
      <c r="AT15" s="34">
        <v>0</v>
      </c>
      <c r="AU15" s="33">
        <v>0</v>
      </c>
      <c r="AV15" s="33">
        <v>8</v>
      </c>
      <c r="AW15" s="34">
        <v>5.16</v>
      </c>
      <c r="AX15" s="33">
        <v>9</v>
      </c>
      <c r="AY15" s="33">
        <v>1</v>
      </c>
      <c r="AZ15" s="34">
        <v>0.65</v>
      </c>
      <c r="BA15" s="33">
        <v>1</v>
      </c>
      <c r="BB15" s="33">
        <v>0</v>
      </c>
      <c r="BC15" s="33">
        <v>0</v>
      </c>
      <c r="BD15" s="33">
        <v>0</v>
      </c>
      <c r="BE15" s="33">
        <v>0</v>
      </c>
      <c r="BF15" s="34">
        <v>0</v>
      </c>
      <c r="BG15" s="33">
        <v>0</v>
      </c>
      <c r="BH15" s="33">
        <v>0</v>
      </c>
      <c r="BI15" s="34">
        <v>0</v>
      </c>
      <c r="BJ15" s="33">
        <v>0</v>
      </c>
      <c r="BK15" s="33">
        <v>0</v>
      </c>
      <c r="BL15" s="34">
        <v>0</v>
      </c>
      <c r="BM15" s="33">
        <v>0</v>
      </c>
      <c r="BN15" s="65" t="s">
        <v>47</v>
      </c>
      <c r="BO15" s="33">
        <v>0</v>
      </c>
      <c r="BP15" s="34">
        <v>0</v>
      </c>
      <c r="BQ15" s="33">
        <v>0</v>
      </c>
      <c r="BR15" s="33">
        <v>0</v>
      </c>
      <c r="BS15" s="34">
        <v>0</v>
      </c>
      <c r="BT15" s="33">
        <v>0</v>
      </c>
      <c r="BU15" s="33">
        <v>9</v>
      </c>
      <c r="BV15" s="34">
        <v>5.81</v>
      </c>
      <c r="BW15" s="33">
        <v>12</v>
      </c>
      <c r="BX15" s="33">
        <v>6</v>
      </c>
      <c r="BY15" s="34">
        <v>3.87</v>
      </c>
      <c r="BZ15" s="33">
        <v>6</v>
      </c>
      <c r="CA15" s="33">
        <v>0</v>
      </c>
      <c r="CB15" s="34">
        <v>0</v>
      </c>
      <c r="CC15" s="33">
        <v>0</v>
      </c>
      <c r="CD15" s="33">
        <v>0</v>
      </c>
      <c r="CE15" s="34">
        <v>0</v>
      </c>
      <c r="CF15" s="33">
        <v>0</v>
      </c>
      <c r="CG15" s="33">
        <v>0</v>
      </c>
      <c r="CH15" s="34">
        <v>0</v>
      </c>
      <c r="CI15" s="33">
        <v>0</v>
      </c>
      <c r="CJ15" s="65" t="s">
        <v>47</v>
      </c>
      <c r="CK15" s="33">
        <v>0</v>
      </c>
      <c r="CL15" s="34">
        <v>0</v>
      </c>
      <c r="CM15" s="33">
        <v>0</v>
      </c>
      <c r="CN15" s="33">
        <v>2</v>
      </c>
      <c r="CO15" s="34">
        <v>1.29</v>
      </c>
      <c r="CP15" s="33">
        <v>2</v>
      </c>
      <c r="CQ15" s="33">
        <v>12</v>
      </c>
      <c r="CR15" s="34">
        <v>7.74</v>
      </c>
      <c r="CS15" s="33">
        <v>18</v>
      </c>
      <c r="CT15" s="33">
        <v>0</v>
      </c>
      <c r="CU15" s="34">
        <v>0</v>
      </c>
      <c r="CV15" s="33">
        <v>0</v>
      </c>
      <c r="CW15" s="33">
        <v>0</v>
      </c>
      <c r="CX15" s="34">
        <v>0</v>
      </c>
      <c r="CY15" s="33">
        <v>0</v>
      </c>
      <c r="CZ15" s="33">
        <v>0</v>
      </c>
      <c r="DA15" s="34">
        <v>0</v>
      </c>
      <c r="DB15" s="33">
        <v>0</v>
      </c>
      <c r="DC15" s="33">
        <v>27</v>
      </c>
      <c r="DD15" s="34">
        <v>17.420000000000002</v>
      </c>
      <c r="DE15" s="33">
        <v>37</v>
      </c>
      <c r="DF15" s="37" t="s">
        <v>47</v>
      </c>
      <c r="DG15" s="33">
        <v>2</v>
      </c>
      <c r="DH15" s="34">
        <v>1.29</v>
      </c>
      <c r="DI15" s="33">
        <v>2</v>
      </c>
      <c r="DJ15" s="33">
        <v>3</v>
      </c>
      <c r="DK15" s="34">
        <v>1.94</v>
      </c>
      <c r="DL15" s="33">
        <v>3</v>
      </c>
      <c r="DM15" s="33">
        <v>0</v>
      </c>
      <c r="DN15" s="34">
        <v>0</v>
      </c>
      <c r="DO15" s="33">
        <v>0</v>
      </c>
      <c r="DP15" s="33">
        <v>0</v>
      </c>
      <c r="DQ15" s="34">
        <v>0</v>
      </c>
      <c r="DR15" s="33">
        <v>0</v>
      </c>
      <c r="DS15" s="33">
        <v>0</v>
      </c>
      <c r="DT15" s="34">
        <v>0</v>
      </c>
      <c r="DU15" s="33">
        <v>0</v>
      </c>
      <c r="DV15" s="33">
        <v>0</v>
      </c>
      <c r="DW15" s="34">
        <v>0</v>
      </c>
      <c r="DX15" s="33">
        <v>0</v>
      </c>
      <c r="DY15" s="33">
        <v>0</v>
      </c>
      <c r="DZ15" s="34">
        <v>0</v>
      </c>
      <c r="EA15" s="33">
        <v>0</v>
      </c>
      <c r="EB15" s="65" t="s">
        <v>47</v>
      </c>
      <c r="EC15" s="33">
        <v>9</v>
      </c>
      <c r="ED15" s="34">
        <v>5.81</v>
      </c>
      <c r="EE15" s="33">
        <v>10</v>
      </c>
      <c r="EF15" s="33">
        <v>1</v>
      </c>
      <c r="EG15" s="34">
        <v>0.65</v>
      </c>
      <c r="EH15" s="33">
        <v>1</v>
      </c>
      <c r="EI15" s="33">
        <v>4</v>
      </c>
      <c r="EJ15" s="34">
        <v>2.58</v>
      </c>
      <c r="EK15" s="33">
        <v>4</v>
      </c>
      <c r="EL15" s="33">
        <v>31</v>
      </c>
      <c r="EM15" s="34">
        <v>20</v>
      </c>
      <c r="EN15" s="33">
        <v>42</v>
      </c>
      <c r="EO15" s="33">
        <v>0</v>
      </c>
      <c r="EP15" s="34">
        <v>0</v>
      </c>
      <c r="EQ15" s="33">
        <v>0</v>
      </c>
      <c r="ER15" s="33">
        <v>0</v>
      </c>
      <c r="ES15" s="34">
        <v>0</v>
      </c>
      <c r="ET15" s="33">
        <v>0</v>
      </c>
      <c r="EU15" s="65" t="s">
        <v>47</v>
      </c>
      <c r="EV15" s="33">
        <v>0</v>
      </c>
      <c r="EW15" s="34">
        <v>0</v>
      </c>
      <c r="EX15" s="33">
        <v>0</v>
      </c>
      <c r="EY15" s="33">
        <v>0</v>
      </c>
      <c r="EZ15" s="34">
        <v>0</v>
      </c>
      <c r="FA15" s="33">
        <v>0</v>
      </c>
      <c r="FB15" s="33">
        <v>0</v>
      </c>
      <c r="FC15" s="34">
        <v>0</v>
      </c>
      <c r="FD15" s="33">
        <v>0</v>
      </c>
      <c r="FE15" s="33">
        <v>0</v>
      </c>
      <c r="FF15" s="34">
        <v>0</v>
      </c>
      <c r="FG15" s="33">
        <v>0</v>
      </c>
      <c r="FH15" s="33">
        <v>0</v>
      </c>
      <c r="FI15" s="34">
        <v>0</v>
      </c>
      <c r="FJ15" s="33">
        <v>0</v>
      </c>
      <c r="FK15" s="65" t="s">
        <v>47</v>
      </c>
      <c r="FL15" s="33">
        <v>0</v>
      </c>
      <c r="FM15" s="34">
        <v>0</v>
      </c>
      <c r="FN15" s="33">
        <v>0</v>
      </c>
      <c r="FO15" s="33">
        <v>24</v>
      </c>
      <c r="FP15" s="34">
        <v>15.48</v>
      </c>
      <c r="FQ15" s="33">
        <v>25</v>
      </c>
      <c r="FR15" s="33">
        <v>0</v>
      </c>
      <c r="FS15" s="34">
        <v>0</v>
      </c>
      <c r="FT15" s="33">
        <v>0</v>
      </c>
      <c r="FU15" s="33">
        <v>17</v>
      </c>
      <c r="FV15" s="34">
        <v>10.97</v>
      </c>
      <c r="FW15" s="33">
        <v>17</v>
      </c>
      <c r="FX15" s="33">
        <v>0</v>
      </c>
      <c r="FY15" s="34">
        <v>0</v>
      </c>
      <c r="FZ15" s="33">
        <v>0</v>
      </c>
    </row>
    <row r="16" spans="1:241" s="24" customFormat="1" ht="12.75" customHeight="1">
      <c r="A16" s="65" t="s">
        <v>48</v>
      </c>
      <c r="B16" s="66">
        <v>333</v>
      </c>
      <c r="C16" s="66">
        <v>590</v>
      </c>
      <c r="D16" s="66">
        <v>111</v>
      </c>
      <c r="E16" s="67">
        <v>33.33</v>
      </c>
      <c r="F16" s="66">
        <v>293</v>
      </c>
      <c r="G16" s="66">
        <v>32</v>
      </c>
      <c r="H16" s="67">
        <v>9.61</v>
      </c>
      <c r="I16" s="66">
        <v>33</v>
      </c>
      <c r="J16" s="66">
        <v>5</v>
      </c>
      <c r="K16" s="67">
        <v>1.5</v>
      </c>
      <c r="L16" s="66">
        <v>5</v>
      </c>
      <c r="M16" s="66">
        <v>0</v>
      </c>
      <c r="N16" s="67">
        <v>0</v>
      </c>
      <c r="O16" s="66">
        <v>0</v>
      </c>
      <c r="P16" s="66">
        <v>2</v>
      </c>
      <c r="Q16" s="67">
        <v>0.6</v>
      </c>
      <c r="R16" s="66">
        <v>2</v>
      </c>
      <c r="S16" s="66">
        <v>9</v>
      </c>
      <c r="T16" s="67">
        <v>2.7</v>
      </c>
      <c r="U16" s="66">
        <v>11</v>
      </c>
      <c r="V16" s="65" t="s">
        <v>48</v>
      </c>
      <c r="W16" s="33">
        <v>24</v>
      </c>
      <c r="X16" s="34">
        <v>7.21</v>
      </c>
      <c r="Y16" s="33">
        <v>26</v>
      </c>
      <c r="Z16" s="33">
        <v>2</v>
      </c>
      <c r="AA16" s="34">
        <v>0.6</v>
      </c>
      <c r="AB16" s="33">
        <v>2</v>
      </c>
      <c r="AC16" s="33">
        <v>0</v>
      </c>
      <c r="AD16" s="34">
        <v>0</v>
      </c>
      <c r="AE16" s="33">
        <v>0</v>
      </c>
      <c r="AF16" s="33">
        <v>6</v>
      </c>
      <c r="AG16" s="34">
        <v>1.8</v>
      </c>
      <c r="AH16" s="33">
        <v>7</v>
      </c>
      <c r="AI16" s="33">
        <v>14</v>
      </c>
      <c r="AJ16" s="34">
        <v>4.2</v>
      </c>
      <c r="AK16" s="33">
        <v>18</v>
      </c>
      <c r="AL16" s="33">
        <v>0</v>
      </c>
      <c r="AM16" s="34">
        <v>0</v>
      </c>
      <c r="AN16" s="33">
        <v>0</v>
      </c>
      <c r="AO16" s="33">
        <v>0</v>
      </c>
      <c r="AP16" s="34">
        <v>0</v>
      </c>
      <c r="AQ16" s="33">
        <v>0</v>
      </c>
      <c r="AR16" s="65" t="s">
        <v>48</v>
      </c>
      <c r="AS16" s="33">
        <v>0</v>
      </c>
      <c r="AT16" s="34">
        <v>0</v>
      </c>
      <c r="AU16" s="33">
        <v>0</v>
      </c>
      <c r="AV16" s="33">
        <v>24</v>
      </c>
      <c r="AW16" s="34">
        <v>7.21</v>
      </c>
      <c r="AX16" s="33">
        <v>27</v>
      </c>
      <c r="AY16" s="33">
        <v>4</v>
      </c>
      <c r="AZ16" s="34">
        <v>1.2</v>
      </c>
      <c r="BA16" s="33">
        <v>4</v>
      </c>
      <c r="BB16" s="33">
        <v>0</v>
      </c>
      <c r="BC16" s="33">
        <v>0</v>
      </c>
      <c r="BD16" s="33">
        <v>0</v>
      </c>
      <c r="BE16" s="33">
        <v>0</v>
      </c>
      <c r="BF16" s="34">
        <v>0</v>
      </c>
      <c r="BG16" s="33">
        <v>0</v>
      </c>
      <c r="BH16" s="33">
        <v>1</v>
      </c>
      <c r="BI16" s="34">
        <v>0.3</v>
      </c>
      <c r="BJ16" s="33">
        <v>1</v>
      </c>
      <c r="BK16" s="33">
        <v>0</v>
      </c>
      <c r="BL16" s="34">
        <v>0</v>
      </c>
      <c r="BM16" s="33">
        <v>0</v>
      </c>
      <c r="BN16" s="65" t="s">
        <v>48</v>
      </c>
      <c r="BO16" s="33">
        <v>0</v>
      </c>
      <c r="BP16" s="34">
        <v>0</v>
      </c>
      <c r="BQ16" s="33">
        <v>0</v>
      </c>
      <c r="BR16" s="33">
        <v>0</v>
      </c>
      <c r="BS16" s="34">
        <v>0</v>
      </c>
      <c r="BT16" s="33">
        <v>0</v>
      </c>
      <c r="BU16" s="33">
        <v>26</v>
      </c>
      <c r="BV16" s="34">
        <v>7.81</v>
      </c>
      <c r="BW16" s="33">
        <v>29</v>
      </c>
      <c r="BX16" s="33">
        <v>7</v>
      </c>
      <c r="BY16" s="34">
        <v>2.1</v>
      </c>
      <c r="BZ16" s="33">
        <v>8</v>
      </c>
      <c r="CA16" s="33">
        <v>0</v>
      </c>
      <c r="CB16" s="34">
        <v>0</v>
      </c>
      <c r="CC16" s="33">
        <v>0</v>
      </c>
      <c r="CD16" s="33">
        <v>0</v>
      </c>
      <c r="CE16" s="34">
        <v>0</v>
      </c>
      <c r="CF16" s="33">
        <v>0</v>
      </c>
      <c r="CG16" s="33">
        <v>0</v>
      </c>
      <c r="CH16" s="34">
        <v>0</v>
      </c>
      <c r="CI16" s="33">
        <v>0</v>
      </c>
      <c r="CJ16" s="65" t="s">
        <v>48</v>
      </c>
      <c r="CK16" s="33">
        <v>0</v>
      </c>
      <c r="CL16" s="34">
        <v>0</v>
      </c>
      <c r="CM16" s="33">
        <v>0</v>
      </c>
      <c r="CN16" s="33">
        <v>6</v>
      </c>
      <c r="CO16" s="34">
        <v>1.8</v>
      </c>
      <c r="CP16" s="33">
        <v>7</v>
      </c>
      <c r="CQ16" s="33">
        <v>67</v>
      </c>
      <c r="CR16" s="34">
        <v>20.12</v>
      </c>
      <c r="CS16" s="33">
        <v>113</v>
      </c>
      <c r="CT16" s="33">
        <v>0</v>
      </c>
      <c r="CU16" s="34">
        <v>0</v>
      </c>
      <c r="CV16" s="33">
        <v>0</v>
      </c>
      <c r="CW16" s="33">
        <v>0</v>
      </c>
      <c r="CX16" s="34">
        <v>0</v>
      </c>
      <c r="CY16" s="33">
        <v>0</v>
      </c>
      <c r="CZ16" s="33">
        <v>0</v>
      </c>
      <c r="DA16" s="34">
        <v>0</v>
      </c>
      <c r="DB16" s="33">
        <v>0</v>
      </c>
      <c r="DC16" s="33">
        <v>26</v>
      </c>
      <c r="DD16" s="34">
        <v>7.81</v>
      </c>
      <c r="DE16" s="33">
        <v>37</v>
      </c>
      <c r="DF16" s="37" t="s">
        <v>48</v>
      </c>
      <c r="DG16" s="33">
        <v>0</v>
      </c>
      <c r="DH16" s="34">
        <v>0</v>
      </c>
      <c r="DI16" s="33">
        <v>0</v>
      </c>
      <c r="DJ16" s="33">
        <v>2</v>
      </c>
      <c r="DK16" s="34">
        <v>0.6</v>
      </c>
      <c r="DL16" s="33">
        <v>2</v>
      </c>
      <c r="DM16" s="33">
        <v>0</v>
      </c>
      <c r="DN16" s="34">
        <v>0</v>
      </c>
      <c r="DO16" s="33">
        <v>0</v>
      </c>
      <c r="DP16" s="33">
        <v>0</v>
      </c>
      <c r="DQ16" s="34">
        <v>0</v>
      </c>
      <c r="DR16" s="33">
        <v>0</v>
      </c>
      <c r="DS16" s="33">
        <v>0</v>
      </c>
      <c r="DT16" s="34">
        <v>0</v>
      </c>
      <c r="DU16" s="33">
        <v>0</v>
      </c>
      <c r="DV16" s="33">
        <v>0</v>
      </c>
      <c r="DW16" s="34">
        <v>0</v>
      </c>
      <c r="DX16" s="33">
        <v>0</v>
      </c>
      <c r="DY16" s="33">
        <v>0</v>
      </c>
      <c r="DZ16" s="34">
        <v>0</v>
      </c>
      <c r="EA16" s="33">
        <v>0</v>
      </c>
      <c r="EB16" s="65" t="s">
        <v>48</v>
      </c>
      <c r="EC16" s="33">
        <v>17</v>
      </c>
      <c r="ED16" s="34">
        <v>5.1100000000000003</v>
      </c>
      <c r="EE16" s="33">
        <v>17</v>
      </c>
      <c r="EF16" s="33">
        <v>0</v>
      </c>
      <c r="EG16" s="34">
        <v>0</v>
      </c>
      <c r="EH16" s="33">
        <v>0</v>
      </c>
      <c r="EI16" s="33">
        <v>0</v>
      </c>
      <c r="EJ16" s="34">
        <v>0</v>
      </c>
      <c r="EK16" s="33">
        <v>0</v>
      </c>
      <c r="EL16" s="33">
        <v>80</v>
      </c>
      <c r="EM16" s="34">
        <v>24.02</v>
      </c>
      <c r="EN16" s="33">
        <v>129</v>
      </c>
      <c r="EO16" s="33">
        <v>1</v>
      </c>
      <c r="EP16" s="34">
        <v>0.3</v>
      </c>
      <c r="EQ16" s="33">
        <v>1</v>
      </c>
      <c r="ER16" s="33">
        <v>0</v>
      </c>
      <c r="ES16" s="34">
        <v>0</v>
      </c>
      <c r="ET16" s="33">
        <v>0</v>
      </c>
      <c r="EU16" s="65" t="s">
        <v>48</v>
      </c>
      <c r="EV16" s="33">
        <v>0</v>
      </c>
      <c r="EW16" s="34">
        <v>0</v>
      </c>
      <c r="EX16" s="33">
        <v>0</v>
      </c>
      <c r="EY16" s="33">
        <v>0</v>
      </c>
      <c r="EZ16" s="34">
        <v>0</v>
      </c>
      <c r="FA16" s="33">
        <v>0</v>
      </c>
      <c r="FB16" s="33">
        <v>0</v>
      </c>
      <c r="FC16" s="34">
        <v>0</v>
      </c>
      <c r="FD16" s="33">
        <v>0</v>
      </c>
      <c r="FE16" s="33">
        <v>0</v>
      </c>
      <c r="FF16" s="34">
        <v>0</v>
      </c>
      <c r="FG16" s="33">
        <v>0</v>
      </c>
      <c r="FH16" s="33">
        <v>0</v>
      </c>
      <c r="FI16" s="34">
        <v>0</v>
      </c>
      <c r="FJ16" s="33">
        <v>0</v>
      </c>
      <c r="FK16" s="65" t="s">
        <v>48</v>
      </c>
      <c r="FL16" s="33">
        <v>0</v>
      </c>
      <c r="FM16" s="34">
        <v>0</v>
      </c>
      <c r="FN16" s="33">
        <v>0</v>
      </c>
      <c r="FO16" s="33">
        <v>64</v>
      </c>
      <c r="FP16" s="34">
        <v>19.22</v>
      </c>
      <c r="FQ16" s="33">
        <v>74</v>
      </c>
      <c r="FR16" s="33">
        <v>0</v>
      </c>
      <c r="FS16" s="34">
        <v>0</v>
      </c>
      <c r="FT16" s="33">
        <v>0</v>
      </c>
      <c r="FU16" s="33">
        <v>37</v>
      </c>
      <c r="FV16" s="34">
        <v>11.11</v>
      </c>
      <c r="FW16" s="33">
        <v>37</v>
      </c>
      <c r="FX16" s="33">
        <v>0</v>
      </c>
      <c r="FY16" s="34">
        <v>0</v>
      </c>
      <c r="FZ16" s="33">
        <v>0</v>
      </c>
    </row>
    <row r="17" spans="1:182" s="24" customFormat="1" ht="12.75" customHeight="1">
      <c r="A17" s="65" t="s">
        <v>49</v>
      </c>
      <c r="B17" s="66">
        <v>769</v>
      </c>
      <c r="C17" s="66">
        <v>1107</v>
      </c>
      <c r="D17" s="66">
        <v>219</v>
      </c>
      <c r="E17" s="67">
        <v>28.48</v>
      </c>
      <c r="F17" s="66">
        <v>440</v>
      </c>
      <c r="G17" s="66">
        <v>50</v>
      </c>
      <c r="H17" s="67">
        <v>6.5</v>
      </c>
      <c r="I17" s="66">
        <v>59</v>
      </c>
      <c r="J17" s="66">
        <v>20</v>
      </c>
      <c r="K17" s="67">
        <v>2.6</v>
      </c>
      <c r="L17" s="66">
        <v>20</v>
      </c>
      <c r="M17" s="66">
        <v>0</v>
      </c>
      <c r="N17" s="67">
        <v>0</v>
      </c>
      <c r="O17" s="66">
        <v>0</v>
      </c>
      <c r="P17" s="66">
        <v>8</v>
      </c>
      <c r="Q17" s="67">
        <v>1.04</v>
      </c>
      <c r="R17" s="66">
        <v>8</v>
      </c>
      <c r="S17" s="66">
        <v>18</v>
      </c>
      <c r="T17" s="67">
        <v>2.34</v>
      </c>
      <c r="U17" s="66">
        <v>19</v>
      </c>
      <c r="V17" s="65" t="s">
        <v>49</v>
      </c>
      <c r="W17" s="33">
        <v>28</v>
      </c>
      <c r="X17" s="34">
        <v>3.64</v>
      </c>
      <c r="Y17" s="33">
        <v>29</v>
      </c>
      <c r="Z17" s="33">
        <v>6</v>
      </c>
      <c r="AA17" s="34">
        <v>0.78</v>
      </c>
      <c r="AB17" s="33">
        <v>6</v>
      </c>
      <c r="AC17" s="33">
        <v>5</v>
      </c>
      <c r="AD17" s="34">
        <v>0.65</v>
      </c>
      <c r="AE17" s="33">
        <v>5</v>
      </c>
      <c r="AF17" s="33">
        <v>12</v>
      </c>
      <c r="AG17" s="34">
        <v>1.56</v>
      </c>
      <c r="AH17" s="33">
        <v>17</v>
      </c>
      <c r="AI17" s="33">
        <v>25</v>
      </c>
      <c r="AJ17" s="34">
        <v>3.25</v>
      </c>
      <c r="AK17" s="33">
        <v>27</v>
      </c>
      <c r="AL17" s="33">
        <v>0</v>
      </c>
      <c r="AM17" s="34">
        <v>0</v>
      </c>
      <c r="AN17" s="33">
        <v>0</v>
      </c>
      <c r="AO17" s="33">
        <v>0</v>
      </c>
      <c r="AP17" s="34">
        <v>0</v>
      </c>
      <c r="AQ17" s="33">
        <v>0</v>
      </c>
      <c r="AR17" s="65" t="s">
        <v>49</v>
      </c>
      <c r="AS17" s="33">
        <v>0</v>
      </c>
      <c r="AT17" s="34">
        <v>0</v>
      </c>
      <c r="AU17" s="33">
        <v>0</v>
      </c>
      <c r="AV17" s="33">
        <v>27</v>
      </c>
      <c r="AW17" s="34">
        <v>3.51</v>
      </c>
      <c r="AX17" s="33">
        <v>32</v>
      </c>
      <c r="AY17" s="33">
        <v>3</v>
      </c>
      <c r="AZ17" s="34">
        <v>0.39</v>
      </c>
      <c r="BA17" s="33">
        <v>4</v>
      </c>
      <c r="BB17" s="33">
        <v>0</v>
      </c>
      <c r="BC17" s="33">
        <v>0</v>
      </c>
      <c r="BD17" s="33">
        <v>0</v>
      </c>
      <c r="BE17" s="33">
        <v>0</v>
      </c>
      <c r="BF17" s="34">
        <v>0</v>
      </c>
      <c r="BG17" s="33">
        <v>0</v>
      </c>
      <c r="BH17" s="33">
        <v>3</v>
      </c>
      <c r="BI17" s="34">
        <v>0.39</v>
      </c>
      <c r="BJ17" s="33">
        <v>3</v>
      </c>
      <c r="BK17" s="33">
        <v>0</v>
      </c>
      <c r="BL17" s="34">
        <v>0</v>
      </c>
      <c r="BM17" s="33">
        <v>0</v>
      </c>
      <c r="BN17" s="65" t="s">
        <v>49</v>
      </c>
      <c r="BO17" s="33">
        <v>0</v>
      </c>
      <c r="BP17" s="34">
        <v>0</v>
      </c>
      <c r="BQ17" s="33">
        <v>0</v>
      </c>
      <c r="BR17" s="33">
        <v>1</v>
      </c>
      <c r="BS17" s="34">
        <v>0.13</v>
      </c>
      <c r="BT17" s="33">
        <v>1</v>
      </c>
      <c r="BU17" s="33">
        <v>58</v>
      </c>
      <c r="BV17" s="34">
        <v>7.54</v>
      </c>
      <c r="BW17" s="33">
        <v>67</v>
      </c>
      <c r="BX17" s="33">
        <v>32</v>
      </c>
      <c r="BY17" s="34">
        <v>4.16</v>
      </c>
      <c r="BZ17" s="33">
        <v>36</v>
      </c>
      <c r="CA17" s="33">
        <v>0</v>
      </c>
      <c r="CB17" s="34">
        <v>0</v>
      </c>
      <c r="CC17" s="33">
        <v>0</v>
      </c>
      <c r="CD17" s="33">
        <v>0</v>
      </c>
      <c r="CE17" s="34">
        <v>0</v>
      </c>
      <c r="CF17" s="33">
        <v>0</v>
      </c>
      <c r="CG17" s="33">
        <v>0</v>
      </c>
      <c r="CH17" s="34">
        <v>0</v>
      </c>
      <c r="CI17" s="33">
        <v>0</v>
      </c>
      <c r="CJ17" s="65" t="s">
        <v>49</v>
      </c>
      <c r="CK17" s="33">
        <v>0</v>
      </c>
      <c r="CL17" s="34">
        <v>0</v>
      </c>
      <c r="CM17" s="33">
        <v>0</v>
      </c>
      <c r="CN17" s="33">
        <v>17</v>
      </c>
      <c r="CO17" s="34">
        <v>2.21</v>
      </c>
      <c r="CP17" s="33">
        <v>38</v>
      </c>
      <c r="CQ17" s="33">
        <v>60</v>
      </c>
      <c r="CR17" s="34">
        <v>7.8</v>
      </c>
      <c r="CS17" s="33">
        <v>69</v>
      </c>
      <c r="CT17" s="33">
        <v>1</v>
      </c>
      <c r="CU17" s="34">
        <v>0.13</v>
      </c>
      <c r="CV17" s="33">
        <v>1</v>
      </c>
      <c r="CW17" s="33">
        <v>0</v>
      </c>
      <c r="CX17" s="34">
        <v>0</v>
      </c>
      <c r="CY17" s="33">
        <v>0</v>
      </c>
      <c r="CZ17" s="33">
        <v>0</v>
      </c>
      <c r="DA17" s="34">
        <v>0</v>
      </c>
      <c r="DB17" s="33">
        <v>0</v>
      </c>
      <c r="DC17" s="33">
        <v>88</v>
      </c>
      <c r="DD17" s="34">
        <v>11.44</v>
      </c>
      <c r="DE17" s="33">
        <v>113</v>
      </c>
      <c r="DF17" s="37" t="s">
        <v>49</v>
      </c>
      <c r="DG17" s="33">
        <v>6</v>
      </c>
      <c r="DH17" s="34">
        <v>0.78</v>
      </c>
      <c r="DI17" s="33">
        <v>6</v>
      </c>
      <c r="DJ17" s="33">
        <v>8</v>
      </c>
      <c r="DK17" s="34">
        <v>1.04</v>
      </c>
      <c r="DL17" s="33">
        <v>9</v>
      </c>
      <c r="DM17" s="33">
        <v>0</v>
      </c>
      <c r="DN17" s="34">
        <v>0</v>
      </c>
      <c r="DO17" s="33">
        <v>0</v>
      </c>
      <c r="DP17" s="33">
        <v>3</v>
      </c>
      <c r="DQ17" s="34">
        <v>0.39</v>
      </c>
      <c r="DR17" s="33">
        <v>3</v>
      </c>
      <c r="DS17" s="33">
        <v>0</v>
      </c>
      <c r="DT17" s="34">
        <v>0</v>
      </c>
      <c r="DU17" s="33">
        <v>0</v>
      </c>
      <c r="DV17" s="33">
        <v>2</v>
      </c>
      <c r="DW17" s="34">
        <v>0.26</v>
      </c>
      <c r="DX17" s="33">
        <v>2</v>
      </c>
      <c r="DY17" s="33">
        <v>0</v>
      </c>
      <c r="DZ17" s="34">
        <v>0</v>
      </c>
      <c r="EA17" s="33">
        <v>0</v>
      </c>
      <c r="EB17" s="65" t="s">
        <v>49</v>
      </c>
      <c r="EC17" s="33">
        <v>34</v>
      </c>
      <c r="ED17" s="34">
        <v>4.42</v>
      </c>
      <c r="EE17" s="33">
        <v>37</v>
      </c>
      <c r="EF17" s="33">
        <v>5</v>
      </c>
      <c r="EG17" s="34">
        <v>0.65</v>
      </c>
      <c r="EH17" s="33">
        <v>5</v>
      </c>
      <c r="EI17" s="33">
        <v>12</v>
      </c>
      <c r="EJ17" s="34">
        <v>1.56</v>
      </c>
      <c r="EK17" s="33">
        <v>12</v>
      </c>
      <c r="EL17" s="33">
        <v>178</v>
      </c>
      <c r="EM17" s="34">
        <v>23.15</v>
      </c>
      <c r="EN17" s="33">
        <v>267</v>
      </c>
      <c r="EO17" s="33">
        <v>0</v>
      </c>
      <c r="EP17" s="34">
        <v>0</v>
      </c>
      <c r="EQ17" s="33">
        <v>0</v>
      </c>
      <c r="ER17" s="33">
        <v>0</v>
      </c>
      <c r="ES17" s="34">
        <v>0</v>
      </c>
      <c r="ET17" s="33">
        <v>0</v>
      </c>
      <c r="EU17" s="65" t="s">
        <v>49</v>
      </c>
      <c r="EV17" s="33">
        <v>1</v>
      </c>
      <c r="EW17" s="34">
        <v>0.13</v>
      </c>
      <c r="EX17" s="33">
        <v>1</v>
      </c>
      <c r="EY17" s="33">
        <v>2</v>
      </c>
      <c r="EZ17" s="34">
        <v>0.26</v>
      </c>
      <c r="FA17" s="33">
        <v>2</v>
      </c>
      <c r="FB17" s="33">
        <v>0</v>
      </c>
      <c r="FC17" s="34">
        <v>0</v>
      </c>
      <c r="FD17" s="33">
        <v>0</v>
      </c>
      <c r="FE17" s="33">
        <v>0</v>
      </c>
      <c r="FF17" s="34">
        <v>0</v>
      </c>
      <c r="FG17" s="33">
        <v>0</v>
      </c>
      <c r="FH17" s="33">
        <v>0</v>
      </c>
      <c r="FI17" s="34">
        <v>0</v>
      </c>
      <c r="FJ17" s="33">
        <v>0</v>
      </c>
      <c r="FK17" s="65" t="s">
        <v>49</v>
      </c>
      <c r="FL17" s="33">
        <v>1</v>
      </c>
      <c r="FM17" s="34">
        <v>0.13</v>
      </c>
      <c r="FN17" s="33">
        <v>1</v>
      </c>
      <c r="FO17" s="33">
        <v>129</v>
      </c>
      <c r="FP17" s="34">
        <v>16.78</v>
      </c>
      <c r="FQ17" s="33">
        <v>159</v>
      </c>
      <c r="FR17" s="33">
        <v>0</v>
      </c>
      <c r="FS17" s="34">
        <v>0</v>
      </c>
      <c r="FT17" s="33">
        <v>0</v>
      </c>
      <c r="FU17" s="33">
        <v>49</v>
      </c>
      <c r="FV17" s="34">
        <v>6.37</v>
      </c>
      <c r="FW17" s="33">
        <v>49</v>
      </c>
      <c r="FX17" s="33">
        <v>0</v>
      </c>
      <c r="FY17" s="34">
        <v>0</v>
      </c>
      <c r="FZ17" s="33">
        <v>0</v>
      </c>
    </row>
    <row r="18" spans="1:182" s="24" customFormat="1" ht="12.75" customHeight="1">
      <c r="A18" s="65" t="s">
        <v>50</v>
      </c>
      <c r="B18" s="66">
        <v>540</v>
      </c>
      <c r="C18" s="66">
        <v>740</v>
      </c>
      <c r="D18" s="66">
        <v>121</v>
      </c>
      <c r="E18" s="67">
        <v>22.41</v>
      </c>
      <c r="F18" s="66">
        <v>253</v>
      </c>
      <c r="G18" s="66">
        <v>15</v>
      </c>
      <c r="H18" s="67">
        <v>2.78</v>
      </c>
      <c r="I18" s="66">
        <v>16</v>
      </c>
      <c r="J18" s="66">
        <v>3</v>
      </c>
      <c r="K18" s="67">
        <v>0.56000000000000005</v>
      </c>
      <c r="L18" s="66">
        <v>3</v>
      </c>
      <c r="M18" s="66">
        <v>0</v>
      </c>
      <c r="N18" s="67">
        <v>0</v>
      </c>
      <c r="O18" s="66">
        <v>0</v>
      </c>
      <c r="P18" s="66">
        <v>4</v>
      </c>
      <c r="Q18" s="67">
        <v>0.74</v>
      </c>
      <c r="R18" s="66">
        <v>4</v>
      </c>
      <c r="S18" s="66">
        <v>5</v>
      </c>
      <c r="T18" s="67">
        <v>0.93</v>
      </c>
      <c r="U18" s="66">
        <v>5</v>
      </c>
      <c r="V18" s="65" t="s">
        <v>50</v>
      </c>
      <c r="W18" s="33">
        <v>9</v>
      </c>
      <c r="X18" s="34">
        <v>1.67</v>
      </c>
      <c r="Y18" s="33">
        <v>9</v>
      </c>
      <c r="Z18" s="33">
        <v>2</v>
      </c>
      <c r="AA18" s="34">
        <v>0.37</v>
      </c>
      <c r="AB18" s="33">
        <v>2</v>
      </c>
      <c r="AC18" s="33">
        <v>4</v>
      </c>
      <c r="AD18" s="34">
        <v>0.74</v>
      </c>
      <c r="AE18" s="33">
        <v>18</v>
      </c>
      <c r="AF18" s="33">
        <v>15</v>
      </c>
      <c r="AG18" s="34">
        <v>2.78</v>
      </c>
      <c r="AH18" s="33">
        <v>15</v>
      </c>
      <c r="AI18" s="33">
        <v>5</v>
      </c>
      <c r="AJ18" s="34">
        <v>0.93</v>
      </c>
      <c r="AK18" s="33">
        <v>8</v>
      </c>
      <c r="AL18" s="33">
        <v>0</v>
      </c>
      <c r="AM18" s="34">
        <v>0</v>
      </c>
      <c r="AN18" s="33">
        <v>0</v>
      </c>
      <c r="AO18" s="33">
        <v>0</v>
      </c>
      <c r="AP18" s="34">
        <v>0</v>
      </c>
      <c r="AQ18" s="33">
        <v>0</v>
      </c>
      <c r="AR18" s="65" t="s">
        <v>50</v>
      </c>
      <c r="AS18" s="33">
        <v>0</v>
      </c>
      <c r="AT18" s="34">
        <v>0</v>
      </c>
      <c r="AU18" s="33">
        <v>0</v>
      </c>
      <c r="AV18" s="33">
        <v>22</v>
      </c>
      <c r="AW18" s="34">
        <v>4.07</v>
      </c>
      <c r="AX18" s="33">
        <v>23</v>
      </c>
      <c r="AY18" s="33">
        <v>3</v>
      </c>
      <c r="AZ18" s="34">
        <v>0.56000000000000005</v>
      </c>
      <c r="BA18" s="33">
        <v>3</v>
      </c>
      <c r="BB18" s="33">
        <v>0</v>
      </c>
      <c r="BC18" s="33">
        <v>0</v>
      </c>
      <c r="BD18" s="33">
        <v>0</v>
      </c>
      <c r="BE18" s="33">
        <v>1</v>
      </c>
      <c r="BF18" s="34">
        <v>0.19</v>
      </c>
      <c r="BG18" s="33">
        <v>1</v>
      </c>
      <c r="BH18" s="33">
        <v>2</v>
      </c>
      <c r="BI18" s="34">
        <v>0.37</v>
      </c>
      <c r="BJ18" s="33">
        <v>2</v>
      </c>
      <c r="BK18" s="33">
        <v>0</v>
      </c>
      <c r="BL18" s="34">
        <v>0</v>
      </c>
      <c r="BM18" s="33">
        <v>0</v>
      </c>
      <c r="BN18" s="65" t="s">
        <v>50</v>
      </c>
      <c r="BO18" s="33">
        <v>0</v>
      </c>
      <c r="BP18" s="34">
        <v>0</v>
      </c>
      <c r="BQ18" s="33">
        <v>0</v>
      </c>
      <c r="BR18" s="33">
        <v>0</v>
      </c>
      <c r="BS18" s="34">
        <v>0</v>
      </c>
      <c r="BT18" s="33">
        <v>0</v>
      </c>
      <c r="BU18" s="33">
        <v>16</v>
      </c>
      <c r="BV18" s="34">
        <v>2.96</v>
      </c>
      <c r="BW18" s="33">
        <v>17</v>
      </c>
      <c r="BX18" s="33">
        <v>8</v>
      </c>
      <c r="BY18" s="34">
        <v>1.48</v>
      </c>
      <c r="BZ18" s="33">
        <v>9</v>
      </c>
      <c r="CA18" s="33">
        <v>0</v>
      </c>
      <c r="CB18" s="34">
        <v>0</v>
      </c>
      <c r="CC18" s="33">
        <v>0</v>
      </c>
      <c r="CD18" s="33">
        <v>2</v>
      </c>
      <c r="CE18" s="34">
        <v>0.37</v>
      </c>
      <c r="CF18" s="33">
        <v>2</v>
      </c>
      <c r="CG18" s="33">
        <v>0</v>
      </c>
      <c r="CH18" s="34">
        <v>0</v>
      </c>
      <c r="CI18" s="33">
        <v>0</v>
      </c>
      <c r="CJ18" s="65" t="s">
        <v>50</v>
      </c>
      <c r="CK18" s="33">
        <v>0</v>
      </c>
      <c r="CL18" s="34">
        <v>0</v>
      </c>
      <c r="CM18" s="33">
        <v>0</v>
      </c>
      <c r="CN18" s="33">
        <v>17</v>
      </c>
      <c r="CO18" s="34">
        <v>3.15</v>
      </c>
      <c r="CP18" s="33">
        <v>66</v>
      </c>
      <c r="CQ18" s="33">
        <v>42</v>
      </c>
      <c r="CR18" s="34">
        <v>7.78</v>
      </c>
      <c r="CS18" s="33">
        <v>50</v>
      </c>
      <c r="CT18" s="33">
        <v>0</v>
      </c>
      <c r="CU18" s="34">
        <v>0</v>
      </c>
      <c r="CV18" s="33">
        <v>0</v>
      </c>
      <c r="CW18" s="33">
        <v>0</v>
      </c>
      <c r="CX18" s="34">
        <v>0</v>
      </c>
      <c r="CY18" s="33">
        <v>0</v>
      </c>
      <c r="CZ18" s="33">
        <v>0</v>
      </c>
      <c r="DA18" s="34">
        <v>0</v>
      </c>
      <c r="DB18" s="33">
        <v>0</v>
      </c>
      <c r="DC18" s="33">
        <v>105</v>
      </c>
      <c r="DD18" s="34">
        <v>19.440000000000001</v>
      </c>
      <c r="DE18" s="33">
        <v>157</v>
      </c>
      <c r="DF18" s="37" t="s">
        <v>50</v>
      </c>
      <c r="DG18" s="33">
        <v>6</v>
      </c>
      <c r="DH18" s="34">
        <v>1.1100000000000001</v>
      </c>
      <c r="DI18" s="33">
        <v>6</v>
      </c>
      <c r="DJ18" s="33">
        <v>13</v>
      </c>
      <c r="DK18" s="34">
        <v>2.41</v>
      </c>
      <c r="DL18" s="33">
        <v>13</v>
      </c>
      <c r="DM18" s="33">
        <v>0</v>
      </c>
      <c r="DN18" s="34">
        <v>0</v>
      </c>
      <c r="DO18" s="33">
        <v>0</v>
      </c>
      <c r="DP18" s="33">
        <v>2</v>
      </c>
      <c r="DQ18" s="34">
        <v>0.37</v>
      </c>
      <c r="DR18" s="33">
        <v>2</v>
      </c>
      <c r="DS18" s="33">
        <v>0</v>
      </c>
      <c r="DT18" s="34">
        <v>0</v>
      </c>
      <c r="DU18" s="33">
        <v>0</v>
      </c>
      <c r="DV18" s="33">
        <v>0</v>
      </c>
      <c r="DW18" s="34">
        <v>0</v>
      </c>
      <c r="DX18" s="33">
        <v>0</v>
      </c>
      <c r="DY18" s="33">
        <v>0</v>
      </c>
      <c r="DZ18" s="34">
        <v>0</v>
      </c>
      <c r="EA18" s="33">
        <v>0</v>
      </c>
      <c r="EB18" s="65" t="s">
        <v>50</v>
      </c>
      <c r="EC18" s="33">
        <v>29</v>
      </c>
      <c r="ED18" s="34">
        <v>5.37</v>
      </c>
      <c r="EE18" s="33">
        <v>31</v>
      </c>
      <c r="EF18" s="33">
        <v>1</v>
      </c>
      <c r="EG18" s="34">
        <v>0.19</v>
      </c>
      <c r="EH18" s="33">
        <v>1</v>
      </c>
      <c r="EI18" s="33">
        <v>2</v>
      </c>
      <c r="EJ18" s="34">
        <v>0.37</v>
      </c>
      <c r="EK18" s="33">
        <v>2</v>
      </c>
      <c r="EL18" s="33">
        <v>109</v>
      </c>
      <c r="EM18" s="34">
        <v>20.190000000000001</v>
      </c>
      <c r="EN18" s="33">
        <v>154</v>
      </c>
      <c r="EO18" s="33">
        <v>1</v>
      </c>
      <c r="EP18" s="34">
        <v>0.19</v>
      </c>
      <c r="EQ18" s="33">
        <v>1</v>
      </c>
      <c r="ER18" s="33">
        <v>0</v>
      </c>
      <c r="ES18" s="34">
        <v>0</v>
      </c>
      <c r="ET18" s="33">
        <v>0</v>
      </c>
      <c r="EU18" s="65" t="s">
        <v>50</v>
      </c>
      <c r="EV18" s="33">
        <v>0</v>
      </c>
      <c r="EW18" s="34">
        <v>0</v>
      </c>
      <c r="EX18" s="33">
        <v>0</v>
      </c>
      <c r="EY18" s="33">
        <v>0</v>
      </c>
      <c r="EZ18" s="34">
        <v>0</v>
      </c>
      <c r="FA18" s="33">
        <v>0</v>
      </c>
      <c r="FB18" s="33">
        <v>0</v>
      </c>
      <c r="FC18" s="34">
        <v>0</v>
      </c>
      <c r="FD18" s="33">
        <v>0</v>
      </c>
      <c r="FE18" s="33">
        <v>0</v>
      </c>
      <c r="FF18" s="34">
        <v>0</v>
      </c>
      <c r="FG18" s="33">
        <v>0</v>
      </c>
      <c r="FH18" s="33">
        <v>0</v>
      </c>
      <c r="FI18" s="34">
        <v>0</v>
      </c>
      <c r="FJ18" s="33">
        <v>0</v>
      </c>
      <c r="FK18" s="65" t="s">
        <v>50</v>
      </c>
      <c r="FL18" s="33">
        <v>0</v>
      </c>
      <c r="FM18" s="34">
        <v>0</v>
      </c>
      <c r="FN18" s="33">
        <v>0</v>
      </c>
      <c r="FO18" s="33">
        <v>76</v>
      </c>
      <c r="FP18" s="34">
        <v>14.07</v>
      </c>
      <c r="FQ18" s="33">
        <v>82</v>
      </c>
      <c r="FR18" s="33">
        <v>0</v>
      </c>
      <c r="FS18" s="34">
        <v>0</v>
      </c>
      <c r="FT18" s="33">
        <v>0</v>
      </c>
      <c r="FU18" s="33">
        <v>38</v>
      </c>
      <c r="FV18" s="34">
        <v>7.04</v>
      </c>
      <c r="FW18" s="33">
        <v>38</v>
      </c>
      <c r="FX18" s="33">
        <v>0</v>
      </c>
      <c r="FY18" s="34">
        <v>0</v>
      </c>
      <c r="FZ18" s="33">
        <v>0</v>
      </c>
    </row>
    <row r="19" spans="1:182" s="24" customFormat="1" ht="12.75" customHeight="1">
      <c r="A19" s="65" t="s">
        <v>51</v>
      </c>
      <c r="B19" s="66">
        <v>265</v>
      </c>
      <c r="C19" s="66">
        <v>201</v>
      </c>
      <c r="D19" s="66">
        <v>67</v>
      </c>
      <c r="E19" s="67">
        <v>25.28</v>
      </c>
      <c r="F19" s="66">
        <v>103</v>
      </c>
      <c r="G19" s="66">
        <v>7</v>
      </c>
      <c r="H19" s="67">
        <v>2.64</v>
      </c>
      <c r="I19" s="66">
        <v>8</v>
      </c>
      <c r="J19" s="66">
        <v>0</v>
      </c>
      <c r="K19" s="67">
        <v>0</v>
      </c>
      <c r="L19" s="66">
        <v>0</v>
      </c>
      <c r="M19" s="66">
        <v>0</v>
      </c>
      <c r="N19" s="67">
        <v>0</v>
      </c>
      <c r="O19" s="66">
        <v>0</v>
      </c>
      <c r="P19" s="66">
        <v>1</v>
      </c>
      <c r="Q19" s="67">
        <v>0.38</v>
      </c>
      <c r="R19" s="66">
        <v>1</v>
      </c>
      <c r="S19" s="66">
        <v>4</v>
      </c>
      <c r="T19" s="67">
        <v>1.51</v>
      </c>
      <c r="U19" s="66">
        <v>7</v>
      </c>
      <c r="V19" s="65" t="s">
        <v>51</v>
      </c>
      <c r="W19" s="33">
        <v>4</v>
      </c>
      <c r="X19" s="34">
        <v>1.51</v>
      </c>
      <c r="Y19" s="33">
        <v>4</v>
      </c>
      <c r="Z19" s="33">
        <v>0</v>
      </c>
      <c r="AA19" s="34">
        <v>0</v>
      </c>
      <c r="AB19" s="33">
        <v>0</v>
      </c>
      <c r="AC19" s="33">
        <v>1</v>
      </c>
      <c r="AD19" s="34">
        <v>0.38</v>
      </c>
      <c r="AE19" s="33">
        <v>6</v>
      </c>
      <c r="AF19" s="33">
        <v>8</v>
      </c>
      <c r="AG19" s="34">
        <v>3.02</v>
      </c>
      <c r="AH19" s="33">
        <v>8</v>
      </c>
      <c r="AI19" s="33">
        <v>13</v>
      </c>
      <c r="AJ19" s="34">
        <v>4.91</v>
      </c>
      <c r="AK19" s="33">
        <v>13</v>
      </c>
      <c r="AL19" s="33">
        <v>0</v>
      </c>
      <c r="AM19" s="34">
        <v>0</v>
      </c>
      <c r="AN19" s="33">
        <v>0</v>
      </c>
      <c r="AO19" s="33">
        <v>0</v>
      </c>
      <c r="AP19" s="34">
        <v>0</v>
      </c>
      <c r="AQ19" s="33">
        <v>0</v>
      </c>
      <c r="AR19" s="65" t="s">
        <v>51</v>
      </c>
      <c r="AS19" s="33">
        <v>0</v>
      </c>
      <c r="AT19" s="34">
        <v>0</v>
      </c>
      <c r="AU19" s="33">
        <v>0</v>
      </c>
      <c r="AV19" s="33">
        <v>8</v>
      </c>
      <c r="AW19" s="34">
        <v>3.02</v>
      </c>
      <c r="AX19" s="33">
        <v>11</v>
      </c>
      <c r="AY19" s="33">
        <v>1</v>
      </c>
      <c r="AZ19" s="34">
        <v>0.38</v>
      </c>
      <c r="BA19" s="33">
        <v>1</v>
      </c>
      <c r="BB19" s="33">
        <v>0</v>
      </c>
      <c r="BC19" s="33">
        <v>0</v>
      </c>
      <c r="BD19" s="33">
        <v>0</v>
      </c>
      <c r="BE19" s="33">
        <v>0</v>
      </c>
      <c r="BF19" s="34">
        <v>0</v>
      </c>
      <c r="BG19" s="33">
        <v>0</v>
      </c>
      <c r="BH19" s="33">
        <v>0</v>
      </c>
      <c r="BI19" s="34">
        <v>0</v>
      </c>
      <c r="BJ19" s="33">
        <v>0</v>
      </c>
      <c r="BK19" s="33">
        <v>0</v>
      </c>
      <c r="BL19" s="34">
        <v>0</v>
      </c>
      <c r="BM19" s="33">
        <v>0</v>
      </c>
      <c r="BN19" s="65" t="s">
        <v>51</v>
      </c>
      <c r="BO19" s="33">
        <v>0</v>
      </c>
      <c r="BP19" s="34">
        <v>0</v>
      </c>
      <c r="BQ19" s="33">
        <v>0</v>
      </c>
      <c r="BR19" s="33">
        <v>0</v>
      </c>
      <c r="BS19" s="34">
        <v>0</v>
      </c>
      <c r="BT19" s="33">
        <v>0</v>
      </c>
      <c r="BU19" s="33">
        <v>7</v>
      </c>
      <c r="BV19" s="34">
        <v>2.64</v>
      </c>
      <c r="BW19" s="33">
        <v>7</v>
      </c>
      <c r="BX19" s="33">
        <v>22</v>
      </c>
      <c r="BY19" s="34">
        <v>8.3000000000000007</v>
      </c>
      <c r="BZ19" s="33">
        <v>22</v>
      </c>
      <c r="CA19" s="33">
        <v>0</v>
      </c>
      <c r="CB19" s="34">
        <v>0</v>
      </c>
      <c r="CC19" s="33">
        <v>0</v>
      </c>
      <c r="CD19" s="33">
        <v>0</v>
      </c>
      <c r="CE19" s="34">
        <v>0</v>
      </c>
      <c r="CF19" s="33">
        <v>0</v>
      </c>
      <c r="CG19" s="33">
        <v>0</v>
      </c>
      <c r="CH19" s="34">
        <v>0</v>
      </c>
      <c r="CI19" s="33">
        <v>0</v>
      </c>
      <c r="CJ19" s="65" t="s">
        <v>51</v>
      </c>
      <c r="CK19" s="33">
        <v>0</v>
      </c>
      <c r="CL19" s="34">
        <v>0</v>
      </c>
      <c r="CM19" s="33">
        <v>0</v>
      </c>
      <c r="CN19" s="33">
        <v>2</v>
      </c>
      <c r="CO19" s="34">
        <v>0.75</v>
      </c>
      <c r="CP19" s="33">
        <v>2</v>
      </c>
      <c r="CQ19" s="33">
        <v>12</v>
      </c>
      <c r="CR19" s="34">
        <v>4.53</v>
      </c>
      <c r="CS19" s="33">
        <v>13</v>
      </c>
      <c r="CT19" s="33">
        <v>0</v>
      </c>
      <c r="CU19" s="34">
        <v>0</v>
      </c>
      <c r="CV19" s="33">
        <v>0</v>
      </c>
      <c r="CW19" s="33">
        <v>0</v>
      </c>
      <c r="CX19" s="34">
        <v>0</v>
      </c>
      <c r="CY19" s="33">
        <v>0</v>
      </c>
      <c r="CZ19" s="33">
        <v>0</v>
      </c>
      <c r="DA19" s="34">
        <v>0</v>
      </c>
      <c r="DB19" s="33">
        <v>0</v>
      </c>
      <c r="DC19" s="33">
        <v>30</v>
      </c>
      <c r="DD19" s="34">
        <v>11.32</v>
      </c>
      <c r="DE19" s="33">
        <v>37</v>
      </c>
      <c r="DF19" s="37" t="s">
        <v>51</v>
      </c>
      <c r="DG19" s="33">
        <v>1</v>
      </c>
      <c r="DH19" s="34">
        <v>0.38</v>
      </c>
      <c r="DI19" s="33">
        <v>1</v>
      </c>
      <c r="DJ19" s="33">
        <v>0</v>
      </c>
      <c r="DK19" s="34">
        <v>0</v>
      </c>
      <c r="DL19" s="33">
        <v>0</v>
      </c>
      <c r="DM19" s="33">
        <v>0</v>
      </c>
      <c r="DN19" s="34">
        <v>0</v>
      </c>
      <c r="DO19" s="33">
        <v>0</v>
      </c>
      <c r="DP19" s="33">
        <v>0</v>
      </c>
      <c r="DQ19" s="34">
        <v>0</v>
      </c>
      <c r="DR19" s="33">
        <v>0</v>
      </c>
      <c r="DS19" s="33">
        <v>0</v>
      </c>
      <c r="DT19" s="34">
        <v>0</v>
      </c>
      <c r="DU19" s="33">
        <v>0</v>
      </c>
      <c r="DV19" s="33">
        <v>0</v>
      </c>
      <c r="DW19" s="34">
        <v>0</v>
      </c>
      <c r="DX19" s="33">
        <v>0</v>
      </c>
      <c r="DY19" s="33">
        <v>0</v>
      </c>
      <c r="DZ19" s="34">
        <v>0</v>
      </c>
      <c r="EA19" s="33">
        <v>0</v>
      </c>
      <c r="EB19" s="65" t="s">
        <v>51</v>
      </c>
      <c r="EC19" s="33">
        <v>3</v>
      </c>
      <c r="ED19" s="34">
        <v>1.1299999999999999</v>
      </c>
      <c r="EE19" s="33">
        <v>3</v>
      </c>
      <c r="EF19" s="33">
        <v>1</v>
      </c>
      <c r="EG19" s="34">
        <v>0.38</v>
      </c>
      <c r="EH19" s="33">
        <v>1</v>
      </c>
      <c r="EI19" s="33">
        <v>0</v>
      </c>
      <c r="EJ19" s="34">
        <v>0</v>
      </c>
      <c r="EK19" s="33">
        <v>0</v>
      </c>
      <c r="EL19" s="33">
        <v>28</v>
      </c>
      <c r="EM19" s="34">
        <v>10.57</v>
      </c>
      <c r="EN19" s="33">
        <v>36</v>
      </c>
      <c r="EO19" s="33">
        <v>0</v>
      </c>
      <c r="EP19" s="34">
        <v>0</v>
      </c>
      <c r="EQ19" s="33">
        <v>0</v>
      </c>
      <c r="ER19" s="33">
        <v>0</v>
      </c>
      <c r="ES19" s="34">
        <v>0</v>
      </c>
      <c r="ET19" s="33">
        <v>0</v>
      </c>
      <c r="EU19" s="65" t="s">
        <v>51</v>
      </c>
      <c r="EV19" s="33">
        <v>0</v>
      </c>
      <c r="EW19" s="34">
        <v>0</v>
      </c>
      <c r="EX19" s="33">
        <v>0</v>
      </c>
      <c r="EY19" s="33">
        <v>1</v>
      </c>
      <c r="EZ19" s="34">
        <v>0.38</v>
      </c>
      <c r="FA19" s="33">
        <v>2</v>
      </c>
      <c r="FB19" s="33">
        <v>0</v>
      </c>
      <c r="FC19" s="34">
        <v>0</v>
      </c>
      <c r="FD19" s="33">
        <v>0</v>
      </c>
      <c r="FE19" s="33">
        <v>0</v>
      </c>
      <c r="FF19" s="34">
        <v>0</v>
      </c>
      <c r="FG19" s="33">
        <v>0</v>
      </c>
      <c r="FH19" s="33">
        <v>0</v>
      </c>
      <c r="FI19" s="34">
        <v>0</v>
      </c>
      <c r="FJ19" s="33">
        <v>0</v>
      </c>
      <c r="FK19" s="65" t="s">
        <v>51</v>
      </c>
      <c r="FL19" s="33">
        <v>0</v>
      </c>
      <c r="FM19" s="34">
        <v>0</v>
      </c>
      <c r="FN19" s="33">
        <v>0</v>
      </c>
      <c r="FO19" s="33">
        <v>12</v>
      </c>
      <c r="FP19" s="34">
        <v>4.53</v>
      </c>
      <c r="FQ19" s="33">
        <v>12</v>
      </c>
      <c r="FR19" s="33">
        <v>0</v>
      </c>
      <c r="FS19" s="34">
        <v>0</v>
      </c>
      <c r="FT19" s="33">
        <v>0</v>
      </c>
      <c r="FU19" s="33">
        <v>6</v>
      </c>
      <c r="FV19" s="34">
        <v>2.2599999999999998</v>
      </c>
      <c r="FW19" s="33">
        <v>6</v>
      </c>
      <c r="FX19" s="33">
        <v>0</v>
      </c>
      <c r="FY19" s="34">
        <v>0</v>
      </c>
      <c r="FZ19" s="33">
        <v>0</v>
      </c>
    </row>
    <row r="20" spans="1:182" s="70" customFormat="1" ht="22.8">
      <c r="A20" s="38" t="s">
        <v>52</v>
      </c>
      <c r="B20" s="68">
        <v>2515</v>
      </c>
      <c r="C20" s="68">
        <v>1756</v>
      </c>
      <c r="D20" s="68">
        <v>513</v>
      </c>
      <c r="E20" s="69">
        <v>20.399999999999999</v>
      </c>
      <c r="F20" s="68">
        <v>794</v>
      </c>
      <c r="G20" s="68">
        <v>21</v>
      </c>
      <c r="H20" s="69">
        <v>0.83</v>
      </c>
      <c r="I20" s="68">
        <v>23</v>
      </c>
      <c r="J20" s="68">
        <v>2</v>
      </c>
      <c r="K20" s="69">
        <v>0.08</v>
      </c>
      <c r="L20" s="68">
        <v>2</v>
      </c>
      <c r="M20" s="68">
        <v>0</v>
      </c>
      <c r="N20" s="69">
        <v>0</v>
      </c>
      <c r="O20" s="68">
        <v>0</v>
      </c>
      <c r="P20" s="68">
        <v>12</v>
      </c>
      <c r="Q20" s="69">
        <v>0.48</v>
      </c>
      <c r="R20" s="68">
        <v>12</v>
      </c>
      <c r="S20" s="68">
        <v>62</v>
      </c>
      <c r="T20" s="69">
        <v>2.4700000000000002</v>
      </c>
      <c r="U20" s="68">
        <v>75</v>
      </c>
      <c r="V20" s="38" t="s">
        <v>52</v>
      </c>
      <c r="W20" s="39">
        <v>54</v>
      </c>
      <c r="X20" s="40">
        <v>2.15</v>
      </c>
      <c r="Y20" s="39">
        <v>61</v>
      </c>
      <c r="Z20" s="39">
        <v>12</v>
      </c>
      <c r="AA20" s="40">
        <v>0.48</v>
      </c>
      <c r="AB20" s="39">
        <v>14</v>
      </c>
      <c r="AC20" s="39">
        <v>14</v>
      </c>
      <c r="AD20" s="40">
        <v>0.56000000000000005</v>
      </c>
      <c r="AE20" s="39">
        <v>19</v>
      </c>
      <c r="AF20" s="39">
        <v>53</v>
      </c>
      <c r="AG20" s="40">
        <v>2.11</v>
      </c>
      <c r="AH20" s="39">
        <v>61</v>
      </c>
      <c r="AI20" s="39">
        <v>56</v>
      </c>
      <c r="AJ20" s="40">
        <v>2.23</v>
      </c>
      <c r="AK20" s="39">
        <v>61</v>
      </c>
      <c r="AL20" s="39">
        <v>2</v>
      </c>
      <c r="AM20" s="40">
        <v>0.08</v>
      </c>
      <c r="AN20" s="39">
        <v>3</v>
      </c>
      <c r="AO20" s="39">
        <v>0</v>
      </c>
      <c r="AP20" s="40">
        <v>0</v>
      </c>
      <c r="AQ20" s="39">
        <v>0</v>
      </c>
      <c r="AR20" s="38" t="s">
        <v>52</v>
      </c>
      <c r="AS20" s="39">
        <v>0</v>
      </c>
      <c r="AT20" s="40">
        <v>0</v>
      </c>
      <c r="AU20" s="39">
        <v>0</v>
      </c>
      <c r="AV20" s="39">
        <v>46</v>
      </c>
      <c r="AW20" s="40">
        <v>1.83</v>
      </c>
      <c r="AX20" s="39">
        <v>50</v>
      </c>
      <c r="AY20" s="39">
        <v>11</v>
      </c>
      <c r="AZ20" s="40">
        <v>0.44</v>
      </c>
      <c r="BA20" s="39">
        <v>12</v>
      </c>
      <c r="BB20" s="39">
        <v>0</v>
      </c>
      <c r="BC20" s="39">
        <v>0</v>
      </c>
      <c r="BD20" s="39">
        <v>0</v>
      </c>
      <c r="BE20" s="39">
        <v>1</v>
      </c>
      <c r="BF20" s="40">
        <v>0.04</v>
      </c>
      <c r="BG20" s="39">
        <v>1</v>
      </c>
      <c r="BH20" s="39">
        <v>5</v>
      </c>
      <c r="BI20" s="40">
        <v>0.2</v>
      </c>
      <c r="BJ20" s="39">
        <v>8</v>
      </c>
      <c r="BK20" s="39">
        <v>0</v>
      </c>
      <c r="BL20" s="40">
        <v>0</v>
      </c>
      <c r="BM20" s="39">
        <v>0</v>
      </c>
      <c r="BN20" s="38" t="s">
        <v>52</v>
      </c>
      <c r="BO20" s="39">
        <v>0</v>
      </c>
      <c r="BP20" s="40">
        <v>0</v>
      </c>
      <c r="BQ20" s="39">
        <v>0</v>
      </c>
      <c r="BR20" s="39">
        <v>0</v>
      </c>
      <c r="BS20" s="40">
        <v>0</v>
      </c>
      <c r="BT20" s="39">
        <v>0</v>
      </c>
      <c r="BU20" s="39">
        <v>61</v>
      </c>
      <c r="BV20" s="40">
        <v>2.4300000000000002</v>
      </c>
      <c r="BW20" s="39">
        <v>64</v>
      </c>
      <c r="BX20" s="39">
        <v>123</v>
      </c>
      <c r="BY20" s="40">
        <v>4.8899999999999997</v>
      </c>
      <c r="BZ20" s="39">
        <v>134</v>
      </c>
      <c r="CA20" s="39">
        <v>0</v>
      </c>
      <c r="CB20" s="40">
        <v>0</v>
      </c>
      <c r="CC20" s="39">
        <v>0</v>
      </c>
      <c r="CD20" s="39">
        <v>0</v>
      </c>
      <c r="CE20" s="40">
        <v>0</v>
      </c>
      <c r="CF20" s="39">
        <v>0</v>
      </c>
      <c r="CG20" s="39">
        <v>0</v>
      </c>
      <c r="CH20" s="40">
        <v>0</v>
      </c>
      <c r="CI20" s="39">
        <v>0</v>
      </c>
      <c r="CJ20" s="38" t="s">
        <v>52</v>
      </c>
      <c r="CK20" s="39">
        <v>0</v>
      </c>
      <c r="CL20" s="40">
        <v>0</v>
      </c>
      <c r="CM20" s="39">
        <v>0</v>
      </c>
      <c r="CN20" s="39">
        <v>32</v>
      </c>
      <c r="CO20" s="40">
        <v>1.27</v>
      </c>
      <c r="CP20" s="39">
        <v>43</v>
      </c>
      <c r="CQ20" s="39">
        <v>131</v>
      </c>
      <c r="CR20" s="40">
        <v>5.21</v>
      </c>
      <c r="CS20" s="39">
        <v>151</v>
      </c>
      <c r="CT20" s="39">
        <v>1</v>
      </c>
      <c r="CU20" s="40">
        <v>0.04</v>
      </c>
      <c r="CV20" s="39">
        <v>1</v>
      </c>
      <c r="CW20" s="39">
        <v>0</v>
      </c>
      <c r="CX20" s="40">
        <v>0</v>
      </c>
      <c r="CY20" s="39">
        <v>0</v>
      </c>
      <c r="CZ20" s="39">
        <v>0</v>
      </c>
      <c r="DA20" s="40">
        <v>0</v>
      </c>
      <c r="DB20" s="39">
        <v>0</v>
      </c>
      <c r="DC20" s="39">
        <v>259</v>
      </c>
      <c r="DD20" s="40">
        <v>10.3</v>
      </c>
      <c r="DE20" s="39">
        <v>309</v>
      </c>
      <c r="DF20" s="38" t="s">
        <v>52</v>
      </c>
      <c r="DG20" s="39">
        <v>28</v>
      </c>
      <c r="DH20" s="40">
        <v>1.1100000000000001</v>
      </c>
      <c r="DI20" s="39">
        <v>30</v>
      </c>
      <c r="DJ20" s="39">
        <v>17</v>
      </c>
      <c r="DK20" s="40">
        <v>0.68</v>
      </c>
      <c r="DL20" s="39">
        <v>19</v>
      </c>
      <c r="DM20" s="39">
        <v>0</v>
      </c>
      <c r="DN20" s="40">
        <v>0</v>
      </c>
      <c r="DO20" s="39">
        <v>0</v>
      </c>
      <c r="DP20" s="39">
        <v>16</v>
      </c>
      <c r="DQ20" s="40">
        <v>0.64</v>
      </c>
      <c r="DR20" s="39">
        <v>17</v>
      </c>
      <c r="DS20" s="39">
        <v>0</v>
      </c>
      <c r="DT20" s="40">
        <v>0</v>
      </c>
      <c r="DU20" s="39">
        <v>0</v>
      </c>
      <c r="DV20" s="39">
        <v>2</v>
      </c>
      <c r="DW20" s="40">
        <v>0.08</v>
      </c>
      <c r="DX20" s="39">
        <v>2</v>
      </c>
      <c r="DY20" s="39">
        <v>0</v>
      </c>
      <c r="DZ20" s="40">
        <v>0</v>
      </c>
      <c r="EA20" s="39">
        <v>0</v>
      </c>
      <c r="EB20" s="38" t="s">
        <v>52</v>
      </c>
      <c r="EC20" s="39">
        <v>28</v>
      </c>
      <c r="ED20" s="40">
        <v>1.1100000000000001</v>
      </c>
      <c r="EE20" s="39">
        <v>30</v>
      </c>
      <c r="EF20" s="39">
        <v>13</v>
      </c>
      <c r="EG20" s="40">
        <v>0.52</v>
      </c>
      <c r="EH20" s="39">
        <v>13</v>
      </c>
      <c r="EI20" s="39">
        <v>5</v>
      </c>
      <c r="EJ20" s="40">
        <v>0.2</v>
      </c>
      <c r="EK20" s="39">
        <v>5</v>
      </c>
      <c r="EL20" s="39">
        <v>308</v>
      </c>
      <c r="EM20" s="40">
        <v>12.25</v>
      </c>
      <c r="EN20" s="39">
        <v>368</v>
      </c>
      <c r="EO20" s="39">
        <v>1</v>
      </c>
      <c r="EP20" s="40">
        <v>0.04</v>
      </c>
      <c r="EQ20" s="39">
        <v>1</v>
      </c>
      <c r="ER20" s="39">
        <v>1</v>
      </c>
      <c r="ES20" s="40">
        <v>0.04</v>
      </c>
      <c r="ET20" s="39">
        <v>1</v>
      </c>
      <c r="EU20" s="38" t="s">
        <v>52</v>
      </c>
      <c r="EV20" s="39">
        <v>1</v>
      </c>
      <c r="EW20" s="40">
        <v>0.04</v>
      </c>
      <c r="EX20" s="39">
        <v>1</v>
      </c>
      <c r="EY20" s="39">
        <v>8</v>
      </c>
      <c r="EZ20" s="40">
        <v>0.32</v>
      </c>
      <c r="FA20" s="39">
        <v>16</v>
      </c>
      <c r="FB20" s="39">
        <v>0</v>
      </c>
      <c r="FC20" s="40">
        <v>0</v>
      </c>
      <c r="FD20" s="39">
        <v>0</v>
      </c>
      <c r="FE20" s="39">
        <v>0</v>
      </c>
      <c r="FF20" s="40">
        <v>0</v>
      </c>
      <c r="FG20" s="39">
        <v>0</v>
      </c>
      <c r="FH20" s="39">
        <v>0</v>
      </c>
      <c r="FI20" s="40">
        <v>0</v>
      </c>
      <c r="FJ20" s="39">
        <v>0</v>
      </c>
      <c r="FK20" s="38" t="s">
        <v>52</v>
      </c>
      <c r="FL20" s="39">
        <v>0</v>
      </c>
      <c r="FM20" s="40">
        <v>0</v>
      </c>
      <c r="FN20" s="39">
        <v>0</v>
      </c>
      <c r="FO20" s="39">
        <v>108</v>
      </c>
      <c r="FP20" s="40">
        <v>4.29</v>
      </c>
      <c r="FQ20" s="39">
        <v>132</v>
      </c>
      <c r="FR20" s="39">
        <v>0</v>
      </c>
      <c r="FS20" s="40">
        <v>0</v>
      </c>
      <c r="FT20" s="39">
        <v>0</v>
      </c>
      <c r="FU20" s="39">
        <v>17</v>
      </c>
      <c r="FV20" s="40">
        <v>0.68</v>
      </c>
      <c r="FW20" s="39">
        <v>17</v>
      </c>
      <c r="FX20" s="39">
        <v>0</v>
      </c>
      <c r="FY20" s="40">
        <v>0</v>
      </c>
      <c r="FZ20" s="39">
        <v>0</v>
      </c>
    </row>
    <row r="21" spans="1:182" s="24" customFormat="1" ht="12.75" customHeight="1">
      <c r="A21" s="65" t="s">
        <v>53</v>
      </c>
      <c r="B21" s="66">
        <v>2571</v>
      </c>
      <c r="C21" s="66">
        <v>2498</v>
      </c>
      <c r="D21" s="66">
        <v>549</v>
      </c>
      <c r="E21" s="67">
        <v>21.35</v>
      </c>
      <c r="F21" s="66">
        <v>1049</v>
      </c>
      <c r="G21" s="66">
        <v>23</v>
      </c>
      <c r="H21" s="67">
        <v>0.89</v>
      </c>
      <c r="I21" s="66">
        <v>27</v>
      </c>
      <c r="J21" s="66">
        <v>2</v>
      </c>
      <c r="K21" s="67">
        <v>0.08</v>
      </c>
      <c r="L21" s="66">
        <v>2</v>
      </c>
      <c r="M21" s="66">
        <v>0</v>
      </c>
      <c r="N21" s="67">
        <v>0</v>
      </c>
      <c r="O21" s="66">
        <v>0</v>
      </c>
      <c r="P21" s="66">
        <v>15</v>
      </c>
      <c r="Q21" s="67">
        <v>0.57999999999999996</v>
      </c>
      <c r="R21" s="66">
        <v>15</v>
      </c>
      <c r="S21" s="66">
        <v>51</v>
      </c>
      <c r="T21" s="67">
        <v>1.98</v>
      </c>
      <c r="U21" s="66">
        <v>58</v>
      </c>
      <c r="V21" s="65" t="s">
        <v>53</v>
      </c>
      <c r="W21" s="33">
        <v>77</v>
      </c>
      <c r="X21" s="34">
        <v>2.99</v>
      </c>
      <c r="Y21" s="33">
        <v>94</v>
      </c>
      <c r="Z21" s="33">
        <v>9</v>
      </c>
      <c r="AA21" s="34">
        <v>0.35</v>
      </c>
      <c r="AB21" s="33">
        <v>11</v>
      </c>
      <c r="AC21" s="33">
        <v>14</v>
      </c>
      <c r="AD21" s="34">
        <v>0.54</v>
      </c>
      <c r="AE21" s="33">
        <v>32</v>
      </c>
      <c r="AF21" s="33">
        <v>101</v>
      </c>
      <c r="AG21" s="34">
        <v>3.93</v>
      </c>
      <c r="AH21" s="33">
        <v>132</v>
      </c>
      <c r="AI21" s="33">
        <v>56</v>
      </c>
      <c r="AJ21" s="34">
        <v>2.1800000000000002</v>
      </c>
      <c r="AK21" s="33">
        <v>67</v>
      </c>
      <c r="AL21" s="33">
        <v>0</v>
      </c>
      <c r="AM21" s="34">
        <v>0</v>
      </c>
      <c r="AN21" s="33">
        <v>0</v>
      </c>
      <c r="AO21" s="33">
        <v>0</v>
      </c>
      <c r="AP21" s="34">
        <v>0</v>
      </c>
      <c r="AQ21" s="33">
        <v>0</v>
      </c>
      <c r="AR21" s="65" t="s">
        <v>53</v>
      </c>
      <c r="AS21" s="33">
        <v>0</v>
      </c>
      <c r="AT21" s="34">
        <v>0</v>
      </c>
      <c r="AU21" s="33">
        <v>0</v>
      </c>
      <c r="AV21" s="33">
        <v>64</v>
      </c>
      <c r="AW21" s="34">
        <v>2.4900000000000002</v>
      </c>
      <c r="AX21" s="33">
        <v>73</v>
      </c>
      <c r="AY21" s="33">
        <v>19</v>
      </c>
      <c r="AZ21" s="34">
        <v>0.74</v>
      </c>
      <c r="BA21" s="33">
        <v>19</v>
      </c>
      <c r="BB21" s="33">
        <v>0</v>
      </c>
      <c r="BC21" s="33">
        <v>0</v>
      </c>
      <c r="BD21" s="33">
        <v>0</v>
      </c>
      <c r="BE21" s="33">
        <v>4</v>
      </c>
      <c r="BF21" s="34">
        <v>0.16</v>
      </c>
      <c r="BG21" s="33">
        <v>4</v>
      </c>
      <c r="BH21" s="33">
        <v>3</v>
      </c>
      <c r="BI21" s="34">
        <v>0.12</v>
      </c>
      <c r="BJ21" s="33">
        <v>3</v>
      </c>
      <c r="BK21" s="33">
        <v>0</v>
      </c>
      <c r="BL21" s="34">
        <v>0</v>
      </c>
      <c r="BM21" s="33">
        <v>0</v>
      </c>
      <c r="BN21" s="65" t="s">
        <v>53</v>
      </c>
      <c r="BO21" s="33">
        <v>0</v>
      </c>
      <c r="BP21" s="34">
        <v>0</v>
      </c>
      <c r="BQ21" s="33">
        <v>0</v>
      </c>
      <c r="BR21" s="33">
        <v>0</v>
      </c>
      <c r="BS21" s="34">
        <v>0</v>
      </c>
      <c r="BT21" s="33">
        <v>0</v>
      </c>
      <c r="BU21" s="33">
        <v>105</v>
      </c>
      <c r="BV21" s="34">
        <v>4.08</v>
      </c>
      <c r="BW21" s="33">
        <v>117</v>
      </c>
      <c r="BX21" s="33">
        <v>105</v>
      </c>
      <c r="BY21" s="34">
        <v>4.08</v>
      </c>
      <c r="BZ21" s="33">
        <v>115</v>
      </c>
      <c r="CA21" s="33">
        <v>1</v>
      </c>
      <c r="CB21" s="34">
        <v>0.04</v>
      </c>
      <c r="CC21" s="33">
        <v>1</v>
      </c>
      <c r="CD21" s="33">
        <v>0</v>
      </c>
      <c r="CE21" s="34">
        <v>0</v>
      </c>
      <c r="CF21" s="33">
        <v>0</v>
      </c>
      <c r="CG21" s="33">
        <v>0</v>
      </c>
      <c r="CH21" s="34">
        <v>0</v>
      </c>
      <c r="CI21" s="33">
        <v>0</v>
      </c>
      <c r="CJ21" s="65" t="s">
        <v>53</v>
      </c>
      <c r="CK21" s="33">
        <v>0</v>
      </c>
      <c r="CL21" s="34">
        <v>0</v>
      </c>
      <c r="CM21" s="33">
        <v>0</v>
      </c>
      <c r="CN21" s="33">
        <v>36</v>
      </c>
      <c r="CO21" s="34">
        <v>1.4</v>
      </c>
      <c r="CP21" s="33">
        <v>80</v>
      </c>
      <c r="CQ21" s="33">
        <v>151</v>
      </c>
      <c r="CR21" s="34">
        <v>5.87</v>
      </c>
      <c r="CS21" s="33">
        <v>199</v>
      </c>
      <c r="CT21" s="33">
        <v>2</v>
      </c>
      <c r="CU21" s="34">
        <v>0.08</v>
      </c>
      <c r="CV21" s="33">
        <v>2</v>
      </c>
      <c r="CW21" s="33">
        <v>0</v>
      </c>
      <c r="CX21" s="34">
        <v>0</v>
      </c>
      <c r="CY21" s="33">
        <v>0</v>
      </c>
      <c r="CZ21" s="33">
        <v>0</v>
      </c>
      <c r="DA21" s="34">
        <v>0</v>
      </c>
      <c r="DB21" s="33">
        <v>0</v>
      </c>
      <c r="DC21" s="33">
        <v>381</v>
      </c>
      <c r="DD21" s="34">
        <v>14.82</v>
      </c>
      <c r="DE21" s="33">
        <v>508</v>
      </c>
      <c r="DF21" s="37" t="s">
        <v>53</v>
      </c>
      <c r="DG21" s="33">
        <v>30</v>
      </c>
      <c r="DH21" s="34">
        <v>1.17</v>
      </c>
      <c r="DI21" s="33">
        <v>31</v>
      </c>
      <c r="DJ21" s="33">
        <v>46</v>
      </c>
      <c r="DK21" s="34">
        <v>1.79</v>
      </c>
      <c r="DL21" s="33">
        <v>56</v>
      </c>
      <c r="DM21" s="33">
        <v>0</v>
      </c>
      <c r="DN21" s="34">
        <v>0</v>
      </c>
      <c r="DO21" s="33">
        <v>0</v>
      </c>
      <c r="DP21" s="33">
        <v>28</v>
      </c>
      <c r="DQ21" s="34">
        <v>1.0900000000000001</v>
      </c>
      <c r="DR21" s="33">
        <v>28</v>
      </c>
      <c r="DS21" s="33">
        <v>0</v>
      </c>
      <c r="DT21" s="34">
        <v>0</v>
      </c>
      <c r="DU21" s="33">
        <v>0</v>
      </c>
      <c r="DV21" s="33">
        <v>0</v>
      </c>
      <c r="DW21" s="34">
        <v>0</v>
      </c>
      <c r="DX21" s="33">
        <v>0</v>
      </c>
      <c r="DY21" s="33">
        <v>0</v>
      </c>
      <c r="DZ21" s="34">
        <v>0</v>
      </c>
      <c r="EA21" s="33">
        <v>0</v>
      </c>
      <c r="EB21" s="65" t="s">
        <v>53</v>
      </c>
      <c r="EC21" s="33">
        <v>50</v>
      </c>
      <c r="ED21" s="34">
        <v>1.94</v>
      </c>
      <c r="EE21" s="33">
        <v>50</v>
      </c>
      <c r="EF21" s="33">
        <v>17</v>
      </c>
      <c r="EG21" s="34">
        <v>0.66</v>
      </c>
      <c r="EH21" s="33">
        <v>17</v>
      </c>
      <c r="EI21" s="33">
        <v>20</v>
      </c>
      <c r="EJ21" s="34">
        <v>0.78</v>
      </c>
      <c r="EK21" s="33">
        <v>21</v>
      </c>
      <c r="EL21" s="33">
        <v>385</v>
      </c>
      <c r="EM21" s="34">
        <v>14.97</v>
      </c>
      <c r="EN21" s="33">
        <v>460</v>
      </c>
      <c r="EO21" s="33">
        <v>4</v>
      </c>
      <c r="EP21" s="34">
        <v>0.16</v>
      </c>
      <c r="EQ21" s="33">
        <v>4</v>
      </c>
      <c r="ER21" s="33">
        <v>1</v>
      </c>
      <c r="ES21" s="34">
        <v>0.04</v>
      </c>
      <c r="ET21" s="33">
        <v>1</v>
      </c>
      <c r="EU21" s="65" t="s">
        <v>53</v>
      </c>
      <c r="EV21" s="33">
        <v>0</v>
      </c>
      <c r="EW21" s="34">
        <v>0</v>
      </c>
      <c r="EX21" s="33">
        <v>0</v>
      </c>
      <c r="EY21" s="33">
        <v>1</v>
      </c>
      <c r="EZ21" s="34">
        <v>0.04</v>
      </c>
      <c r="FA21" s="33">
        <v>2</v>
      </c>
      <c r="FB21" s="33">
        <v>0</v>
      </c>
      <c r="FC21" s="34">
        <v>0</v>
      </c>
      <c r="FD21" s="33">
        <v>0</v>
      </c>
      <c r="FE21" s="33">
        <v>0</v>
      </c>
      <c r="FF21" s="34">
        <v>0</v>
      </c>
      <c r="FG21" s="33">
        <v>0</v>
      </c>
      <c r="FH21" s="33">
        <v>0</v>
      </c>
      <c r="FI21" s="34">
        <v>0</v>
      </c>
      <c r="FJ21" s="33">
        <v>0</v>
      </c>
      <c r="FK21" s="65" t="s">
        <v>53</v>
      </c>
      <c r="FL21" s="33">
        <v>0</v>
      </c>
      <c r="FM21" s="34">
        <v>0</v>
      </c>
      <c r="FN21" s="33">
        <v>0</v>
      </c>
      <c r="FO21" s="33">
        <v>189</v>
      </c>
      <c r="FP21" s="34">
        <v>7.35</v>
      </c>
      <c r="FQ21" s="33">
        <v>227</v>
      </c>
      <c r="FR21" s="33">
        <v>0</v>
      </c>
      <c r="FS21" s="34">
        <v>0</v>
      </c>
      <c r="FT21" s="33">
        <v>0</v>
      </c>
      <c r="FU21" s="33">
        <v>42</v>
      </c>
      <c r="FV21" s="34">
        <v>1.63</v>
      </c>
      <c r="FW21" s="33">
        <v>42</v>
      </c>
      <c r="FX21" s="33">
        <v>0</v>
      </c>
      <c r="FY21" s="34">
        <v>0</v>
      </c>
      <c r="FZ21" s="33">
        <v>0</v>
      </c>
    </row>
    <row r="22" spans="1:182" s="24" customFormat="1" ht="12.75" customHeight="1">
      <c r="A22" s="65" t="s">
        <v>54</v>
      </c>
      <c r="B22" s="66">
        <v>613</v>
      </c>
      <c r="C22" s="66">
        <v>579</v>
      </c>
      <c r="D22" s="66">
        <v>105</v>
      </c>
      <c r="E22" s="67">
        <v>17.13</v>
      </c>
      <c r="F22" s="66">
        <v>196</v>
      </c>
      <c r="G22" s="66">
        <v>8</v>
      </c>
      <c r="H22" s="67">
        <v>1.31</v>
      </c>
      <c r="I22" s="66">
        <v>9</v>
      </c>
      <c r="J22" s="66">
        <v>3</v>
      </c>
      <c r="K22" s="67">
        <v>0.49</v>
      </c>
      <c r="L22" s="66">
        <v>3</v>
      </c>
      <c r="M22" s="66">
        <v>0</v>
      </c>
      <c r="N22" s="67">
        <v>0</v>
      </c>
      <c r="O22" s="66">
        <v>0</v>
      </c>
      <c r="P22" s="66">
        <v>2</v>
      </c>
      <c r="Q22" s="67">
        <v>0.33</v>
      </c>
      <c r="R22" s="66">
        <v>2</v>
      </c>
      <c r="S22" s="66">
        <v>8</v>
      </c>
      <c r="T22" s="67">
        <v>1.31</v>
      </c>
      <c r="U22" s="66">
        <v>9</v>
      </c>
      <c r="V22" s="65" t="s">
        <v>54</v>
      </c>
      <c r="W22" s="33">
        <v>18</v>
      </c>
      <c r="X22" s="34">
        <v>2.94</v>
      </c>
      <c r="Y22" s="33">
        <v>22</v>
      </c>
      <c r="Z22" s="33">
        <v>0</v>
      </c>
      <c r="AA22" s="34">
        <v>0</v>
      </c>
      <c r="AB22" s="33">
        <v>0</v>
      </c>
      <c r="AC22" s="33">
        <v>4</v>
      </c>
      <c r="AD22" s="34">
        <v>0.65</v>
      </c>
      <c r="AE22" s="33">
        <v>17</v>
      </c>
      <c r="AF22" s="33">
        <v>13</v>
      </c>
      <c r="AG22" s="34">
        <v>2.12</v>
      </c>
      <c r="AH22" s="33">
        <v>17</v>
      </c>
      <c r="AI22" s="33">
        <v>7</v>
      </c>
      <c r="AJ22" s="34">
        <v>1.1399999999999999</v>
      </c>
      <c r="AK22" s="33">
        <v>8</v>
      </c>
      <c r="AL22" s="33">
        <v>0</v>
      </c>
      <c r="AM22" s="34">
        <v>0</v>
      </c>
      <c r="AN22" s="33">
        <v>0</v>
      </c>
      <c r="AO22" s="33">
        <v>0</v>
      </c>
      <c r="AP22" s="34">
        <v>0</v>
      </c>
      <c r="AQ22" s="33">
        <v>0</v>
      </c>
      <c r="AR22" s="65" t="s">
        <v>54</v>
      </c>
      <c r="AS22" s="33">
        <v>0</v>
      </c>
      <c r="AT22" s="34">
        <v>0</v>
      </c>
      <c r="AU22" s="33">
        <v>0</v>
      </c>
      <c r="AV22" s="33">
        <v>12</v>
      </c>
      <c r="AW22" s="34">
        <v>1.96</v>
      </c>
      <c r="AX22" s="33">
        <v>12</v>
      </c>
      <c r="AY22" s="33">
        <v>0</v>
      </c>
      <c r="AZ22" s="34">
        <v>0</v>
      </c>
      <c r="BA22" s="33">
        <v>0</v>
      </c>
      <c r="BB22" s="33">
        <v>0</v>
      </c>
      <c r="BC22" s="33">
        <v>0</v>
      </c>
      <c r="BD22" s="33">
        <v>0</v>
      </c>
      <c r="BE22" s="33">
        <v>1</v>
      </c>
      <c r="BF22" s="34">
        <v>0.16</v>
      </c>
      <c r="BG22" s="33">
        <v>1</v>
      </c>
      <c r="BH22" s="33">
        <v>1</v>
      </c>
      <c r="BI22" s="34">
        <v>0.16</v>
      </c>
      <c r="BJ22" s="33">
        <v>1</v>
      </c>
      <c r="BK22" s="33">
        <v>0</v>
      </c>
      <c r="BL22" s="34">
        <v>0</v>
      </c>
      <c r="BM22" s="33">
        <v>0</v>
      </c>
      <c r="BN22" s="65" t="s">
        <v>54</v>
      </c>
      <c r="BO22" s="33">
        <v>0</v>
      </c>
      <c r="BP22" s="34">
        <v>0</v>
      </c>
      <c r="BQ22" s="33">
        <v>0</v>
      </c>
      <c r="BR22" s="33">
        <v>0</v>
      </c>
      <c r="BS22" s="34">
        <v>0</v>
      </c>
      <c r="BT22" s="33">
        <v>0</v>
      </c>
      <c r="BU22" s="33">
        <v>12</v>
      </c>
      <c r="BV22" s="34">
        <v>1.96</v>
      </c>
      <c r="BW22" s="33">
        <v>13</v>
      </c>
      <c r="BX22" s="33">
        <v>20</v>
      </c>
      <c r="BY22" s="34">
        <v>3.26</v>
      </c>
      <c r="BZ22" s="33">
        <v>20</v>
      </c>
      <c r="CA22" s="33">
        <v>0</v>
      </c>
      <c r="CB22" s="34">
        <v>0</v>
      </c>
      <c r="CC22" s="33">
        <v>0</v>
      </c>
      <c r="CD22" s="33">
        <v>0</v>
      </c>
      <c r="CE22" s="34">
        <v>0</v>
      </c>
      <c r="CF22" s="33">
        <v>0</v>
      </c>
      <c r="CG22" s="33">
        <v>0</v>
      </c>
      <c r="CH22" s="34">
        <v>0</v>
      </c>
      <c r="CI22" s="33">
        <v>0</v>
      </c>
      <c r="CJ22" s="65" t="s">
        <v>54</v>
      </c>
      <c r="CK22" s="33">
        <v>0</v>
      </c>
      <c r="CL22" s="34">
        <v>0</v>
      </c>
      <c r="CM22" s="33">
        <v>0</v>
      </c>
      <c r="CN22" s="33">
        <v>19</v>
      </c>
      <c r="CO22" s="34">
        <v>3.1</v>
      </c>
      <c r="CP22" s="33">
        <v>33</v>
      </c>
      <c r="CQ22" s="33">
        <v>25</v>
      </c>
      <c r="CR22" s="34">
        <v>4.08</v>
      </c>
      <c r="CS22" s="33">
        <v>29</v>
      </c>
      <c r="CT22" s="33">
        <v>0</v>
      </c>
      <c r="CU22" s="34">
        <v>0</v>
      </c>
      <c r="CV22" s="33">
        <v>0</v>
      </c>
      <c r="CW22" s="33">
        <v>0</v>
      </c>
      <c r="CX22" s="34">
        <v>0</v>
      </c>
      <c r="CY22" s="33">
        <v>0</v>
      </c>
      <c r="CZ22" s="33">
        <v>0</v>
      </c>
      <c r="DA22" s="34">
        <v>0</v>
      </c>
      <c r="DB22" s="33">
        <v>0</v>
      </c>
      <c r="DC22" s="33">
        <v>70</v>
      </c>
      <c r="DD22" s="34">
        <v>11.42</v>
      </c>
      <c r="DE22" s="33">
        <v>85</v>
      </c>
      <c r="DF22" s="37" t="s">
        <v>54</v>
      </c>
      <c r="DG22" s="33">
        <v>8</v>
      </c>
      <c r="DH22" s="34">
        <v>1.31</v>
      </c>
      <c r="DI22" s="33">
        <v>8</v>
      </c>
      <c r="DJ22" s="33">
        <v>10</v>
      </c>
      <c r="DK22" s="34">
        <v>1.63</v>
      </c>
      <c r="DL22" s="33">
        <v>10</v>
      </c>
      <c r="DM22" s="33">
        <v>0</v>
      </c>
      <c r="DN22" s="34">
        <v>0</v>
      </c>
      <c r="DO22" s="33">
        <v>0</v>
      </c>
      <c r="DP22" s="33">
        <v>9</v>
      </c>
      <c r="DQ22" s="34">
        <v>1.47</v>
      </c>
      <c r="DR22" s="33">
        <v>10</v>
      </c>
      <c r="DS22" s="33">
        <v>0</v>
      </c>
      <c r="DT22" s="34">
        <v>0</v>
      </c>
      <c r="DU22" s="33">
        <v>0</v>
      </c>
      <c r="DV22" s="33">
        <v>0</v>
      </c>
      <c r="DW22" s="34">
        <v>0</v>
      </c>
      <c r="DX22" s="33">
        <v>0</v>
      </c>
      <c r="DY22" s="33">
        <v>0</v>
      </c>
      <c r="DZ22" s="34">
        <v>0</v>
      </c>
      <c r="EA22" s="33">
        <v>0</v>
      </c>
      <c r="EB22" s="65" t="s">
        <v>54</v>
      </c>
      <c r="EC22" s="33">
        <v>22</v>
      </c>
      <c r="ED22" s="34">
        <v>3.59</v>
      </c>
      <c r="EE22" s="33">
        <v>23</v>
      </c>
      <c r="EF22" s="33">
        <v>1</v>
      </c>
      <c r="EG22" s="34">
        <v>0.16</v>
      </c>
      <c r="EH22" s="33">
        <v>2</v>
      </c>
      <c r="EI22" s="33">
        <v>12</v>
      </c>
      <c r="EJ22" s="34">
        <v>1.96</v>
      </c>
      <c r="EK22" s="33">
        <v>13</v>
      </c>
      <c r="EL22" s="33">
        <v>101</v>
      </c>
      <c r="EM22" s="34">
        <v>16.48</v>
      </c>
      <c r="EN22" s="33">
        <v>140</v>
      </c>
      <c r="EO22" s="33">
        <v>0</v>
      </c>
      <c r="EP22" s="34">
        <v>0</v>
      </c>
      <c r="EQ22" s="33">
        <v>0</v>
      </c>
      <c r="ER22" s="33">
        <v>0</v>
      </c>
      <c r="ES22" s="34">
        <v>0</v>
      </c>
      <c r="ET22" s="33">
        <v>0</v>
      </c>
      <c r="EU22" s="65" t="s">
        <v>54</v>
      </c>
      <c r="EV22" s="33">
        <v>1</v>
      </c>
      <c r="EW22" s="34">
        <v>0.16</v>
      </c>
      <c r="EX22" s="33">
        <v>1</v>
      </c>
      <c r="EY22" s="33">
        <v>0</v>
      </c>
      <c r="EZ22" s="34">
        <v>0</v>
      </c>
      <c r="FA22" s="33">
        <v>0</v>
      </c>
      <c r="FB22" s="33">
        <v>0</v>
      </c>
      <c r="FC22" s="34">
        <v>0</v>
      </c>
      <c r="FD22" s="33">
        <v>0</v>
      </c>
      <c r="FE22" s="33">
        <v>0</v>
      </c>
      <c r="FF22" s="34">
        <v>0</v>
      </c>
      <c r="FG22" s="33">
        <v>0</v>
      </c>
      <c r="FH22" s="33">
        <v>0</v>
      </c>
      <c r="FI22" s="34">
        <v>0</v>
      </c>
      <c r="FJ22" s="33">
        <v>0</v>
      </c>
      <c r="FK22" s="65" t="s">
        <v>54</v>
      </c>
      <c r="FL22" s="33">
        <v>2</v>
      </c>
      <c r="FM22" s="34">
        <v>0.33</v>
      </c>
      <c r="FN22" s="33">
        <v>2</v>
      </c>
      <c r="FO22" s="33">
        <v>65</v>
      </c>
      <c r="FP22" s="34">
        <v>10.6</v>
      </c>
      <c r="FQ22" s="33">
        <v>76</v>
      </c>
      <c r="FR22" s="33">
        <v>0</v>
      </c>
      <c r="FS22" s="34">
        <v>0</v>
      </c>
      <c r="FT22" s="33">
        <v>0</v>
      </c>
      <c r="FU22" s="33">
        <v>12</v>
      </c>
      <c r="FV22" s="34">
        <v>1.96</v>
      </c>
      <c r="FW22" s="33">
        <v>12</v>
      </c>
      <c r="FX22" s="33">
        <v>1</v>
      </c>
      <c r="FY22" s="34">
        <v>0.16</v>
      </c>
      <c r="FZ22" s="33">
        <v>1</v>
      </c>
    </row>
    <row r="23" spans="1:182" s="24" customFormat="1" ht="12.75" customHeight="1">
      <c r="A23" s="65" t="s">
        <v>55</v>
      </c>
      <c r="B23" s="66">
        <v>748</v>
      </c>
      <c r="C23" s="66">
        <v>882</v>
      </c>
      <c r="D23" s="66">
        <v>190</v>
      </c>
      <c r="E23" s="67">
        <v>25.4</v>
      </c>
      <c r="F23" s="66">
        <v>375</v>
      </c>
      <c r="G23" s="66">
        <v>25</v>
      </c>
      <c r="H23" s="67">
        <v>3.34</v>
      </c>
      <c r="I23" s="66">
        <v>25</v>
      </c>
      <c r="J23" s="66">
        <v>2</v>
      </c>
      <c r="K23" s="67">
        <v>0.27</v>
      </c>
      <c r="L23" s="66">
        <v>2</v>
      </c>
      <c r="M23" s="66">
        <v>0</v>
      </c>
      <c r="N23" s="67">
        <v>0</v>
      </c>
      <c r="O23" s="66">
        <v>0</v>
      </c>
      <c r="P23" s="66">
        <v>20</v>
      </c>
      <c r="Q23" s="67">
        <v>2.67</v>
      </c>
      <c r="R23" s="66">
        <v>22</v>
      </c>
      <c r="S23" s="66">
        <v>18</v>
      </c>
      <c r="T23" s="67">
        <v>2.41</v>
      </c>
      <c r="U23" s="66">
        <v>21</v>
      </c>
      <c r="V23" s="65" t="s">
        <v>55</v>
      </c>
      <c r="W23" s="33">
        <v>32</v>
      </c>
      <c r="X23" s="34">
        <v>4.28</v>
      </c>
      <c r="Y23" s="33">
        <v>40</v>
      </c>
      <c r="Z23" s="33">
        <v>5</v>
      </c>
      <c r="AA23" s="34">
        <v>0.67</v>
      </c>
      <c r="AB23" s="33">
        <v>5</v>
      </c>
      <c r="AC23" s="33">
        <v>2</v>
      </c>
      <c r="AD23" s="34">
        <v>0.27</v>
      </c>
      <c r="AE23" s="33">
        <v>2</v>
      </c>
      <c r="AF23" s="33">
        <v>13</v>
      </c>
      <c r="AG23" s="34">
        <v>1.74</v>
      </c>
      <c r="AH23" s="33">
        <v>15</v>
      </c>
      <c r="AI23" s="33">
        <v>14</v>
      </c>
      <c r="AJ23" s="34">
        <v>1.87</v>
      </c>
      <c r="AK23" s="33">
        <v>15</v>
      </c>
      <c r="AL23" s="33">
        <v>0</v>
      </c>
      <c r="AM23" s="34">
        <v>0</v>
      </c>
      <c r="AN23" s="33">
        <v>0</v>
      </c>
      <c r="AO23" s="33">
        <v>0</v>
      </c>
      <c r="AP23" s="34">
        <v>0</v>
      </c>
      <c r="AQ23" s="33">
        <v>0</v>
      </c>
      <c r="AR23" s="65" t="s">
        <v>55</v>
      </c>
      <c r="AS23" s="33">
        <v>0</v>
      </c>
      <c r="AT23" s="34">
        <v>0</v>
      </c>
      <c r="AU23" s="33">
        <v>0</v>
      </c>
      <c r="AV23" s="33">
        <v>31</v>
      </c>
      <c r="AW23" s="34">
        <v>4.1399999999999997</v>
      </c>
      <c r="AX23" s="33">
        <v>34</v>
      </c>
      <c r="AY23" s="33">
        <v>3</v>
      </c>
      <c r="AZ23" s="34">
        <v>0.4</v>
      </c>
      <c r="BA23" s="33">
        <v>3</v>
      </c>
      <c r="BB23" s="33">
        <v>0</v>
      </c>
      <c r="BC23" s="33">
        <v>0</v>
      </c>
      <c r="BD23" s="33">
        <v>0</v>
      </c>
      <c r="BE23" s="33">
        <v>0</v>
      </c>
      <c r="BF23" s="34">
        <v>0</v>
      </c>
      <c r="BG23" s="33">
        <v>0</v>
      </c>
      <c r="BH23" s="33">
        <v>2</v>
      </c>
      <c r="BI23" s="34">
        <v>0.27</v>
      </c>
      <c r="BJ23" s="33">
        <v>2</v>
      </c>
      <c r="BK23" s="33">
        <v>0</v>
      </c>
      <c r="BL23" s="34">
        <v>0</v>
      </c>
      <c r="BM23" s="33">
        <v>0</v>
      </c>
      <c r="BN23" s="65" t="s">
        <v>55</v>
      </c>
      <c r="BO23" s="33">
        <v>0</v>
      </c>
      <c r="BP23" s="34">
        <v>0</v>
      </c>
      <c r="BQ23" s="33">
        <v>0</v>
      </c>
      <c r="BR23" s="33">
        <v>0</v>
      </c>
      <c r="BS23" s="34">
        <v>0</v>
      </c>
      <c r="BT23" s="33">
        <v>0</v>
      </c>
      <c r="BU23" s="33">
        <v>38</v>
      </c>
      <c r="BV23" s="34">
        <v>5.08</v>
      </c>
      <c r="BW23" s="33">
        <v>38</v>
      </c>
      <c r="BX23" s="33">
        <v>41</v>
      </c>
      <c r="BY23" s="34">
        <v>5.48</v>
      </c>
      <c r="BZ23" s="33">
        <v>42</v>
      </c>
      <c r="CA23" s="33">
        <v>0</v>
      </c>
      <c r="CB23" s="34">
        <v>0</v>
      </c>
      <c r="CC23" s="33">
        <v>0</v>
      </c>
      <c r="CD23" s="33">
        <v>0</v>
      </c>
      <c r="CE23" s="34">
        <v>0</v>
      </c>
      <c r="CF23" s="33">
        <v>0</v>
      </c>
      <c r="CG23" s="33">
        <v>0</v>
      </c>
      <c r="CH23" s="34">
        <v>0</v>
      </c>
      <c r="CI23" s="33">
        <v>0</v>
      </c>
      <c r="CJ23" s="65" t="s">
        <v>55</v>
      </c>
      <c r="CK23" s="33">
        <v>0</v>
      </c>
      <c r="CL23" s="34">
        <v>0</v>
      </c>
      <c r="CM23" s="33">
        <v>0</v>
      </c>
      <c r="CN23" s="33">
        <v>11</v>
      </c>
      <c r="CO23" s="34">
        <v>1.47</v>
      </c>
      <c r="CP23" s="33">
        <v>29</v>
      </c>
      <c r="CQ23" s="33">
        <v>55</v>
      </c>
      <c r="CR23" s="34">
        <v>7.35</v>
      </c>
      <c r="CS23" s="33">
        <v>80</v>
      </c>
      <c r="CT23" s="33">
        <v>0</v>
      </c>
      <c r="CU23" s="34">
        <v>0</v>
      </c>
      <c r="CV23" s="33">
        <v>0</v>
      </c>
      <c r="CW23" s="33">
        <v>0</v>
      </c>
      <c r="CX23" s="34">
        <v>0</v>
      </c>
      <c r="CY23" s="33">
        <v>0</v>
      </c>
      <c r="CZ23" s="33">
        <v>0</v>
      </c>
      <c r="DA23" s="34">
        <v>0</v>
      </c>
      <c r="DB23" s="33">
        <v>0</v>
      </c>
      <c r="DC23" s="33">
        <v>112</v>
      </c>
      <c r="DD23" s="34">
        <v>14.97</v>
      </c>
      <c r="DE23" s="33">
        <v>154</v>
      </c>
      <c r="DF23" s="37" t="s">
        <v>55</v>
      </c>
      <c r="DG23" s="33">
        <v>14</v>
      </c>
      <c r="DH23" s="34">
        <v>1.87</v>
      </c>
      <c r="DI23" s="33">
        <v>14</v>
      </c>
      <c r="DJ23" s="33">
        <v>12</v>
      </c>
      <c r="DK23" s="34">
        <v>1.6</v>
      </c>
      <c r="DL23" s="33">
        <v>14</v>
      </c>
      <c r="DM23" s="33">
        <v>0</v>
      </c>
      <c r="DN23" s="34">
        <v>0</v>
      </c>
      <c r="DO23" s="33">
        <v>0</v>
      </c>
      <c r="DP23" s="33">
        <v>5</v>
      </c>
      <c r="DQ23" s="34">
        <v>0.67</v>
      </c>
      <c r="DR23" s="33">
        <v>5</v>
      </c>
      <c r="DS23" s="33">
        <v>0</v>
      </c>
      <c r="DT23" s="34">
        <v>0</v>
      </c>
      <c r="DU23" s="33">
        <v>0</v>
      </c>
      <c r="DV23" s="33">
        <v>2</v>
      </c>
      <c r="DW23" s="34">
        <v>0.27</v>
      </c>
      <c r="DX23" s="33">
        <v>2</v>
      </c>
      <c r="DY23" s="33">
        <v>0</v>
      </c>
      <c r="DZ23" s="34">
        <v>0</v>
      </c>
      <c r="EA23" s="33">
        <v>0</v>
      </c>
      <c r="EB23" s="65" t="s">
        <v>55</v>
      </c>
      <c r="EC23" s="33">
        <v>25</v>
      </c>
      <c r="ED23" s="34">
        <v>3.34</v>
      </c>
      <c r="EE23" s="33">
        <v>25</v>
      </c>
      <c r="EF23" s="33">
        <v>19</v>
      </c>
      <c r="EG23" s="34">
        <v>2.54</v>
      </c>
      <c r="EH23" s="33">
        <v>19</v>
      </c>
      <c r="EI23" s="33">
        <v>13</v>
      </c>
      <c r="EJ23" s="34">
        <v>1.74</v>
      </c>
      <c r="EK23" s="33">
        <v>13</v>
      </c>
      <c r="EL23" s="33">
        <v>119</v>
      </c>
      <c r="EM23" s="34">
        <v>15.91</v>
      </c>
      <c r="EN23" s="33">
        <v>155</v>
      </c>
      <c r="EO23" s="33">
        <v>0</v>
      </c>
      <c r="EP23" s="34">
        <v>0</v>
      </c>
      <c r="EQ23" s="33">
        <v>0</v>
      </c>
      <c r="ER23" s="33">
        <v>0</v>
      </c>
      <c r="ES23" s="34">
        <v>0</v>
      </c>
      <c r="ET23" s="33">
        <v>0</v>
      </c>
      <c r="EU23" s="65" t="s">
        <v>55</v>
      </c>
      <c r="EV23" s="33">
        <v>1</v>
      </c>
      <c r="EW23" s="34">
        <v>0.13</v>
      </c>
      <c r="EX23" s="33">
        <v>1</v>
      </c>
      <c r="EY23" s="33">
        <v>0</v>
      </c>
      <c r="EZ23" s="34">
        <v>0</v>
      </c>
      <c r="FA23" s="33">
        <v>0</v>
      </c>
      <c r="FB23" s="33">
        <v>0</v>
      </c>
      <c r="FC23" s="34">
        <v>0</v>
      </c>
      <c r="FD23" s="33">
        <v>0</v>
      </c>
      <c r="FE23" s="33">
        <v>0</v>
      </c>
      <c r="FF23" s="34">
        <v>0</v>
      </c>
      <c r="FG23" s="33">
        <v>0</v>
      </c>
      <c r="FH23" s="33">
        <v>0</v>
      </c>
      <c r="FI23" s="34">
        <v>0</v>
      </c>
      <c r="FJ23" s="33">
        <v>0</v>
      </c>
      <c r="FK23" s="65" t="s">
        <v>55</v>
      </c>
      <c r="FL23" s="33">
        <v>0</v>
      </c>
      <c r="FM23" s="34">
        <v>0</v>
      </c>
      <c r="FN23" s="33">
        <v>0</v>
      </c>
      <c r="FO23" s="33">
        <v>73</v>
      </c>
      <c r="FP23" s="34">
        <v>9.76</v>
      </c>
      <c r="FQ23" s="33">
        <v>85</v>
      </c>
      <c r="FR23" s="33">
        <v>0</v>
      </c>
      <c r="FS23" s="34">
        <v>0</v>
      </c>
      <c r="FT23" s="33">
        <v>0</v>
      </c>
      <c r="FU23" s="33">
        <v>20</v>
      </c>
      <c r="FV23" s="34">
        <v>2.67</v>
      </c>
      <c r="FW23" s="33">
        <v>20</v>
      </c>
      <c r="FX23" s="33">
        <v>0</v>
      </c>
      <c r="FY23" s="34">
        <v>0</v>
      </c>
      <c r="FZ23" s="33">
        <v>0</v>
      </c>
    </row>
    <row r="24" spans="1:182" s="24" customFormat="1" ht="12.75" customHeight="1">
      <c r="A24" s="65" t="s">
        <v>56</v>
      </c>
      <c r="B24" s="66">
        <v>2736</v>
      </c>
      <c r="C24" s="66">
        <v>3521</v>
      </c>
      <c r="D24" s="66">
        <v>627</v>
      </c>
      <c r="E24" s="67">
        <v>22.92</v>
      </c>
      <c r="F24" s="66">
        <v>1288</v>
      </c>
      <c r="G24" s="66">
        <v>98</v>
      </c>
      <c r="H24" s="67">
        <v>3.58</v>
      </c>
      <c r="I24" s="66">
        <v>113</v>
      </c>
      <c r="J24" s="66">
        <v>24</v>
      </c>
      <c r="K24" s="67">
        <v>0.88</v>
      </c>
      <c r="L24" s="66">
        <v>24</v>
      </c>
      <c r="M24" s="66">
        <v>2</v>
      </c>
      <c r="N24" s="67">
        <v>7.0000000000000007E-2</v>
      </c>
      <c r="O24" s="66">
        <v>2</v>
      </c>
      <c r="P24" s="66">
        <v>37</v>
      </c>
      <c r="Q24" s="67">
        <v>1.35</v>
      </c>
      <c r="R24" s="66">
        <v>37</v>
      </c>
      <c r="S24" s="66">
        <v>49</v>
      </c>
      <c r="T24" s="67">
        <v>1.79</v>
      </c>
      <c r="U24" s="66">
        <v>60</v>
      </c>
      <c r="V24" s="65" t="s">
        <v>56</v>
      </c>
      <c r="W24" s="33">
        <v>81</v>
      </c>
      <c r="X24" s="34">
        <v>2.96</v>
      </c>
      <c r="Y24" s="33">
        <v>91</v>
      </c>
      <c r="Z24" s="33">
        <v>44</v>
      </c>
      <c r="AA24" s="34">
        <v>1.61</v>
      </c>
      <c r="AB24" s="33">
        <v>48</v>
      </c>
      <c r="AC24" s="33">
        <v>7</v>
      </c>
      <c r="AD24" s="34">
        <v>0.26</v>
      </c>
      <c r="AE24" s="33">
        <v>28</v>
      </c>
      <c r="AF24" s="33">
        <v>30</v>
      </c>
      <c r="AG24" s="34">
        <v>1.1000000000000001</v>
      </c>
      <c r="AH24" s="33">
        <v>34</v>
      </c>
      <c r="AI24" s="33">
        <v>69</v>
      </c>
      <c r="AJ24" s="34">
        <v>2.52</v>
      </c>
      <c r="AK24" s="33">
        <v>77</v>
      </c>
      <c r="AL24" s="33">
        <v>0</v>
      </c>
      <c r="AM24" s="34">
        <v>0</v>
      </c>
      <c r="AN24" s="33">
        <v>0</v>
      </c>
      <c r="AO24" s="33">
        <v>0</v>
      </c>
      <c r="AP24" s="34">
        <v>0</v>
      </c>
      <c r="AQ24" s="33">
        <v>0</v>
      </c>
      <c r="AR24" s="65" t="s">
        <v>56</v>
      </c>
      <c r="AS24" s="33">
        <v>0</v>
      </c>
      <c r="AT24" s="34">
        <v>0</v>
      </c>
      <c r="AU24" s="33">
        <v>0</v>
      </c>
      <c r="AV24" s="33">
        <v>92</v>
      </c>
      <c r="AW24" s="34">
        <v>3.36</v>
      </c>
      <c r="AX24" s="33">
        <v>103</v>
      </c>
      <c r="AY24" s="33">
        <v>11</v>
      </c>
      <c r="AZ24" s="34">
        <v>0.4</v>
      </c>
      <c r="BA24" s="33">
        <v>12</v>
      </c>
      <c r="BB24" s="33">
        <v>0</v>
      </c>
      <c r="BC24" s="33">
        <v>0</v>
      </c>
      <c r="BD24" s="33">
        <v>0</v>
      </c>
      <c r="BE24" s="33">
        <v>0</v>
      </c>
      <c r="BF24" s="34">
        <v>0</v>
      </c>
      <c r="BG24" s="33">
        <v>0</v>
      </c>
      <c r="BH24" s="33">
        <v>8</v>
      </c>
      <c r="BI24" s="34">
        <v>0.28999999999999998</v>
      </c>
      <c r="BJ24" s="33">
        <v>8</v>
      </c>
      <c r="BK24" s="33">
        <v>0</v>
      </c>
      <c r="BL24" s="34">
        <v>0</v>
      </c>
      <c r="BM24" s="33">
        <v>0</v>
      </c>
      <c r="BN24" s="65" t="s">
        <v>56</v>
      </c>
      <c r="BO24" s="33">
        <v>0</v>
      </c>
      <c r="BP24" s="34">
        <v>0</v>
      </c>
      <c r="BQ24" s="33">
        <v>0</v>
      </c>
      <c r="BR24" s="33">
        <v>0</v>
      </c>
      <c r="BS24" s="34">
        <v>0</v>
      </c>
      <c r="BT24" s="33">
        <v>0</v>
      </c>
      <c r="BU24" s="33">
        <v>134</v>
      </c>
      <c r="BV24" s="34">
        <v>4.9000000000000004</v>
      </c>
      <c r="BW24" s="33">
        <v>146</v>
      </c>
      <c r="BX24" s="33">
        <v>76</v>
      </c>
      <c r="BY24" s="34">
        <v>2.78</v>
      </c>
      <c r="BZ24" s="33">
        <v>86</v>
      </c>
      <c r="CA24" s="33">
        <v>0</v>
      </c>
      <c r="CB24" s="34">
        <v>0</v>
      </c>
      <c r="CC24" s="33">
        <v>0</v>
      </c>
      <c r="CD24" s="33">
        <v>1</v>
      </c>
      <c r="CE24" s="34">
        <v>0.04</v>
      </c>
      <c r="CF24" s="33">
        <v>1</v>
      </c>
      <c r="CG24" s="33">
        <v>0</v>
      </c>
      <c r="CH24" s="34">
        <v>0</v>
      </c>
      <c r="CI24" s="33">
        <v>0</v>
      </c>
      <c r="CJ24" s="65" t="s">
        <v>56</v>
      </c>
      <c r="CK24" s="33">
        <v>0</v>
      </c>
      <c r="CL24" s="34">
        <v>0</v>
      </c>
      <c r="CM24" s="33">
        <v>0</v>
      </c>
      <c r="CN24" s="33">
        <v>67</v>
      </c>
      <c r="CO24" s="34">
        <v>2.4500000000000002</v>
      </c>
      <c r="CP24" s="33">
        <v>127</v>
      </c>
      <c r="CQ24" s="33">
        <v>215</v>
      </c>
      <c r="CR24" s="34">
        <v>7.86</v>
      </c>
      <c r="CS24" s="33">
        <v>291</v>
      </c>
      <c r="CT24" s="33">
        <v>1</v>
      </c>
      <c r="CU24" s="34">
        <v>0.04</v>
      </c>
      <c r="CV24" s="33">
        <v>1</v>
      </c>
      <c r="CW24" s="33">
        <v>0</v>
      </c>
      <c r="CX24" s="34">
        <v>0</v>
      </c>
      <c r="CY24" s="33">
        <v>0</v>
      </c>
      <c r="CZ24" s="33">
        <v>0</v>
      </c>
      <c r="DA24" s="34">
        <v>0</v>
      </c>
      <c r="DB24" s="33">
        <v>0</v>
      </c>
      <c r="DC24" s="33">
        <v>339</v>
      </c>
      <c r="DD24" s="34">
        <v>12.39</v>
      </c>
      <c r="DE24" s="33">
        <v>446</v>
      </c>
      <c r="DF24" s="37" t="s">
        <v>56</v>
      </c>
      <c r="DG24" s="33">
        <v>27</v>
      </c>
      <c r="DH24" s="34">
        <v>0.99</v>
      </c>
      <c r="DI24" s="33">
        <v>28</v>
      </c>
      <c r="DJ24" s="33">
        <v>40</v>
      </c>
      <c r="DK24" s="34">
        <v>1.46</v>
      </c>
      <c r="DL24" s="33">
        <v>49</v>
      </c>
      <c r="DM24" s="33">
        <v>0</v>
      </c>
      <c r="DN24" s="34">
        <v>0</v>
      </c>
      <c r="DO24" s="33">
        <v>0</v>
      </c>
      <c r="DP24" s="33">
        <v>7</v>
      </c>
      <c r="DQ24" s="34">
        <v>0.26</v>
      </c>
      <c r="DR24" s="33">
        <v>8</v>
      </c>
      <c r="DS24" s="33">
        <v>0</v>
      </c>
      <c r="DT24" s="34">
        <v>0</v>
      </c>
      <c r="DU24" s="33">
        <v>0</v>
      </c>
      <c r="DV24" s="33">
        <v>5</v>
      </c>
      <c r="DW24" s="34">
        <v>0.18</v>
      </c>
      <c r="DX24" s="33">
        <v>5</v>
      </c>
      <c r="DY24" s="33">
        <v>0</v>
      </c>
      <c r="DZ24" s="34">
        <v>0</v>
      </c>
      <c r="EA24" s="33">
        <v>0</v>
      </c>
      <c r="EB24" s="65" t="s">
        <v>56</v>
      </c>
      <c r="EC24" s="33">
        <v>120</v>
      </c>
      <c r="ED24" s="34">
        <v>4.3899999999999997</v>
      </c>
      <c r="EE24" s="33">
        <v>129</v>
      </c>
      <c r="EF24" s="33">
        <v>12</v>
      </c>
      <c r="EG24" s="34">
        <v>0.44</v>
      </c>
      <c r="EH24" s="33">
        <v>12</v>
      </c>
      <c r="EI24" s="33">
        <v>24</v>
      </c>
      <c r="EJ24" s="34">
        <v>0.88</v>
      </c>
      <c r="EK24" s="33">
        <v>24</v>
      </c>
      <c r="EL24" s="33">
        <v>623</v>
      </c>
      <c r="EM24" s="34">
        <v>22.77</v>
      </c>
      <c r="EN24" s="33">
        <v>849</v>
      </c>
      <c r="EO24" s="33">
        <v>4</v>
      </c>
      <c r="EP24" s="34">
        <v>0.15</v>
      </c>
      <c r="EQ24" s="33">
        <v>4</v>
      </c>
      <c r="ER24" s="33">
        <v>5</v>
      </c>
      <c r="ES24" s="34">
        <v>0.18</v>
      </c>
      <c r="ET24" s="33">
        <v>5</v>
      </c>
      <c r="EU24" s="65" t="s">
        <v>56</v>
      </c>
      <c r="EV24" s="33">
        <v>0</v>
      </c>
      <c r="EW24" s="34">
        <v>0</v>
      </c>
      <c r="EX24" s="33">
        <v>0</v>
      </c>
      <c r="EY24" s="33">
        <v>1</v>
      </c>
      <c r="EZ24" s="34">
        <v>0.04</v>
      </c>
      <c r="FA24" s="33">
        <v>1</v>
      </c>
      <c r="FB24" s="33">
        <v>0</v>
      </c>
      <c r="FC24" s="34">
        <v>0</v>
      </c>
      <c r="FD24" s="33">
        <v>0</v>
      </c>
      <c r="FE24" s="33">
        <v>0</v>
      </c>
      <c r="FF24" s="34">
        <v>0</v>
      </c>
      <c r="FG24" s="33">
        <v>0</v>
      </c>
      <c r="FH24" s="33">
        <v>0</v>
      </c>
      <c r="FI24" s="34">
        <v>0</v>
      </c>
      <c r="FJ24" s="33">
        <v>0</v>
      </c>
      <c r="FK24" s="65" t="s">
        <v>56</v>
      </c>
      <c r="FL24" s="33">
        <v>0</v>
      </c>
      <c r="FM24" s="34">
        <v>0</v>
      </c>
      <c r="FN24" s="33">
        <v>0</v>
      </c>
      <c r="FO24" s="33">
        <v>429</v>
      </c>
      <c r="FP24" s="34">
        <v>15.68</v>
      </c>
      <c r="FQ24" s="33">
        <v>548</v>
      </c>
      <c r="FR24" s="33">
        <v>0</v>
      </c>
      <c r="FS24" s="34">
        <v>0</v>
      </c>
      <c r="FT24" s="33">
        <v>0</v>
      </c>
      <c r="FU24" s="33">
        <v>119</v>
      </c>
      <c r="FV24" s="34">
        <v>4.3499999999999996</v>
      </c>
      <c r="FW24" s="33">
        <v>119</v>
      </c>
      <c r="FX24" s="33">
        <v>5</v>
      </c>
      <c r="FY24" s="34">
        <v>0.18</v>
      </c>
      <c r="FZ24" s="33">
        <v>5</v>
      </c>
    </row>
    <row r="25" spans="1:182" s="24" customFormat="1" ht="12.75" customHeight="1">
      <c r="A25" s="65" t="s">
        <v>57</v>
      </c>
      <c r="B25" s="66">
        <v>2044</v>
      </c>
      <c r="C25" s="66">
        <v>3337</v>
      </c>
      <c r="D25" s="66">
        <v>681</v>
      </c>
      <c r="E25" s="67">
        <v>33.32</v>
      </c>
      <c r="F25" s="66">
        <v>1626</v>
      </c>
      <c r="G25" s="66">
        <v>165</v>
      </c>
      <c r="H25" s="67">
        <v>8.07</v>
      </c>
      <c r="I25" s="66">
        <v>222</v>
      </c>
      <c r="J25" s="66">
        <v>15</v>
      </c>
      <c r="K25" s="67">
        <v>0.73</v>
      </c>
      <c r="L25" s="66">
        <v>15</v>
      </c>
      <c r="M25" s="66">
        <v>0</v>
      </c>
      <c r="N25" s="67">
        <v>0</v>
      </c>
      <c r="O25" s="66">
        <v>0</v>
      </c>
      <c r="P25" s="66">
        <v>14</v>
      </c>
      <c r="Q25" s="67">
        <v>0.68</v>
      </c>
      <c r="R25" s="66">
        <v>14</v>
      </c>
      <c r="S25" s="66">
        <v>159</v>
      </c>
      <c r="T25" s="67">
        <v>7.78</v>
      </c>
      <c r="U25" s="66">
        <v>239</v>
      </c>
      <c r="V25" s="65" t="s">
        <v>57</v>
      </c>
      <c r="W25" s="33">
        <v>57</v>
      </c>
      <c r="X25" s="34">
        <v>2.79</v>
      </c>
      <c r="Y25" s="33">
        <v>62</v>
      </c>
      <c r="Z25" s="33">
        <v>17</v>
      </c>
      <c r="AA25" s="34">
        <v>0.83</v>
      </c>
      <c r="AB25" s="33">
        <v>19</v>
      </c>
      <c r="AC25" s="33">
        <v>3</v>
      </c>
      <c r="AD25" s="34">
        <v>0.15</v>
      </c>
      <c r="AE25" s="33">
        <v>16</v>
      </c>
      <c r="AF25" s="33">
        <v>71</v>
      </c>
      <c r="AG25" s="34">
        <v>3.47</v>
      </c>
      <c r="AH25" s="33">
        <v>88</v>
      </c>
      <c r="AI25" s="33">
        <v>156</v>
      </c>
      <c r="AJ25" s="34">
        <v>7.63</v>
      </c>
      <c r="AK25" s="33">
        <v>188</v>
      </c>
      <c r="AL25" s="33">
        <v>3</v>
      </c>
      <c r="AM25" s="34">
        <v>0.15</v>
      </c>
      <c r="AN25" s="33">
        <v>4</v>
      </c>
      <c r="AO25" s="33">
        <v>0</v>
      </c>
      <c r="AP25" s="34">
        <v>0</v>
      </c>
      <c r="AQ25" s="33">
        <v>0</v>
      </c>
      <c r="AR25" s="65" t="s">
        <v>57</v>
      </c>
      <c r="AS25" s="33">
        <v>1</v>
      </c>
      <c r="AT25" s="34">
        <v>0.05</v>
      </c>
      <c r="AU25" s="33">
        <v>1</v>
      </c>
      <c r="AV25" s="33">
        <v>100</v>
      </c>
      <c r="AW25" s="34">
        <v>4.8899999999999997</v>
      </c>
      <c r="AX25" s="33">
        <v>141</v>
      </c>
      <c r="AY25" s="33">
        <v>13</v>
      </c>
      <c r="AZ25" s="34">
        <v>0.64</v>
      </c>
      <c r="BA25" s="33">
        <v>14</v>
      </c>
      <c r="BB25" s="33">
        <v>0</v>
      </c>
      <c r="BC25" s="33">
        <v>0</v>
      </c>
      <c r="BD25" s="33">
        <v>0</v>
      </c>
      <c r="BE25" s="33">
        <v>0</v>
      </c>
      <c r="BF25" s="34">
        <v>0</v>
      </c>
      <c r="BG25" s="33">
        <v>0</v>
      </c>
      <c r="BH25" s="33">
        <v>4</v>
      </c>
      <c r="BI25" s="34">
        <v>0.2</v>
      </c>
      <c r="BJ25" s="33">
        <v>5</v>
      </c>
      <c r="BK25" s="33">
        <v>0</v>
      </c>
      <c r="BL25" s="34">
        <v>0</v>
      </c>
      <c r="BM25" s="33">
        <v>0</v>
      </c>
      <c r="BN25" s="65" t="s">
        <v>57</v>
      </c>
      <c r="BO25" s="33">
        <v>0</v>
      </c>
      <c r="BP25" s="34">
        <v>0</v>
      </c>
      <c r="BQ25" s="33">
        <v>0</v>
      </c>
      <c r="BR25" s="33">
        <v>0</v>
      </c>
      <c r="BS25" s="34">
        <v>0</v>
      </c>
      <c r="BT25" s="33">
        <v>0</v>
      </c>
      <c r="BU25" s="33">
        <v>108</v>
      </c>
      <c r="BV25" s="34">
        <v>5.28</v>
      </c>
      <c r="BW25" s="33">
        <v>124</v>
      </c>
      <c r="BX25" s="33">
        <v>122</v>
      </c>
      <c r="BY25" s="34">
        <v>5.97</v>
      </c>
      <c r="BZ25" s="33">
        <v>130</v>
      </c>
      <c r="CA25" s="33">
        <v>0</v>
      </c>
      <c r="CB25" s="34">
        <v>0</v>
      </c>
      <c r="CC25" s="33">
        <v>0</v>
      </c>
      <c r="CD25" s="33">
        <v>0</v>
      </c>
      <c r="CE25" s="34">
        <v>0</v>
      </c>
      <c r="CF25" s="33">
        <v>0</v>
      </c>
      <c r="CG25" s="33">
        <v>0</v>
      </c>
      <c r="CH25" s="34">
        <v>0</v>
      </c>
      <c r="CI25" s="33">
        <v>0</v>
      </c>
      <c r="CJ25" s="65" t="s">
        <v>57</v>
      </c>
      <c r="CK25" s="33">
        <v>0</v>
      </c>
      <c r="CL25" s="34">
        <v>0</v>
      </c>
      <c r="CM25" s="33">
        <v>0</v>
      </c>
      <c r="CN25" s="33">
        <v>37</v>
      </c>
      <c r="CO25" s="34">
        <v>1.81</v>
      </c>
      <c r="CP25" s="33">
        <v>82</v>
      </c>
      <c r="CQ25" s="33">
        <v>197</v>
      </c>
      <c r="CR25" s="34">
        <v>9.64</v>
      </c>
      <c r="CS25" s="33">
        <v>262</v>
      </c>
      <c r="CT25" s="33">
        <v>2</v>
      </c>
      <c r="CU25" s="34">
        <v>0.1</v>
      </c>
      <c r="CV25" s="33">
        <v>2</v>
      </c>
      <c r="CW25" s="33">
        <v>1</v>
      </c>
      <c r="CX25" s="34">
        <v>0.05</v>
      </c>
      <c r="CY25" s="33">
        <v>1</v>
      </c>
      <c r="CZ25" s="33">
        <v>0</v>
      </c>
      <c r="DA25" s="34">
        <v>0</v>
      </c>
      <c r="DB25" s="33">
        <v>0</v>
      </c>
      <c r="DC25" s="33">
        <v>172</v>
      </c>
      <c r="DD25" s="34">
        <v>8.41</v>
      </c>
      <c r="DE25" s="33">
        <v>239</v>
      </c>
      <c r="DF25" s="37" t="s">
        <v>57</v>
      </c>
      <c r="DG25" s="33">
        <v>16</v>
      </c>
      <c r="DH25" s="34">
        <v>0.78</v>
      </c>
      <c r="DI25" s="33">
        <v>16</v>
      </c>
      <c r="DJ25" s="33">
        <v>30</v>
      </c>
      <c r="DK25" s="34">
        <v>1.47</v>
      </c>
      <c r="DL25" s="33">
        <v>34</v>
      </c>
      <c r="DM25" s="33">
        <v>0</v>
      </c>
      <c r="DN25" s="34">
        <v>0</v>
      </c>
      <c r="DO25" s="33">
        <v>0</v>
      </c>
      <c r="DP25" s="33">
        <v>5</v>
      </c>
      <c r="DQ25" s="34">
        <v>0.24</v>
      </c>
      <c r="DR25" s="33">
        <v>5</v>
      </c>
      <c r="DS25" s="33">
        <v>0</v>
      </c>
      <c r="DT25" s="34">
        <v>0</v>
      </c>
      <c r="DU25" s="33">
        <v>0</v>
      </c>
      <c r="DV25" s="33">
        <v>4</v>
      </c>
      <c r="DW25" s="34">
        <v>0.2</v>
      </c>
      <c r="DX25" s="33">
        <v>4</v>
      </c>
      <c r="DY25" s="33">
        <v>0</v>
      </c>
      <c r="DZ25" s="34">
        <v>0</v>
      </c>
      <c r="EA25" s="33">
        <v>0</v>
      </c>
      <c r="EB25" s="65" t="s">
        <v>57</v>
      </c>
      <c r="EC25" s="33">
        <v>105</v>
      </c>
      <c r="ED25" s="34">
        <v>5.14</v>
      </c>
      <c r="EE25" s="33">
        <v>121</v>
      </c>
      <c r="EF25" s="33">
        <v>7</v>
      </c>
      <c r="EG25" s="34">
        <v>0.34</v>
      </c>
      <c r="EH25" s="33">
        <v>7</v>
      </c>
      <c r="EI25" s="33">
        <v>5</v>
      </c>
      <c r="EJ25" s="34">
        <v>0.24</v>
      </c>
      <c r="EK25" s="33">
        <v>5</v>
      </c>
      <c r="EL25" s="33">
        <v>468</v>
      </c>
      <c r="EM25" s="34">
        <v>22.9</v>
      </c>
      <c r="EN25" s="33">
        <v>727</v>
      </c>
      <c r="EO25" s="33">
        <v>1</v>
      </c>
      <c r="EP25" s="34">
        <v>0.05</v>
      </c>
      <c r="EQ25" s="33">
        <v>1</v>
      </c>
      <c r="ER25" s="33">
        <v>4</v>
      </c>
      <c r="ES25" s="34">
        <v>0.2</v>
      </c>
      <c r="ET25" s="33">
        <v>4</v>
      </c>
      <c r="EU25" s="65" t="s">
        <v>57</v>
      </c>
      <c r="EV25" s="33">
        <v>6</v>
      </c>
      <c r="EW25" s="34">
        <v>0.28999999999999998</v>
      </c>
      <c r="EX25" s="33">
        <v>6</v>
      </c>
      <c r="EY25" s="33">
        <v>6</v>
      </c>
      <c r="EZ25" s="34">
        <v>0.28999999999999998</v>
      </c>
      <c r="FA25" s="33">
        <v>12</v>
      </c>
      <c r="FB25" s="33">
        <v>0</v>
      </c>
      <c r="FC25" s="34">
        <v>0</v>
      </c>
      <c r="FD25" s="33">
        <v>0</v>
      </c>
      <c r="FE25" s="33">
        <v>0</v>
      </c>
      <c r="FF25" s="34">
        <v>0</v>
      </c>
      <c r="FG25" s="33">
        <v>0</v>
      </c>
      <c r="FH25" s="33">
        <v>0</v>
      </c>
      <c r="FI25" s="34">
        <v>0</v>
      </c>
      <c r="FJ25" s="33">
        <v>0</v>
      </c>
      <c r="FK25" s="65" t="s">
        <v>57</v>
      </c>
      <c r="FL25" s="33">
        <v>0</v>
      </c>
      <c r="FM25" s="34">
        <v>0</v>
      </c>
      <c r="FN25" s="33">
        <v>0</v>
      </c>
      <c r="FO25" s="33">
        <v>335</v>
      </c>
      <c r="FP25" s="34">
        <v>16.39</v>
      </c>
      <c r="FQ25" s="33">
        <v>423</v>
      </c>
      <c r="FR25" s="33">
        <v>0</v>
      </c>
      <c r="FS25" s="34">
        <v>0</v>
      </c>
      <c r="FT25" s="33">
        <v>0</v>
      </c>
      <c r="FU25" s="33">
        <v>104</v>
      </c>
      <c r="FV25" s="34">
        <v>5.09</v>
      </c>
      <c r="FW25" s="33">
        <v>104</v>
      </c>
      <c r="FX25" s="33">
        <v>0</v>
      </c>
      <c r="FY25" s="34">
        <v>0</v>
      </c>
      <c r="FZ25" s="33">
        <v>0</v>
      </c>
    </row>
    <row r="26" spans="1:182" s="24" customFormat="1" ht="12.75" customHeight="1">
      <c r="A26" s="65" t="s">
        <v>58</v>
      </c>
      <c r="B26" s="66">
        <v>1899</v>
      </c>
      <c r="C26" s="66">
        <v>2539</v>
      </c>
      <c r="D26" s="66">
        <v>483</v>
      </c>
      <c r="E26" s="67">
        <v>25.43</v>
      </c>
      <c r="F26" s="66">
        <v>1232</v>
      </c>
      <c r="G26" s="66">
        <v>77</v>
      </c>
      <c r="H26" s="67">
        <v>4.05</v>
      </c>
      <c r="I26" s="66">
        <v>92</v>
      </c>
      <c r="J26" s="66">
        <v>20</v>
      </c>
      <c r="K26" s="67">
        <v>1.05</v>
      </c>
      <c r="L26" s="66">
        <v>21</v>
      </c>
      <c r="M26" s="66">
        <v>1</v>
      </c>
      <c r="N26" s="67">
        <v>0.05</v>
      </c>
      <c r="O26" s="66">
        <v>1</v>
      </c>
      <c r="P26" s="66">
        <v>25</v>
      </c>
      <c r="Q26" s="67">
        <v>1.32</v>
      </c>
      <c r="R26" s="66">
        <v>25</v>
      </c>
      <c r="S26" s="66">
        <v>97</v>
      </c>
      <c r="T26" s="67">
        <v>5.1100000000000003</v>
      </c>
      <c r="U26" s="66">
        <v>127</v>
      </c>
      <c r="V26" s="65" t="s">
        <v>58</v>
      </c>
      <c r="W26" s="33">
        <v>40</v>
      </c>
      <c r="X26" s="34">
        <v>2.11</v>
      </c>
      <c r="Y26" s="33">
        <v>40</v>
      </c>
      <c r="Z26" s="33">
        <v>56</v>
      </c>
      <c r="AA26" s="34">
        <v>2.95</v>
      </c>
      <c r="AB26" s="33">
        <v>66</v>
      </c>
      <c r="AC26" s="33">
        <v>22</v>
      </c>
      <c r="AD26" s="34">
        <v>1.1599999999999999</v>
      </c>
      <c r="AE26" s="33">
        <v>35</v>
      </c>
      <c r="AF26" s="33">
        <v>52</v>
      </c>
      <c r="AG26" s="34">
        <v>2.74</v>
      </c>
      <c r="AH26" s="33">
        <v>68</v>
      </c>
      <c r="AI26" s="33">
        <v>66</v>
      </c>
      <c r="AJ26" s="34">
        <v>3.48</v>
      </c>
      <c r="AK26" s="33">
        <v>74</v>
      </c>
      <c r="AL26" s="33">
        <v>0</v>
      </c>
      <c r="AM26" s="34">
        <v>0</v>
      </c>
      <c r="AN26" s="33">
        <v>0</v>
      </c>
      <c r="AO26" s="33">
        <v>0</v>
      </c>
      <c r="AP26" s="34">
        <v>0</v>
      </c>
      <c r="AQ26" s="33">
        <v>0</v>
      </c>
      <c r="AR26" s="65" t="s">
        <v>58</v>
      </c>
      <c r="AS26" s="33">
        <v>0</v>
      </c>
      <c r="AT26" s="34">
        <v>0</v>
      </c>
      <c r="AU26" s="33">
        <v>0</v>
      </c>
      <c r="AV26" s="33">
        <v>83</v>
      </c>
      <c r="AW26" s="34">
        <v>4.37</v>
      </c>
      <c r="AX26" s="33">
        <v>110</v>
      </c>
      <c r="AY26" s="33">
        <v>29</v>
      </c>
      <c r="AZ26" s="34">
        <v>1.53</v>
      </c>
      <c r="BA26" s="33">
        <v>29</v>
      </c>
      <c r="BB26" s="33">
        <v>0</v>
      </c>
      <c r="BC26" s="33">
        <v>0</v>
      </c>
      <c r="BD26" s="33">
        <v>0</v>
      </c>
      <c r="BE26" s="33">
        <v>2</v>
      </c>
      <c r="BF26" s="34">
        <v>0.11</v>
      </c>
      <c r="BG26" s="33">
        <v>2</v>
      </c>
      <c r="BH26" s="33">
        <v>10</v>
      </c>
      <c r="BI26" s="34">
        <v>0.53</v>
      </c>
      <c r="BJ26" s="33">
        <v>11</v>
      </c>
      <c r="BK26" s="33">
        <v>0</v>
      </c>
      <c r="BL26" s="34">
        <v>0</v>
      </c>
      <c r="BM26" s="33">
        <v>0</v>
      </c>
      <c r="BN26" s="65" t="s">
        <v>58</v>
      </c>
      <c r="BO26" s="33">
        <v>0</v>
      </c>
      <c r="BP26" s="34">
        <v>0</v>
      </c>
      <c r="BQ26" s="33">
        <v>0</v>
      </c>
      <c r="BR26" s="33">
        <v>0</v>
      </c>
      <c r="BS26" s="34">
        <v>0</v>
      </c>
      <c r="BT26" s="33">
        <v>0</v>
      </c>
      <c r="BU26" s="33">
        <v>95</v>
      </c>
      <c r="BV26" s="34">
        <v>5</v>
      </c>
      <c r="BW26" s="33">
        <v>112</v>
      </c>
      <c r="BX26" s="33">
        <v>62</v>
      </c>
      <c r="BY26" s="34">
        <v>3.26</v>
      </c>
      <c r="BZ26" s="33">
        <v>66</v>
      </c>
      <c r="CA26" s="33">
        <v>2</v>
      </c>
      <c r="CB26" s="34">
        <v>0.11</v>
      </c>
      <c r="CC26" s="33">
        <v>2</v>
      </c>
      <c r="CD26" s="33">
        <v>0</v>
      </c>
      <c r="CE26" s="34">
        <v>0</v>
      </c>
      <c r="CF26" s="33">
        <v>0</v>
      </c>
      <c r="CG26" s="33">
        <v>1</v>
      </c>
      <c r="CH26" s="34">
        <v>0.05</v>
      </c>
      <c r="CI26" s="33">
        <v>1</v>
      </c>
      <c r="CJ26" s="65" t="s">
        <v>58</v>
      </c>
      <c r="CK26" s="33">
        <v>0</v>
      </c>
      <c r="CL26" s="34">
        <v>0</v>
      </c>
      <c r="CM26" s="33">
        <v>0</v>
      </c>
      <c r="CN26" s="33">
        <v>34</v>
      </c>
      <c r="CO26" s="34">
        <v>1.79</v>
      </c>
      <c r="CP26" s="33">
        <v>58</v>
      </c>
      <c r="CQ26" s="33">
        <v>179</v>
      </c>
      <c r="CR26" s="34">
        <v>9.43</v>
      </c>
      <c r="CS26" s="33">
        <v>292</v>
      </c>
      <c r="CT26" s="33">
        <v>2</v>
      </c>
      <c r="CU26" s="34">
        <v>0.11</v>
      </c>
      <c r="CV26" s="33">
        <v>2</v>
      </c>
      <c r="CW26" s="33">
        <v>2</v>
      </c>
      <c r="CX26" s="34">
        <v>0.11</v>
      </c>
      <c r="CY26" s="33">
        <v>2</v>
      </c>
      <c r="CZ26" s="33">
        <v>0</v>
      </c>
      <c r="DA26" s="34">
        <v>0</v>
      </c>
      <c r="DB26" s="33">
        <v>0</v>
      </c>
      <c r="DC26" s="33">
        <v>164</v>
      </c>
      <c r="DD26" s="34">
        <v>8.64</v>
      </c>
      <c r="DE26" s="33">
        <v>219</v>
      </c>
      <c r="DF26" s="37" t="s">
        <v>58</v>
      </c>
      <c r="DG26" s="33">
        <v>7</v>
      </c>
      <c r="DH26" s="34">
        <v>0.37</v>
      </c>
      <c r="DI26" s="33">
        <v>7</v>
      </c>
      <c r="DJ26" s="33">
        <v>29</v>
      </c>
      <c r="DK26" s="34">
        <v>1.53</v>
      </c>
      <c r="DL26" s="33">
        <v>38</v>
      </c>
      <c r="DM26" s="33">
        <v>0</v>
      </c>
      <c r="DN26" s="34">
        <v>0</v>
      </c>
      <c r="DO26" s="33">
        <v>0</v>
      </c>
      <c r="DP26" s="33">
        <v>10</v>
      </c>
      <c r="DQ26" s="34">
        <v>0.53</v>
      </c>
      <c r="DR26" s="33">
        <v>10</v>
      </c>
      <c r="DS26" s="33">
        <v>0</v>
      </c>
      <c r="DT26" s="34">
        <v>0</v>
      </c>
      <c r="DU26" s="33">
        <v>0</v>
      </c>
      <c r="DV26" s="33">
        <v>6</v>
      </c>
      <c r="DW26" s="34">
        <v>0.32</v>
      </c>
      <c r="DX26" s="33">
        <v>6</v>
      </c>
      <c r="DY26" s="33">
        <v>0</v>
      </c>
      <c r="DZ26" s="34">
        <v>0</v>
      </c>
      <c r="EA26" s="33">
        <v>0</v>
      </c>
      <c r="EB26" s="65" t="s">
        <v>58</v>
      </c>
      <c r="EC26" s="33">
        <v>54</v>
      </c>
      <c r="ED26" s="34">
        <v>2.84</v>
      </c>
      <c r="EE26" s="33">
        <v>61</v>
      </c>
      <c r="EF26" s="33">
        <v>18</v>
      </c>
      <c r="EG26" s="34">
        <v>0.95</v>
      </c>
      <c r="EH26" s="33">
        <v>18</v>
      </c>
      <c r="EI26" s="33">
        <v>20</v>
      </c>
      <c r="EJ26" s="34">
        <v>1.05</v>
      </c>
      <c r="EK26" s="33">
        <v>23</v>
      </c>
      <c r="EL26" s="33">
        <v>388</v>
      </c>
      <c r="EM26" s="34">
        <v>20.43</v>
      </c>
      <c r="EN26" s="33">
        <v>541</v>
      </c>
      <c r="EO26" s="33">
        <v>1</v>
      </c>
      <c r="EP26" s="34">
        <v>0.05</v>
      </c>
      <c r="EQ26" s="33">
        <v>1</v>
      </c>
      <c r="ER26" s="33">
        <v>4</v>
      </c>
      <c r="ES26" s="34">
        <v>0.21</v>
      </c>
      <c r="ET26" s="33">
        <v>4</v>
      </c>
      <c r="EU26" s="65" t="s">
        <v>58</v>
      </c>
      <c r="EV26" s="33">
        <v>3</v>
      </c>
      <c r="EW26" s="34">
        <v>0.16</v>
      </c>
      <c r="EX26" s="33">
        <v>3</v>
      </c>
      <c r="EY26" s="33">
        <v>6</v>
      </c>
      <c r="EZ26" s="34">
        <v>0.32</v>
      </c>
      <c r="FA26" s="33">
        <v>17</v>
      </c>
      <c r="FB26" s="33">
        <v>0</v>
      </c>
      <c r="FC26" s="34">
        <v>0</v>
      </c>
      <c r="FD26" s="33">
        <v>0</v>
      </c>
      <c r="FE26" s="33">
        <v>0</v>
      </c>
      <c r="FF26" s="34">
        <v>0</v>
      </c>
      <c r="FG26" s="33">
        <v>0</v>
      </c>
      <c r="FH26" s="33">
        <v>0</v>
      </c>
      <c r="FI26" s="34">
        <v>0</v>
      </c>
      <c r="FJ26" s="33">
        <v>0</v>
      </c>
      <c r="FK26" s="65" t="s">
        <v>58</v>
      </c>
      <c r="FL26" s="33">
        <v>0</v>
      </c>
      <c r="FM26" s="34">
        <v>0</v>
      </c>
      <c r="FN26" s="33">
        <v>0</v>
      </c>
      <c r="FO26" s="33">
        <v>229</v>
      </c>
      <c r="FP26" s="34">
        <v>12.06</v>
      </c>
      <c r="FQ26" s="33">
        <v>302</v>
      </c>
      <c r="FR26" s="33">
        <v>0</v>
      </c>
      <c r="FS26" s="34">
        <v>0</v>
      </c>
      <c r="FT26" s="33">
        <v>0</v>
      </c>
      <c r="FU26" s="33">
        <v>51</v>
      </c>
      <c r="FV26" s="34">
        <v>2.69</v>
      </c>
      <c r="FW26" s="33">
        <v>51</v>
      </c>
      <c r="FX26" s="33">
        <v>2</v>
      </c>
      <c r="FY26" s="34">
        <v>0.11</v>
      </c>
      <c r="FZ26" s="33">
        <v>2</v>
      </c>
    </row>
    <row r="27" spans="1:182" s="24" customFormat="1" ht="12.75" customHeight="1">
      <c r="A27" s="65" t="s">
        <v>59</v>
      </c>
      <c r="B27" s="66">
        <v>8059</v>
      </c>
      <c r="C27" s="66">
        <v>13424</v>
      </c>
      <c r="D27" s="66">
        <v>2455</v>
      </c>
      <c r="E27" s="67">
        <v>30.46</v>
      </c>
      <c r="F27" s="66">
        <v>6159</v>
      </c>
      <c r="G27" s="66">
        <v>437</v>
      </c>
      <c r="H27" s="67">
        <v>5.42</v>
      </c>
      <c r="I27" s="66">
        <v>483</v>
      </c>
      <c r="J27" s="66">
        <v>141</v>
      </c>
      <c r="K27" s="67">
        <v>1.75</v>
      </c>
      <c r="L27" s="66">
        <v>145</v>
      </c>
      <c r="M27" s="66">
        <v>17</v>
      </c>
      <c r="N27" s="67">
        <v>0.21</v>
      </c>
      <c r="O27" s="66">
        <v>20</v>
      </c>
      <c r="P27" s="66">
        <v>94</v>
      </c>
      <c r="Q27" s="67">
        <v>1.17</v>
      </c>
      <c r="R27" s="66">
        <v>95</v>
      </c>
      <c r="S27" s="66">
        <v>467</v>
      </c>
      <c r="T27" s="67">
        <v>5.79</v>
      </c>
      <c r="U27" s="66">
        <v>586</v>
      </c>
      <c r="V27" s="65" t="s">
        <v>59</v>
      </c>
      <c r="W27" s="33">
        <v>238</v>
      </c>
      <c r="X27" s="34">
        <v>2.95</v>
      </c>
      <c r="Y27" s="33">
        <v>243</v>
      </c>
      <c r="Z27" s="33">
        <v>297</v>
      </c>
      <c r="AA27" s="34">
        <v>3.69</v>
      </c>
      <c r="AB27" s="33">
        <v>348</v>
      </c>
      <c r="AC27" s="33">
        <v>116</v>
      </c>
      <c r="AD27" s="34">
        <v>1.44</v>
      </c>
      <c r="AE27" s="33">
        <v>268</v>
      </c>
      <c r="AF27" s="33">
        <v>157</v>
      </c>
      <c r="AG27" s="34">
        <v>1.95</v>
      </c>
      <c r="AH27" s="33">
        <v>178</v>
      </c>
      <c r="AI27" s="33">
        <v>222</v>
      </c>
      <c r="AJ27" s="34">
        <v>2.75</v>
      </c>
      <c r="AK27" s="33">
        <v>258</v>
      </c>
      <c r="AL27" s="33">
        <v>8</v>
      </c>
      <c r="AM27" s="34">
        <v>0.1</v>
      </c>
      <c r="AN27" s="33">
        <v>8</v>
      </c>
      <c r="AO27" s="33">
        <v>0</v>
      </c>
      <c r="AP27" s="34">
        <v>0</v>
      </c>
      <c r="AQ27" s="33">
        <v>0</v>
      </c>
      <c r="AR27" s="65" t="s">
        <v>59</v>
      </c>
      <c r="AS27" s="33">
        <v>0</v>
      </c>
      <c r="AT27" s="34">
        <v>0</v>
      </c>
      <c r="AU27" s="33">
        <v>0</v>
      </c>
      <c r="AV27" s="33">
        <v>399</v>
      </c>
      <c r="AW27" s="34">
        <v>4.95</v>
      </c>
      <c r="AX27" s="33">
        <v>468</v>
      </c>
      <c r="AY27" s="33">
        <v>95</v>
      </c>
      <c r="AZ27" s="34">
        <v>1.18</v>
      </c>
      <c r="BA27" s="33">
        <v>98</v>
      </c>
      <c r="BB27" s="33">
        <v>0</v>
      </c>
      <c r="BC27" s="33">
        <v>0</v>
      </c>
      <c r="BD27" s="33">
        <v>0</v>
      </c>
      <c r="BE27" s="33">
        <v>1</v>
      </c>
      <c r="BF27" s="34">
        <v>0.01</v>
      </c>
      <c r="BG27" s="33">
        <v>1</v>
      </c>
      <c r="BH27" s="33">
        <v>24</v>
      </c>
      <c r="BI27" s="34">
        <v>0.3</v>
      </c>
      <c r="BJ27" s="33">
        <v>25</v>
      </c>
      <c r="BK27" s="33">
        <v>0</v>
      </c>
      <c r="BL27" s="34">
        <v>0</v>
      </c>
      <c r="BM27" s="33">
        <v>0</v>
      </c>
      <c r="BN27" s="65" t="s">
        <v>59</v>
      </c>
      <c r="BO27" s="33">
        <v>1</v>
      </c>
      <c r="BP27" s="34">
        <v>0.01</v>
      </c>
      <c r="BQ27" s="33">
        <v>1</v>
      </c>
      <c r="BR27" s="33">
        <v>1</v>
      </c>
      <c r="BS27" s="34">
        <v>0.01</v>
      </c>
      <c r="BT27" s="33">
        <v>1</v>
      </c>
      <c r="BU27" s="33">
        <v>385</v>
      </c>
      <c r="BV27" s="34">
        <v>4.78</v>
      </c>
      <c r="BW27" s="33">
        <v>429</v>
      </c>
      <c r="BX27" s="33">
        <v>211</v>
      </c>
      <c r="BY27" s="34">
        <v>2.62</v>
      </c>
      <c r="BZ27" s="33">
        <v>224</v>
      </c>
      <c r="CA27" s="33">
        <v>1</v>
      </c>
      <c r="CB27" s="34">
        <v>0.01</v>
      </c>
      <c r="CC27" s="33">
        <v>1</v>
      </c>
      <c r="CD27" s="33">
        <v>0</v>
      </c>
      <c r="CE27" s="34">
        <v>0</v>
      </c>
      <c r="CF27" s="33">
        <v>0</v>
      </c>
      <c r="CG27" s="33">
        <v>1</v>
      </c>
      <c r="CH27" s="34">
        <v>0.01</v>
      </c>
      <c r="CI27" s="33">
        <v>1</v>
      </c>
      <c r="CJ27" s="65" t="s">
        <v>59</v>
      </c>
      <c r="CK27" s="33">
        <v>0</v>
      </c>
      <c r="CL27" s="34">
        <v>0</v>
      </c>
      <c r="CM27" s="33">
        <v>0</v>
      </c>
      <c r="CN27" s="33">
        <v>166</v>
      </c>
      <c r="CO27" s="34">
        <v>2.06</v>
      </c>
      <c r="CP27" s="33">
        <v>332</v>
      </c>
      <c r="CQ27" s="33">
        <v>1129</v>
      </c>
      <c r="CR27" s="34">
        <v>14.01</v>
      </c>
      <c r="CS27" s="33">
        <v>1946</v>
      </c>
      <c r="CT27" s="33">
        <v>4</v>
      </c>
      <c r="CU27" s="34">
        <v>0.05</v>
      </c>
      <c r="CV27" s="33">
        <v>4</v>
      </c>
      <c r="CW27" s="33">
        <v>6</v>
      </c>
      <c r="CX27" s="34">
        <v>7.0000000000000007E-2</v>
      </c>
      <c r="CY27" s="33">
        <v>7</v>
      </c>
      <c r="CZ27" s="33">
        <v>0</v>
      </c>
      <c r="DA27" s="34">
        <v>0</v>
      </c>
      <c r="DB27" s="33">
        <v>0</v>
      </c>
      <c r="DC27" s="33">
        <v>885</v>
      </c>
      <c r="DD27" s="34">
        <v>10.98</v>
      </c>
      <c r="DE27" s="33">
        <v>1168</v>
      </c>
      <c r="DF27" s="37" t="s">
        <v>59</v>
      </c>
      <c r="DG27" s="33">
        <v>31</v>
      </c>
      <c r="DH27" s="34">
        <v>0.38</v>
      </c>
      <c r="DI27" s="33">
        <v>31</v>
      </c>
      <c r="DJ27" s="33">
        <v>94</v>
      </c>
      <c r="DK27" s="34">
        <v>1.17</v>
      </c>
      <c r="DL27" s="33">
        <v>112</v>
      </c>
      <c r="DM27" s="33">
        <v>0</v>
      </c>
      <c r="DN27" s="34">
        <v>0</v>
      </c>
      <c r="DO27" s="33">
        <v>0</v>
      </c>
      <c r="DP27" s="33">
        <v>26</v>
      </c>
      <c r="DQ27" s="34">
        <v>0.32</v>
      </c>
      <c r="DR27" s="33">
        <v>28</v>
      </c>
      <c r="DS27" s="33">
        <v>0</v>
      </c>
      <c r="DT27" s="34">
        <v>0</v>
      </c>
      <c r="DU27" s="33">
        <v>0</v>
      </c>
      <c r="DV27" s="33">
        <v>46</v>
      </c>
      <c r="DW27" s="34">
        <v>0.56999999999999995</v>
      </c>
      <c r="DX27" s="33">
        <v>46</v>
      </c>
      <c r="DY27" s="33">
        <v>0</v>
      </c>
      <c r="DZ27" s="34">
        <v>0</v>
      </c>
      <c r="EA27" s="33">
        <v>0</v>
      </c>
      <c r="EB27" s="65" t="s">
        <v>59</v>
      </c>
      <c r="EC27" s="33">
        <v>371</v>
      </c>
      <c r="ED27" s="34">
        <v>4.5999999999999996</v>
      </c>
      <c r="EE27" s="33">
        <v>395</v>
      </c>
      <c r="EF27" s="33">
        <v>45</v>
      </c>
      <c r="EG27" s="34">
        <v>0.56000000000000005</v>
      </c>
      <c r="EH27" s="33">
        <v>45</v>
      </c>
      <c r="EI27" s="33">
        <v>74</v>
      </c>
      <c r="EJ27" s="34">
        <v>0.92</v>
      </c>
      <c r="EK27" s="33">
        <v>93</v>
      </c>
      <c r="EL27" s="33">
        <v>1994</v>
      </c>
      <c r="EM27" s="34">
        <v>24.74</v>
      </c>
      <c r="EN27" s="33">
        <v>2973</v>
      </c>
      <c r="EO27" s="33">
        <v>6</v>
      </c>
      <c r="EP27" s="34">
        <v>7.0000000000000007E-2</v>
      </c>
      <c r="EQ27" s="33">
        <v>6</v>
      </c>
      <c r="ER27" s="33">
        <v>29</v>
      </c>
      <c r="ES27" s="34">
        <v>0.36</v>
      </c>
      <c r="ET27" s="33">
        <v>29</v>
      </c>
      <c r="EU27" s="65" t="s">
        <v>59</v>
      </c>
      <c r="EV27" s="33">
        <v>14</v>
      </c>
      <c r="EW27" s="34">
        <v>0.17</v>
      </c>
      <c r="EX27" s="33">
        <v>14</v>
      </c>
      <c r="EY27" s="33">
        <v>16</v>
      </c>
      <c r="EZ27" s="34">
        <v>0.2</v>
      </c>
      <c r="FA27" s="33">
        <v>39</v>
      </c>
      <c r="FB27" s="33">
        <v>0</v>
      </c>
      <c r="FC27" s="34">
        <v>0</v>
      </c>
      <c r="FD27" s="33">
        <v>0</v>
      </c>
      <c r="FE27" s="33">
        <v>0</v>
      </c>
      <c r="FF27" s="34">
        <v>0</v>
      </c>
      <c r="FG27" s="33">
        <v>0</v>
      </c>
      <c r="FH27" s="33">
        <v>0</v>
      </c>
      <c r="FI27" s="34">
        <v>0</v>
      </c>
      <c r="FJ27" s="33">
        <v>0</v>
      </c>
      <c r="FK27" s="65" t="s">
        <v>59</v>
      </c>
      <c r="FL27" s="33">
        <v>0</v>
      </c>
      <c r="FM27" s="34">
        <v>0</v>
      </c>
      <c r="FN27" s="33">
        <v>0</v>
      </c>
      <c r="FO27" s="33">
        <v>1338</v>
      </c>
      <c r="FP27" s="34">
        <v>16.600000000000001</v>
      </c>
      <c r="FQ27" s="33">
        <v>1728</v>
      </c>
      <c r="FR27" s="33">
        <v>0</v>
      </c>
      <c r="FS27" s="34">
        <v>0</v>
      </c>
      <c r="FT27" s="33">
        <v>0</v>
      </c>
      <c r="FU27" s="33">
        <v>540</v>
      </c>
      <c r="FV27" s="34">
        <v>6.7</v>
      </c>
      <c r="FW27" s="33">
        <v>540</v>
      </c>
      <c r="FX27" s="33">
        <v>7</v>
      </c>
      <c r="FY27" s="34">
        <v>0.09</v>
      </c>
      <c r="FZ27" s="33">
        <v>7</v>
      </c>
    </row>
    <row r="28" spans="1:182" s="24" customFormat="1" ht="12.75" customHeight="1">
      <c r="A28" s="65" t="s">
        <v>60</v>
      </c>
      <c r="B28" s="66">
        <v>3752</v>
      </c>
      <c r="C28" s="66">
        <v>2328</v>
      </c>
      <c r="D28" s="66">
        <v>520</v>
      </c>
      <c r="E28" s="67">
        <v>13.86</v>
      </c>
      <c r="F28" s="66">
        <v>873</v>
      </c>
      <c r="G28" s="66">
        <v>37</v>
      </c>
      <c r="H28" s="67">
        <v>0.99</v>
      </c>
      <c r="I28" s="66">
        <v>39</v>
      </c>
      <c r="J28" s="66">
        <v>19</v>
      </c>
      <c r="K28" s="67">
        <v>0.51</v>
      </c>
      <c r="L28" s="66">
        <v>19</v>
      </c>
      <c r="M28" s="66">
        <v>1</v>
      </c>
      <c r="N28" s="67">
        <v>0.03</v>
      </c>
      <c r="O28" s="66">
        <v>1</v>
      </c>
      <c r="P28" s="66">
        <v>5</v>
      </c>
      <c r="Q28" s="67">
        <v>0.13</v>
      </c>
      <c r="R28" s="66">
        <v>5</v>
      </c>
      <c r="S28" s="66">
        <v>39</v>
      </c>
      <c r="T28" s="67">
        <v>1.04</v>
      </c>
      <c r="U28" s="66">
        <v>46</v>
      </c>
      <c r="V28" s="65" t="s">
        <v>60</v>
      </c>
      <c r="W28" s="33">
        <v>46</v>
      </c>
      <c r="X28" s="34">
        <v>1.23</v>
      </c>
      <c r="Y28" s="33">
        <v>52</v>
      </c>
      <c r="Z28" s="33">
        <v>9</v>
      </c>
      <c r="AA28" s="34">
        <v>0.24</v>
      </c>
      <c r="AB28" s="33">
        <v>11</v>
      </c>
      <c r="AC28" s="33">
        <v>3</v>
      </c>
      <c r="AD28" s="34">
        <v>0.08</v>
      </c>
      <c r="AE28" s="33">
        <v>4</v>
      </c>
      <c r="AF28" s="33">
        <v>51</v>
      </c>
      <c r="AG28" s="34">
        <v>1.36</v>
      </c>
      <c r="AH28" s="33">
        <v>62</v>
      </c>
      <c r="AI28" s="33">
        <v>34</v>
      </c>
      <c r="AJ28" s="34">
        <v>0.91</v>
      </c>
      <c r="AK28" s="33">
        <v>37</v>
      </c>
      <c r="AL28" s="33">
        <v>0</v>
      </c>
      <c r="AM28" s="34">
        <v>0</v>
      </c>
      <c r="AN28" s="33">
        <v>0</v>
      </c>
      <c r="AO28" s="33">
        <v>1</v>
      </c>
      <c r="AP28" s="34">
        <v>0.03</v>
      </c>
      <c r="AQ28" s="33">
        <v>1</v>
      </c>
      <c r="AR28" s="65" t="s">
        <v>60</v>
      </c>
      <c r="AS28" s="33">
        <v>0</v>
      </c>
      <c r="AT28" s="34">
        <v>0</v>
      </c>
      <c r="AU28" s="33">
        <v>0</v>
      </c>
      <c r="AV28" s="33">
        <v>46</v>
      </c>
      <c r="AW28" s="34">
        <v>1.23</v>
      </c>
      <c r="AX28" s="33">
        <v>50</v>
      </c>
      <c r="AY28" s="33">
        <v>22</v>
      </c>
      <c r="AZ28" s="34">
        <v>0.59</v>
      </c>
      <c r="BA28" s="33">
        <v>24</v>
      </c>
      <c r="BB28" s="33">
        <v>0</v>
      </c>
      <c r="BC28" s="33">
        <v>0</v>
      </c>
      <c r="BD28" s="33">
        <v>0</v>
      </c>
      <c r="BE28" s="33">
        <v>1</v>
      </c>
      <c r="BF28" s="34">
        <v>0.03</v>
      </c>
      <c r="BG28" s="33">
        <v>1</v>
      </c>
      <c r="BH28" s="33">
        <v>3</v>
      </c>
      <c r="BI28" s="34">
        <v>0.08</v>
      </c>
      <c r="BJ28" s="33">
        <v>4</v>
      </c>
      <c r="BK28" s="33">
        <v>0</v>
      </c>
      <c r="BL28" s="34">
        <v>0</v>
      </c>
      <c r="BM28" s="33">
        <v>0</v>
      </c>
      <c r="BN28" s="65" t="s">
        <v>60</v>
      </c>
      <c r="BO28" s="33">
        <v>1</v>
      </c>
      <c r="BP28" s="34">
        <v>0.03</v>
      </c>
      <c r="BQ28" s="33">
        <v>1</v>
      </c>
      <c r="BR28" s="33">
        <v>1</v>
      </c>
      <c r="BS28" s="34">
        <v>0.03</v>
      </c>
      <c r="BT28" s="33">
        <v>1</v>
      </c>
      <c r="BU28" s="33">
        <v>36</v>
      </c>
      <c r="BV28" s="34">
        <v>0.96</v>
      </c>
      <c r="BW28" s="33">
        <v>37</v>
      </c>
      <c r="BX28" s="33">
        <v>68</v>
      </c>
      <c r="BY28" s="34">
        <v>1.81</v>
      </c>
      <c r="BZ28" s="33">
        <v>69</v>
      </c>
      <c r="CA28" s="33">
        <v>1</v>
      </c>
      <c r="CB28" s="34">
        <v>0.03</v>
      </c>
      <c r="CC28" s="33">
        <v>1</v>
      </c>
      <c r="CD28" s="33">
        <v>1</v>
      </c>
      <c r="CE28" s="34">
        <v>0.03</v>
      </c>
      <c r="CF28" s="33">
        <v>1</v>
      </c>
      <c r="CG28" s="33">
        <v>0</v>
      </c>
      <c r="CH28" s="34">
        <v>0</v>
      </c>
      <c r="CI28" s="33">
        <v>0</v>
      </c>
      <c r="CJ28" s="65" t="s">
        <v>60</v>
      </c>
      <c r="CK28" s="33">
        <v>0</v>
      </c>
      <c r="CL28" s="34">
        <v>0</v>
      </c>
      <c r="CM28" s="33">
        <v>0</v>
      </c>
      <c r="CN28" s="33">
        <v>135</v>
      </c>
      <c r="CO28" s="34">
        <v>3.6</v>
      </c>
      <c r="CP28" s="33">
        <v>223</v>
      </c>
      <c r="CQ28" s="33">
        <v>132</v>
      </c>
      <c r="CR28" s="34">
        <v>3.52</v>
      </c>
      <c r="CS28" s="33">
        <v>184</v>
      </c>
      <c r="CT28" s="33">
        <v>3</v>
      </c>
      <c r="CU28" s="34">
        <v>0.08</v>
      </c>
      <c r="CV28" s="33">
        <v>4</v>
      </c>
      <c r="CW28" s="33">
        <v>0</v>
      </c>
      <c r="CX28" s="34">
        <v>0</v>
      </c>
      <c r="CY28" s="33">
        <v>0</v>
      </c>
      <c r="CZ28" s="33">
        <v>0</v>
      </c>
      <c r="DA28" s="34">
        <v>0</v>
      </c>
      <c r="DB28" s="33">
        <v>0</v>
      </c>
      <c r="DC28" s="33">
        <v>255</v>
      </c>
      <c r="DD28" s="34">
        <v>6.8</v>
      </c>
      <c r="DE28" s="33">
        <v>371</v>
      </c>
      <c r="DF28" s="37" t="s">
        <v>60</v>
      </c>
      <c r="DG28" s="33">
        <v>35</v>
      </c>
      <c r="DH28" s="34">
        <v>0.93</v>
      </c>
      <c r="DI28" s="33">
        <v>35</v>
      </c>
      <c r="DJ28" s="33">
        <v>26</v>
      </c>
      <c r="DK28" s="34">
        <v>0.69</v>
      </c>
      <c r="DL28" s="33">
        <v>28</v>
      </c>
      <c r="DM28" s="33">
        <v>0</v>
      </c>
      <c r="DN28" s="34">
        <v>0</v>
      </c>
      <c r="DO28" s="33">
        <v>0</v>
      </c>
      <c r="DP28" s="33">
        <v>20</v>
      </c>
      <c r="DQ28" s="34">
        <v>0.53</v>
      </c>
      <c r="DR28" s="33">
        <v>20</v>
      </c>
      <c r="DS28" s="33">
        <v>0</v>
      </c>
      <c r="DT28" s="34">
        <v>0</v>
      </c>
      <c r="DU28" s="33">
        <v>0</v>
      </c>
      <c r="DV28" s="33">
        <v>1</v>
      </c>
      <c r="DW28" s="34">
        <v>0.03</v>
      </c>
      <c r="DX28" s="33">
        <v>1</v>
      </c>
      <c r="DY28" s="33">
        <v>0</v>
      </c>
      <c r="DZ28" s="34">
        <v>0</v>
      </c>
      <c r="EA28" s="33">
        <v>0</v>
      </c>
      <c r="EB28" s="65" t="s">
        <v>60</v>
      </c>
      <c r="EC28" s="33">
        <v>66</v>
      </c>
      <c r="ED28" s="34">
        <v>1.76</v>
      </c>
      <c r="EE28" s="33">
        <v>68</v>
      </c>
      <c r="EF28" s="33">
        <v>6</v>
      </c>
      <c r="EG28" s="34">
        <v>0.16</v>
      </c>
      <c r="EH28" s="33">
        <v>6</v>
      </c>
      <c r="EI28" s="33">
        <v>59</v>
      </c>
      <c r="EJ28" s="34">
        <v>1.57</v>
      </c>
      <c r="EK28" s="33">
        <v>62</v>
      </c>
      <c r="EL28" s="33">
        <v>400</v>
      </c>
      <c r="EM28" s="34">
        <v>10.66</v>
      </c>
      <c r="EN28" s="33">
        <v>554</v>
      </c>
      <c r="EO28" s="33">
        <v>8</v>
      </c>
      <c r="EP28" s="34">
        <v>0.21</v>
      </c>
      <c r="EQ28" s="33">
        <v>8</v>
      </c>
      <c r="ER28" s="33">
        <v>1</v>
      </c>
      <c r="ES28" s="34">
        <v>0.03</v>
      </c>
      <c r="ET28" s="33">
        <v>1</v>
      </c>
      <c r="EU28" s="65" t="s">
        <v>60</v>
      </c>
      <c r="EV28" s="33">
        <v>4</v>
      </c>
      <c r="EW28" s="34">
        <v>0.11</v>
      </c>
      <c r="EX28" s="33">
        <v>4</v>
      </c>
      <c r="EY28" s="33">
        <v>6</v>
      </c>
      <c r="EZ28" s="34">
        <v>0.16</v>
      </c>
      <c r="FA28" s="33">
        <v>14</v>
      </c>
      <c r="FB28" s="33">
        <v>0</v>
      </c>
      <c r="FC28" s="34">
        <v>0</v>
      </c>
      <c r="FD28" s="33">
        <v>0</v>
      </c>
      <c r="FE28" s="33">
        <v>0</v>
      </c>
      <c r="FF28" s="34">
        <v>0</v>
      </c>
      <c r="FG28" s="33">
        <v>0</v>
      </c>
      <c r="FH28" s="33">
        <v>0</v>
      </c>
      <c r="FI28" s="34">
        <v>0</v>
      </c>
      <c r="FJ28" s="33">
        <v>0</v>
      </c>
      <c r="FK28" s="65" t="s">
        <v>60</v>
      </c>
      <c r="FL28" s="33">
        <v>0</v>
      </c>
      <c r="FM28" s="34">
        <v>0</v>
      </c>
      <c r="FN28" s="33">
        <v>0</v>
      </c>
      <c r="FO28" s="33">
        <v>176</v>
      </c>
      <c r="FP28" s="34">
        <v>4.6900000000000004</v>
      </c>
      <c r="FQ28" s="33">
        <v>214</v>
      </c>
      <c r="FR28" s="33">
        <v>0</v>
      </c>
      <c r="FS28" s="34">
        <v>0</v>
      </c>
      <c r="FT28" s="33">
        <v>0</v>
      </c>
      <c r="FU28" s="33">
        <v>63</v>
      </c>
      <c r="FV28" s="34">
        <v>1.68</v>
      </c>
      <c r="FW28" s="33">
        <v>63</v>
      </c>
      <c r="FX28" s="33">
        <v>2</v>
      </c>
      <c r="FY28" s="34">
        <v>0.05</v>
      </c>
      <c r="FZ28" s="33">
        <v>2</v>
      </c>
    </row>
    <row r="29" spans="1:182" s="24" customFormat="1" ht="12.75" customHeight="1">
      <c r="A29" s="65" t="s">
        <v>61</v>
      </c>
      <c r="B29" s="66">
        <v>917</v>
      </c>
      <c r="C29" s="66">
        <v>739</v>
      </c>
      <c r="D29" s="66">
        <v>161</v>
      </c>
      <c r="E29" s="67">
        <v>17.559999999999999</v>
      </c>
      <c r="F29" s="66">
        <v>314</v>
      </c>
      <c r="G29" s="66">
        <v>14</v>
      </c>
      <c r="H29" s="67">
        <v>1.53</v>
      </c>
      <c r="I29" s="66">
        <v>15</v>
      </c>
      <c r="J29" s="66">
        <v>6</v>
      </c>
      <c r="K29" s="67">
        <v>0.65</v>
      </c>
      <c r="L29" s="66">
        <v>6</v>
      </c>
      <c r="M29" s="66">
        <v>0</v>
      </c>
      <c r="N29" s="67">
        <v>0</v>
      </c>
      <c r="O29" s="66">
        <v>0</v>
      </c>
      <c r="P29" s="66">
        <v>4</v>
      </c>
      <c r="Q29" s="67">
        <v>0.44</v>
      </c>
      <c r="R29" s="66">
        <v>4</v>
      </c>
      <c r="S29" s="66">
        <v>10</v>
      </c>
      <c r="T29" s="67">
        <v>1.0900000000000001</v>
      </c>
      <c r="U29" s="66">
        <v>14</v>
      </c>
      <c r="V29" s="65" t="s">
        <v>61</v>
      </c>
      <c r="W29" s="33">
        <v>12</v>
      </c>
      <c r="X29" s="34">
        <v>1.31</v>
      </c>
      <c r="Y29" s="33">
        <v>14</v>
      </c>
      <c r="Z29" s="33">
        <v>4</v>
      </c>
      <c r="AA29" s="34">
        <v>0.44</v>
      </c>
      <c r="AB29" s="33">
        <v>4</v>
      </c>
      <c r="AC29" s="33">
        <v>3</v>
      </c>
      <c r="AD29" s="34">
        <v>0.33</v>
      </c>
      <c r="AE29" s="33">
        <v>3</v>
      </c>
      <c r="AF29" s="33">
        <v>5</v>
      </c>
      <c r="AG29" s="34">
        <v>0.55000000000000004</v>
      </c>
      <c r="AH29" s="33">
        <v>6</v>
      </c>
      <c r="AI29" s="33">
        <v>8</v>
      </c>
      <c r="AJ29" s="34">
        <v>0.87</v>
      </c>
      <c r="AK29" s="33">
        <v>9</v>
      </c>
      <c r="AL29" s="33">
        <v>0</v>
      </c>
      <c r="AM29" s="34">
        <v>0</v>
      </c>
      <c r="AN29" s="33">
        <v>0</v>
      </c>
      <c r="AO29" s="33">
        <v>0</v>
      </c>
      <c r="AP29" s="34">
        <v>0</v>
      </c>
      <c r="AQ29" s="33">
        <v>0</v>
      </c>
      <c r="AR29" s="65" t="s">
        <v>61</v>
      </c>
      <c r="AS29" s="33">
        <v>0</v>
      </c>
      <c r="AT29" s="34">
        <v>0</v>
      </c>
      <c r="AU29" s="33">
        <v>0</v>
      </c>
      <c r="AV29" s="33">
        <v>16</v>
      </c>
      <c r="AW29" s="34">
        <v>1.74</v>
      </c>
      <c r="AX29" s="33">
        <v>20</v>
      </c>
      <c r="AY29" s="33">
        <v>0</v>
      </c>
      <c r="AZ29" s="34">
        <v>0</v>
      </c>
      <c r="BA29" s="33">
        <v>0</v>
      </c>
      <c r="BB29" s="33">
        <v>0</v>
      </c>
      <c r="BC29" s="33">
        <v>0</v>
      </c>
      <c r="BD29" s="33">
        <v>0</v>
      </c>
      <c r="BE29" s="33">
        <v>0</v>
      </c>
      <c r="BF29" s="34">
        <v>0</v>
      </c>
      <c r="BG29" s="33">
        <v>0</v>
      </c>
      <c r="BH29" s="33">
        <v>1</v>
      </c>
      <c r="BI29" s="34">
        <v>0.11</v>
      </c>
      <c r="BJ29" s="33">
        <v>2</v>
      </c>
      <c r="BK29" s="33">
        <v>0</v>
      </c>
      <c r="BL29" s="34">
        <v>0</v>
      </c>
      <c r="BM29" s="33">
        <v>0</v>
      </c>
      <c r="BN29" s="65" t="s">
        <v>61</v>
      </c>
      <c r="BO29" s="33">
        <v>0</v>
      </c>
      <c r="BP29" s="34">
        <v>0</v>
      </c>
      <c r="BQ29" s="33">
        <v>0</v>
      </c>
      <c r="BR29" s="33">
        <v>0</v>
      </c>
      <c r="BS29" s="34">
        <v>0</v>
      </c>
      <c r="BT29" s="33">
        <v>0</v>
      </c>
      <c r="BU29" s="33">
        <v>11</v>
      </c>
      <c r="BV29" s="34">
        <v>1.2</v>
      </c>
      <c r="BW29" s="33">
        <v>12</v>
      </c>
      <c r="BX29" s="33">
        <v>22</v>
      </c>
      <c r="BY29" s="34">
        <v>2.4</v>
      </c>
      <c r="BZ29" s="33">
        <v>24</v>
      </c>
      <c r="CA29" s="33">
        <v>0</v>
      </c>
      <c r="CB29" s="34">
        <v>0</v>
      </c>
      <c r="CC29" s="33">
        <v>0</v>
      </c>
      <c r="CD29" s="33">
        <v>0</v>
      </c>
      <c r="CE29" s="34">
        <v>0</v>
      </c>
      <c r="CF29" s="33">
        <v>0</v>
      </c>
      <c r="CG29" s="33">
        <v>0</v>
      </c>
      <c r="CH29" s="34">
        <v>0</v>
      </c>
      <c r="CI29" s="33">
        <v>0</v>
      </c>
      <c r="CJ29" s="65" t="s">
        <v>61</v>
      </c>
      <c r="CK29" s="33">
        <v>0</v>
      </c>
      <c r="CL29" s="34">
        <v>0</v>
      </c>
      <c r="CM29" s="33">
        <v>0</v>
      </c>
      <c r="CN29" s="33">
        <v>51</v>
      </c>
      <c r="CO29" s="34">
        <v>5.56</v>
      </c>
      <c r="CP29" s="33">
        <v>133</v>
      </c>
      <c r="CQ29" s="33">
        <v>42</v>
      </c>
      <c r="CR29" s="34">
        <v>4.58</v>
      </c>
      <c r="CS29" s="33">
        <v>48</v>
      </c>
      <c r="CT29" s="33">
        <v>0</v>
      </c>
      <c r="CU29" s="34">
        <v>0</v>
      </c>
      <c r="CV29" s="33">
        <v>0</v>
      </c>
      <c r="CW29" s="33">
        <v>0</v>
      </c>
      <c r="CX29" s="34">
        <v>0</v>
      </c>
      <c r="CY29" s="33">
        <v>0</v>
      </c>
      <c r="CZ29" s="33">
        <v>0</v>
      </c>
      <c r="DA29" s="34">
        <v>0</v>
      </c>
      <c r="DB29" s="33">
        <v>0</v>
      </c>
      <c r="DC29" s="33">
        <v>75</v>
      </c>
      <c r="DD29" s="34">
        <v>8.18</v>
      </c>
      <c r="DE29" s="33">
        <v>101</v>
      </c>
      <c r="DF29" s="37" t="s">
        <v>61</v>
      </c>
      <c r="DG29" s="33">
        <v>8</v>
      </c>
      <c r="DH29" s="34">
        <v>0.87</v>
      </c>
      <c r="DI29" s="33">
        <v>8</v>
      </c>
      <c r="DJ29" s="33">
        <v>9</v>
      </c>
      <c r="DK29" s="34">
        <v>0.98</v>
      </c>
      <c r="DL29" s="33">
        <v>10</v>
      </c>
      <c r="DM29" s="33">
        <v>0</v>
      </c>
      <c r="DN29" s="34">
        <v>0</v>
      </c>
      <c r="DO29" s="33">
        <v>0</v>
      </c>
      <c r="DP29" s="33">
        <v>1</v>
      </c>
      <c r="DQ29" s="34">
        <v>0.11</v>
      </c>
      <c r="DR29" s="33">
        <v>1</v>
      </c>
      <c r="DS29" s="33">
        <v>0</v>
      </c>
      <c r="DT29" s="34">
        <v>0</v>
      </c>
      <c r="DU29" s="33">
        <v>0</v>
      </c>
      <c r="DV29" s="33">
        <v>1</v>
      </c>
      <c r="DW29" s="34">
        <v>0.11</v>
      </c>
      <c r="DX29" s="33">
        <v>1</v>
      </c>
      <c r="DY29" s="33">
        <v>0</v>
      </c>
      <c r="DZ29" s="34">
        <v>0</v>
      </c>
      <c r="EA29" s="33">
        <v>0</v>
      </c>
      <c r="EB29" s="65" t="s">
        <v>61</v>
      </c>
      <c r="EC29" s="33">
        <v>25</v>
      </c>
      <c r="ED29" s="34">
        <v>2.73</v>
      </c>
      <c r="EE29" s="33">
        <v>26</v>
      </c>
      <c r="EF29" s="33">
        <v>6</v>
      </c>
      <c r="EG29" s="34">
        <v>0.65</v>
      </c>
      <c r="EH29" s="33">
        <v>6</v>
      </c>
      <c r="EI29" s="33">
        <v>24</v>
      </c>
      <c r="EJ29" s="34">
        <v>2.62</v>
      </c>
      <c r="EK29" s="33">
        <v>25</v>
      </c>
      <c r="EL29" s="33">
        <v>109</v>
      </c>
      <c r="EM29" s="34">
        <v>11.89</v>
      </c>
      <c r="EN29" s="33">
        <v>155</v>
      </c>
      <c r="EO29" s="33">
        <v>1</v>
      </c>
      <c r="EP29" s="34">
        <v>0.11</v>
      </c>
      <c r="EQ29" s="33">
        <v>1</v>
      </c>
      <c r="ER29" s="33">
        <v>1</v>
      </c>
      <c r="ES29" s="34">
        <v>0.11</v>
      </c>
      <c r="ET29" s="33">
        <v>1</v>
      </c>
      <c r="EU29" s="65" t="s">
        <v>61</v>
      </c>
      <c r="EV29" s="33">
        <v>0</v>
      </c>
      <c r="EW29" s="34">
        <v>0</v>
      </c>
      <c r="EX29" s="33">
        <v>0</v>
      </c>
      <c r="EY29" s="33">
        <v>0</v>
      </c>
      <c r="EZ29" s="34">
        <v>0</v>
      </c>
      <c r="FA29" s="33">
        <v>0</v>
      </c>
      <c r="FB29" s="33">
        <v>0</v>
      </c>
      <c r="FC29" s="34">
        <v>0</v>
      </c>
      <c r="FD29" s="33">
        <v>0</v>
      </c>
      <c r="FE29" s="33">
        <v>0</v>
      </c>
      <c r="FF29" s="34">
        <v>0</v>
      </c>
      <c r="FG29" s="33">
        <v>0</v>
      </c>
      <c r="FH29" s="33">
        <v>0</v>
      </c>
      <c r="FI29" s="34">
        <v>0</v>
      </c>
      <c r="FJ29" s="33">
        <v>0</v>
      </c>
      <c r="FK29" s="65" t="s">
        <v>61</v>
      </c>
      <c r="FL29" s="33">
        <v>0</v>
      </c>
      <c r="FM29" s="34">
        <v>0</v>
      </c>
      <c r="FN29" s="33">
        <v>0</v>
      </c>
      <c r="FO29" s="33">
        <v>59</v>
      </c>
      <c r="FP29" s="34">
        <v>6.43</v>
      </c>
      <c r="FQ29" s="33">
        <v>69</v>
      </c>
      <c r="FR29" s="33">
        <v>0</v>
      </c>
      <c r="FS29" s="34">
        <v>0</v>
      </c>
      <c r="FT29" s="33">
        <v>0</v>
      </c>
      <c r="FU29" s="33">
        <v>19</v>
      </c>
      <c r="FV29" s="34">
        <v>2.0699999999999998</v>
      </c>
      <c r="FW29" s="33">
        <v>19</v>
      </c>
      <c r="FX29" s="33">
        <v>2</v>
      </c>
      <c r="FY29" s="34">
        <v>0.22</v>
      </c>
      <c r="FZ29" s="33">
        <v>2</v>
      </c>
    </row>
    <row r="30" spans="1:182" s="24" customFormat="1" ht="12.75" customHeight="1">
      <c r="A30" s="65" t="s">
        <v>62</v>
      </c>
      <c r="B30" s="66">
        <v>1327</v>
      </c>
      <c r="C30" s="66">
        <v>1518</v>
      </c>
      <c r="D30" s="66">
        <v>278</v>
      </c>
      <c r="E30" s="67">
        <v>20.95</v>
      </c>
      <c r="F30" s="66">
        <v>576</v>
      </c>
      <c r="G30" s="66">
        <v>40</v>
      </c>
      <c r="H30" s="67">
        <v>3.01</v>
      </c>
      <c r="I30" s="66">
        <v>44</v>
      </c>
      <c r="J30" s="66">
        <v>12</v>
      </c>
      <c r="K30" s="67">
        <v>0.9</v>
      </c>
      <c r="L30" s="66">
        <v>12</v>
      </c>
      <c r="M30" s="66">
        <v>1</v>
      </c>
      <c r="N30" s="67">
        <v>0.08</v>
      </c>
      <c r="O30" s="66">
        <v>1</v>
      </c>
      <c r="P30" s="66">
        <v>11</v>
      </c>
      <c r="Q30" s="67">
        <v>0.83</v>
      </c>
      <c r="R30" s="66">
        <v>11</v>
      </c>
      <c r="S30" s="66">
        <v>35</v>
      </c>
      <c r="T30" s="67">
        <v>2.64</v>
      </c>
      <c r="U30" s="66">
        <v>45</v>
      </c>
      <c r="V30" s="65" t="s">
        <v>62</v>
      </c>
      <c r="W30" s="33">
        <v>20</v>
      </c>
      <c r="X30" s="34">
        <v>1.51</v>
      </c>
      <c r="Y30" s="33">
        <v>21</v>
      </c>
      <c r="Z30" s="33">
        <v>14</v>
      </c>
      <c r="AA30" s="34">
        <v>1.06</v>
      </c>
      <c r="AB30" s="33">
        <v>19</v>
      </c>
      <c r="AC30" s="33">
        <v>3</v>
      </c>
      <c r="AD30" s="34">
        <v>0.23</v>
      </c>
      <c r="AE30" s="33">
        <v>8</v>
      </c>
      <c r="AF30" s="33">
        <v>19</v>
      </c>
      <c r="AG30" s="34">
        <v>1.43</v>
      </c>
      <c r="AH30" s="33">
        <v>24</v>
      </c>
      <c r="AI30" s="33">
        <v>17</v>
      </c>
      <c r="AJ30" s="34">
        <v>1.28</v>
      </c>
      <c r="AK30" s="33">
        <v>19</v>
      </c>
      <c r="AL30" s="33">
        <v>0</v>
      </c>
      <c r="AM30" s="34">
        <v>0</v>
      </c>
      <c r="AN30" s="33">
        <v>0</v>
      </c>
      <c r="AO30" s="33">
        <v>0</v>
      </c>
      <c r="AP30" s="34">
        <v>0</v>
      </c>
      <c r="AQ30" s="33">
        <v>0</v>
      </c>
      <c r="AR30" s="65" t="s">
        <v>62</v>
      </c>
      <c r="AS30" s="33">
        <v>0</v>
      </c>
      <c r="AT30" s="34">
        <v>0</v>
      </c>
      <c r="AU30" s="33">
        <v>0</v>
      </c>
      <c r="AV30" s="33">
        <v>35</v>
      </c>
      <c r="AW30" s="34">
        <v>2.64</v>
      </c>
      <c r="AX30" s="33">
        <v>41</v>
      </c>
      <c r="AY30" s="33">
        <v>6</v>
      </c>
      <c r="AZ30" s="34">
        <v>0.45</v>
      </c>
      <c r="BA30" s="33">
        <v>6</v>
      </c>
      <c r="BB30" s="33">
        <v>0</v>
      </c>
      <c r="BC30" s="33">
        <v>0</v>
      </c>
      <c r="BD30" s="33">
        <v>0</v>
      </c>
      <c r="BE30" s="33">
        <v>0</v>
      </c>
      <c r="BF30" s="34">
        <v>0</v>
      </c>
      <c r="BG30" s="33">
        <v>0</v>
      </c>
      <c r="BH30" s="33">
        <v>3</v>
      </c>
      <c r="BI30" s="34">
        <v>0.23</v>
      </c>
      <c r="BJ30" s="33">
        <v>3</v>
      </c>
      <c r="BK30" s="33">
        <v>0</v>
      </c>
      <c r="BL30" s="34">
        <v>0</v>
      </c>
      <c r="BM30" s="33">
        <v>0</v>
      </c>
      <c r="BN30" s="65" t="s">
        <v>62</v>
      </c>
      <c r="BO30" s="33">
        <v>0</v>
      </c>
      <c r="BP30" s="34">
        <v>0</v>
      </c>
      <c r="BQ30" s="33">
        <v>0</v>
      </c>
      <c r="BR30" s="33">
        <v>0</v>
      </c>
      <c r="BS30" s="34">
        <v>0</v>
      </c>
      <c r="BT30" s="33">
        <v>0</v>
      </c>
      <c r="BU30" s="33">
        <v>28</v>
      </c>
      <c r="BV30" s="34">
        <v>2.11</v>
      </c>
      <c r="BW30" s="33">
        <v>31</v>
      </c>
      <c r="BX30" s="33">
        <v>16</v>
      </c>
      <c r="BY30" s="34">
        <v>1.21</v>
      </c>
      <c r="BZ30" s="33">
        <v>16</v>
      </c>
      <c r="CA30" s="33">
        <v>0</v>
      </c>
      <c r="CB30" s="34">
        <v>0</v>
      </c>
      <c r="CC30" s="33">
        <v>0</v>
      </c>
      <c r="CD30" s="33">
        <v>0</v>
      </c>
      <c r="CE30" s="34">
        <v>0</v>
      </c>
      <c r="CF30" s="33">
        <v>0</v>
      </c>
      <c r="CG30" s="33">
        <v>0</v>
      </c>
      <c r="CH30" s="34">
        <v>0</v>
      </c>
      <c r="CI30" s="33">
        <v>0</v>
      </c>
      <c r="CJ30" s="65" t="s">
        <v>62</v>
      </c>
      <c r="CK30" s="33">
        <v>0</v>
      </c>
      <c r="CL30" s="34">
        <v>0</v>
      </c>
      <c r="CM30" s="33">
        <v>0</v>
      </c>
      <c r="CN30" s="33">
        <v>61</v>
      </c>
      <c r="CO30" s="34">
        <v>4.5999999999999996</v>
      </c>
      <c r="CP30" s="33">
        <v>124</v>
      </c>
      <c r="CQ30" s="33">
        <v>104</v>
      </c>
      <c r="CR30" s="34">
        <v>7.84</v>
      </c>
      <c r="CS30" s="33">
        <v>151</v>
      </c>
      <c r="CT30" s="33">
        <v>1</v>
      </c>
      <c r="CU30" s="34">
        <v>0.08</v>
      </c>
      <c r="CV30" s="33">
        <v>1</v>
      </c>
      <c r="CW30" s="33">
        <v>0</v>
      </c>
      <c r="CX30" s="34">
        <v>0</v>
      </c>
      <c r="CY30" s="33">
        <v>0</v>
      </c>
      <c r="CZ30" s="33">
        <v>0</v>
      </c>
      <c r="DA30" s="34">
        <v>0</v>
      </c>
      <c r="DB30" s="33">
        <v>0</v>
      </c>
      <c r="DC30" s="33">
        <v>113</v>
      </c>
      <c r="DD30" s="34">
        <v>8.52</v>
      </c>
      <c r="DE30" s="33">
        <v>169</v>
      </c>
      <c r="DF30" s="37" t="s">
        <v>62</v>
      </c>
      <c r="DG30" s="33">
        <v>8</v>
      </c>
      <c r="DH30" s="34">
        <v>0.6</v>
      </c>
      <c r="DI30" s="33">
        <v>8</v>
      </c>
      <c r="DJ30" s="33">
        <v>7</v>
      </c>
      <c r="DK30" s="34">
        <v>0.53</v>
      </c>
      <c r="DL30" s="33">
        <v>8</v>
      </c>
      <c r="DM30" s="33">
        <v>0</v>
      </c>
      <c r="DN30" s="34">
        <v>0</v>
      </c>
      <c r="DO30" s="33">
        <v>0</v>
      </c>
      <c r="DP30" s="33">
        <v>5</v>
      </c>
      <c r="DQ30" s="34">
        <v>0.38</v>
      </c>
      <c r="DR30" s="33">
        <v>6</v>
      </c>
      <c r="DS30" s="33">
        <v>0</v>
      </c>
      <c r="DT30" s="34">
        <v>0</v>
      </c>
      <c r="DU30" s="33">
        <v>0</v>
      </c>
      <c r="DV30" s="33">
        <v>0</v>
      </c>
      <c r="DW30" s="34">
        <v>0</v>
      </c>
      <c r="DX30" s="33">
        <v>0</v>
      </c>
      <c r="DY30" s="33">
        <v>0</v>
      </c>
      <c r="DZ30" s="34">
        <v>0</v>
      </c>
      <c r="EA30" s="33">
        <v>0</v>
      </c>
      <c r="EB30" s="65" t="s">
        <v>62</v>
      </c>
      <c r="EC30" s="33">
        <v>48</v>
      </c>
      <c r="ED30" s="34">
        <v>3.62</v>
      </c>
      <c r="EE30" s="33">
        <v>51</v>
      </c>
      <c r="EF30" s="33">
        <v>6</v>
      </c>
      <c r="EG30" s="34">
        <v>0.45</v>
      </c>
      <c r="EH30" s="33">
        <v>6</v>
      </c>
      <c r="EI30" s="33">
        <v>15</v>
      </c>
      <c r="EJ30" s="34">
        <v>1.1299999999999999</v>
      </c>
      <c r="EK30" s="33">
        <v>16</v>
      </c>
      <c r="EL30" s="33">
        <v>275</v>
      </c>
      <c r="EM30" s="34">
        <v>20.72</v>
      </c>
      <c r="EN30" s="33">
        <v>396</v>
      </c>
      <c r="EO30" s="33">
        <v>3</v>
      </c>
      <c r="EP30" s="34">
        <v>0.23</v>
      </c>
      <c r="EQ30" s="33">
        <v>3</v>
      </c>
      <c r="ER30" s="33">
        <v>0</v>
      </c>
      <c r="ES30" s="34">
        <v>0</v>
      </c>
      <c r="ET30" s="33">
        <v>0</v>
      </c>
      <c r="EU30" s="65" t="s">
        <v>62</v>
      </c>
      <c r="EV30" s="33">
        <v>7</v>
      </c>
      <c r="EW30" s="34">
        <v>0.53</v>
      </c>
      <c r="EX30" s="33">
        <v>7</v>
      </c>
      <c r="EY30" s="33">
        <v>4</v>
      </c>
      <c r="EZ30" s="34">
        <v>0.3</v>
      </c>
      <c r="FA30" s="33">
        <v>8</v>
      </c>
      <c r="FB30" s="33">
        <v>0</v>
      </c>
      <c r="FC30" s="34">
        <v>0</v>
      </c>
      <c r="FD30" s="33">
        <v>0</v>
      </c>
      <c r="FE30" s="33">
        <v>0</v>
      </c>
      <c r="FF30" s="34">
        <v>0</v>
      </c>
      <c r="FG30" s="33">
        <v>0</v>
      </c>
      <c r="FH30" s="33">
        <v>0</v>
      </c>
      <c r="FI30" s="34">
        <v>0</v>
      </c>
      <c r="FJ30" s="33">
        <v>0</v>
      </c>
      <c r="FK30" s="65" t="s">
        <v>62</v>
      </c>
      <c r="FL30" s="33">
        <v>1</v>
      </c>
      <c r="FM30" s="34">
        <v>0.08</v>
      </c>
      <c r="FN30" s="33">
        <v>1</v>
      </c>
      <c r="FO30" s="33">
        <v>164</v>
      </c>
      <c r="FP30" s="34">
        <v>12.36</v>
      </c>
      <c r="FQ30" s="33">
        <v>209</v>
      </c>
      <c r="FR30" s="33">
        <v>0</v>
      </c>
      <c r="FS30" s="34">
        <v>0</v>
      </c>
      <c r="FT30" s="33">
        <v>0</v>
      </c>
      <c r="FU30" s="33">
        <v>52</v>
      </c>
      <c r="FV30" s="34">
        <v>3.92</v>
      </c>
      <c r="FW30" s="33">
        <v>52</v>
      </c>
      <c r="FX30" s="33">
        <v>1</v>
      </c>
      <c r="FY30" s="34">
        <v>0.08</v>
      </c>
      <c r="FZ30" s="33">
        <v>1</v>
      </c>
    </row>
    <row r="31" spans="1:182" s="24" customFormat="1" ht="12.75" customHeight="1">
      <c r="A31" s="65" t="s">
        <v>63</v>
      </c>
      <c r="B31" s="66">
        <v>4531</v>
      </c>
      <c r="C31" s="66">
        <v>7045</v>
      </c>
      <c r="D31" s="66">
        <v>1335</v>
      </c>
      <c r="E31" s="67">
        <v>29.46</v>
      </c>
      <c r="F31" s="66">
        <v>3275</v>
      </c>
      <c r="G31" s="66">
        <v>288</v>
      </c>
      <c r="H31" s="67">
        <v>6.36</v>
      </c>
      <c r="I31" s="66">
        <v>338</v>
      </c>
      <c r="J31" s="66">
        <v>62</v>
      </c>
      <c r="K31" s="67">
        <v>1.37</v>
      </c>
      <c r="L31" s="66">
        <v>63</v>
      </c>
      <c r="M31" s="66">
        <v>6</v>
      </c>
      <c r="N31" s="67">
        <v>0.13</v>
      </c>
      <c r="O31" s="66">
        <v>6</v>
      </c>
      <c r="P31" s="66">
        <v>24</v>
      </c>
      <c r="Q31" s="67">
        <v>0.53</v>
      </c>
      <c r="R31" s="66">
        <v>24</v>
      </c>
      <c r="S31" s="66">
        <v>254</v>
      </c>
      <c r="T31" s="67">
        <v>5.61</v>
      </c>
      <c r="U31" s="66">
        <v>330</v>
      </c>
      <c r="V31" s="65" t="s">
        <v>63</v>
      </c>
      <c r="W31" s="33">
        <v>129</v>
      </c>
      <c r="X31" s="34">
        <v>2.85</v>
      </c>
      <c r="Y31" s="33">
        <v>129</v>
      </c>
      <c r="Z31" s="33">
        <v>220</v>
      </c>
      <c r="AA31" s="34">
        <v>4.8600000000000003</v>
      </c>
      <c r="AB31" s="33">
        <v>263</v>
      </c>
      <c r="AC31" s="33">
        <v>28</v>
      </c>
      <c r="AD31" s="34">
        <v>0.62</v>
      </c>
      <c r="AE31" s="33">
        <v>43</v>
      </c>
      <c r="AF31" s="33">
        <v>74</v>
      </c>
      <c r="AG31" s="34">
        <v>1.63</v>
      </c>
      <c r="AH31" s="33">
        <v>77</v>
      </c>
      <c r="AI31" s="33">
        <v>107</v>
      </c>
      <c r="AJ31" s="34">
        <v>2.36</v>
      </c>
      <c r="AK31" s="33">
        <v>127</v>
      </c>
      <c r="AL31" s="33">
        <v>2</v>
      </c>
      <c r="AM31" s="34">
        <v>0.04</v>
      </c>
      <c r="AN31" s="33">
        <v>2</v>
      </c>
      <c r="AO31" s="33">
        <v>0</v>
      </c>
      <c r="AP31" s="34">
        <v>0</v>
      </c>
      <c r="AQ31" s="33">
        <v>0</v>
      </c>
      <c r="AR31" s="65" t="s">
        <v>63</v>
      </c>
      <c r="AS31" s="33">
        <v>0</v>
      </c>
      <c r="AT31" s="34">
        <v>0</v>
      </c>
      <c r="AU31" s="33">
        <v>0</v>
      </c>
      <c r="AV31" s="33">
        <v>284</v>
      </c>
      <c r="AW31" s="34">
        <v>6.27</v>
      </c>
      <c r="AX31" s="33">
        <v>325</v>
      </c>
      <c r="AY31" s="33">
        <v>43</v>
      </c>
      <c r="AZ31" s="34">
        <v>0.95</v>
      </c>
      <c r="BA31" s="33">
        <v>45</v>
      </c>
      <c r="BB31" s="33">
        <v>0</v>
      </c>
      <c r="BC31" s="33">
        <v>0</v>
      </c>
      <c r="BD31" s="33">
        <v>0</v>
      </c>
      <c r="BE31" s="33">
        <v>0</v>
      </c>
      <c r="BF31" s="34">
        <v>0</v>
      </c>
      <c r="BG31" s="33">
        <v>0</v>
      </c>
      <c r="BH31" s="33">
        <v>4</v>
      </c>
      <c r="BI31" s="34">
        <v>0.09</v>
      </c>
      <c r="BJ31" s="33">
        <v>5</v>
      </c>
      <c r="BK31" s="33">
        <v>0</v>
      </c>
      <c r="BL31" s="34">
        <v>0</v>
      </c>
      <c r="BM31" s="33">
        <v>0</v>
      </c>
      <c r="BN31" s="65" t="s">
        <v>63</v>
      </c>
      <c r="BO31" s="33">
        <v>0</v>
      </c>
      <c r="BP31" s="34">
        <v>0</v>
      </c>
      <c r="BQ31" s="33">
        <v>0</v>
      </c>
      <c r="BR31" s="33">
        <v>0</v>
      </c>
      <c r="BS31" s="34">
        <v>0</v>
      </c>
      <c r="BT31" s="33">
        <v>0</v>
      </c>
      <c r="BU31" s="33">
        <v>196</v>
      </c>
      <c r="BV31" s="34">
        <v>4.33</v>
      </c>
      <c r="BW31" s="33">
        <v>208</v>
      </c>
      <c r="BX31" s="33">
        <v>71</v>
      </c>
      <c r="BY31" s="34">
        <v>1.57</v>
      </c>
      <c r="BZ31" s="33">
        <v>71</v>
      </c>
      <c r="CA31" s="33">
        <v>0</v>
      </c>
      <c r="CB31" s="34">
        <v>0</v>
      </c>
      <c r="CC31" s="33">
        <v>0</v>
      </c>
      <c r="CD31" s="33">
        <v>3</v>
      </c>
      <c r="CE31" s="34">
        <v>7.0000000000000007E-2</v>
      </c>
      <c r="CF31" s="33">
        <v>5</v>
      </c>
      <c r="CG31" s="33">
        <v>2</v>
      </c>
      <c r="CH31" s="34">
        <v>0.04</v>
      </c>
      <c r="CI31" s="33">
        <v>2</v>
      </c>
      <c r="CJ31" s="65" t="s">
        <v>63</v>
      </c>
      <c r="CK31" s="33">
        <v>0</v>
      </c>
      <c r="CL31" s="34">
        <v>0</v>
      </c>
      <c r="CM31" s="33">
        <v>0</v>
      </c>
      <c r="CN31" s="33">
        <v>104</v>
      </c>
      <c r="CO31" s="34">
        <v>2.2999999999999998</v>
      </c>
      <c r="CP31" s="33">
        <v>152</v>
      </c>
      <c r="CQ31" s="33">
        <v>595</v>
      </c>
      <c r="CR31" s="34">
        <v>13.13</v>
      </c>
      <c r="CS31" s="33">
        <v>1060</v>
      </c>
      <c r="CT31" s="33">
        <v>4</v>
      </c>
      <c r="CU31" s="34">
        <v>0.09</v>
      </c>
      <c r="CV31" s="33">
        <v>4</v>
      </c>
      <c r="CW31" s="33">
        <v>5</v>
      </c>
      <c r="CX31" s="34">
        <v>0.11</v>
      </c>
      <c r="CY31" s="33">
        <v>5</v>
      </c>
      <c r="CZ31" s="33">
        <v>0</v>
      </c>
      <c r="DA31" s="34">
        <v>0</v>
      </c>
      <c r="DB31" s="33">
        <v>0</v>
      </c>
      <c r="DC31" s="33">
        <v>516</v>
      </c>
      <c r="DD31" s="34">
        <v>11.39</v>
      </c>
      <c r="DE31" s="33">
        <v>694</v>
      </c>
      <c r="DF31" s="37" t="s">
        <v>63</v>
      </c>
      <c r="DG31" s="33">
        <v>37</v>
      </c>
      <c r="DH31" s="34">
        <v>0.82</v>
      </c>
      <c r="DI31" s="33">
        <v>37</v>
      </c>
      <c r="DJ31" s="33">
        <v>31</v>
      </c>
      <c r="DK31" s="34">
        <v>0.68</v>
      </c>
      <c r="DL31" s="33">
        <v>32</v>
      </c>
      <c r="DM31" s="33">
        <v>0</v>
      </c>
      <c r="DN31" s="34">
        <v>0</v>
      </c>
      <c r="DO31" s="33">
        <v>0</v>
      </c>
      <c r="DP31" s="33">
        <v>6</v>
      </c>
      <c r="DQ31" s="34">
        <v>0.13</v>
      </c>
      <c r="DR31" s="33">
        <v>6</v>
      </c>
      <c r="DS31" s="33">
        <v>0</v>
      </c>
      <c r="DT31" s="34">
        <v>0</v>
      </c>
      <c r="DU31" s="33">
        <v>0</v>
      </c>
      <c r="DV31" s="33">
        <v>29</v>
      </c>
      <c r="DW31" s="34">
        <v>0.64</v>
      </c>
      <c r="DX31" s="33">
        <v>29</v>
      </c>
      <c r="DY31" s="33">
        <v>0</v>
      </c>
      <c r="DZ31" s="34">
        <v>0</v>
      </c>
      <c r="EA31" s="33">
        <v>0</v>
      </c>
      <c r="EB31" s="65" t="s">
        <v>63</v>
      </c>
      <c r="EC31" s="33">
        <v>189</v>
      </c>
      <c r="ED31" s="34">
        <v>4.17</v>
      </c>
      <c r="EE31" s="33">
        <v>196</v>
      </c>
      <c r="EF31" s="33">
        <v>20</v>
      </c>
      <c r="EG31" s="34">
        <v>0.44</v>
      </c>
      <c r="EH31" s="33">
        <v>20</v>
      </c>
      <c r="EI31" s="33">
        <v>36</v>
      </c>
      <c r="EJ31" s="34">
        <v>0.79</v>
      </c>
      <c r="EK31" s="33">
        <v>36</v>
      </c>
      <c r="EL31" s="33">
        <v>993</v>
      </c>
      <c r="EM31" s="34">
        <v>21.92</v>
      </c>
      <c r="EN31" s="33">
        <v>1505</v>
      </c>
      <c r="EO31" s="33">
        <v>5</v>
      </c>
      <c r="EP31" s="34">
        <v>0.11</v>
      </c>
      <c r="EQ31" s="33">
        <v>5</v>
      </c>
      <c r="ER31" s="33">
        <v>13</v>
      </c>
      <c r="ES31" s="34">
        <v>0.28999999999999998</v>
      </c>
      <c r="ET31" s="33">
        <v>13</v>
      </c>
      <c r="EU31" s="65" t="s">
        <v>63</v>
      </c>
      <c r="EV31" s="33">
        <v>14</v>
      </c>
      <c r="EW31" s="34">
        <v>0.31</v>
      </c>
      <c r="EX31" s="33">
        <v>14</v>
      </c>
      <c r="EY31" s="33">
        <v>8</v>
      </c>
      <c r="EZ31" s="34">
        <v>0.18</v>
      </c>
      <c r="FA31" s="33">
        <v>19</v>
      </c>
      <c r="FB31" s="33">
        <v>0</v>
      </c>
      <c r="FC31" s="34">
        <v>0</v>
      </c>
      <c r="FD31" s="33">
        <v>0</v>
      </c>
      <c r="FE31" s="33">
        <v>0</v>
      </c>
      <c r="FF31" s="34">
        <v>0</v>
      </c>
      <c r="FG31" s="33">
        <v>0</v>
      </c>
      <c r="FH31" s="33">
        <v>0</v>
      </c>
      <c r="FI31" s="34">
        <v>0</v>
      </c>
      <c r="FJ31" s="33">
        <v>0</v>
      </c>
      <c r="FK31" s="65" t="s">
        <v>63</v>
      </c>
      <c r="FL31" s="33">
        <v>0</v>
      </c>
      <c r="FM31" s="34">
        <v>0</v>
      </c>
      <c r="FN31" s="33">
        <v>0</v>
      </c>
      <c r="FO31" s="33">
        <v>712</v>
      </c>
      <c r="FP31" s="34">
        <v>15.71</v>
      </c>
      <c r="FQ31" s="33">
        <v>938</v>
      </c>
      <c r="FR31" s="33">
        <v>0</v>
      </c>
      <c r="FS31" s="34">
        <v>0</v>
      </c>
      <c r="FT31" s="33">
        <v>0</v>
      </c>
      <c r="FU31" s="33">
        <v>215</v>
      </c>
      <c r="FV31" s="34">
        <v>4.75</v>
      </c>
      <c r="FW31" s="33">
        <v>215</v>
      </c>
      <c r="FX31" s="33">
        <v>2</v>
      </c>
      <c r="FY31" s="34">
        <v>0.04</v>
      </c>
      <c r="FZ31" s="33">
        <v>2</v>
      </c>
    </row>
    <row r="32" spans="1:182" s="24" customFormat="1" ht="12.75" customHeight="1">
      <c r="A32" s="65" t="s">
        <v>64</v>
      </c>
      <c r="B32" s="66">
        <v>1081</v>
      </c>
      <c r="C32" s="66">
        <v>1341</v>
      </c>
      <c r="D32" s="66">
        <v>240</v>
      </c>
      <c r="E32" s="67">
        <v>22.2</v>
      </c>
      <c r="F32" s="66">
        <v>514</v>
      </c>
      <c r="G32" s="66">
        <v>31</v>
      </c>
      <c r="H32" s="67">
        <v>2.87</v>
      </c>
      <c r="I32" s="66">
        <v>34</v>
      </c>
      <c r="J32" s="66">
        <v>17</v>
      </c>
      <c r="K32" s="67">
        <v>1.57</v>
      </c>
      <c r="L32" s="66">
        <v>17</v>
      </c>
      <c r="M32" s="66">
        <v>4</v>
      </c>
      <c r="N32" s="67">
        <v>0.37</v>
      </c>
      <c r="O32" s="66">
        <v>5</v>
      </c>
      <c r="P32" s="66">
        <v>13</v>
      </c>
      <c r="Q32" s="67">
        <v>1.2</v>
      </c>
      <c r="R32" s="66">
        <v>14</v>
      </c>
      <c r="S32" s="66">
        <v>36</v>
      </c>
      <c r="T32" s="67">
        <v>3.33</v>
      </c>
      <c r="U32" s="66">
        <v>49</v>
      </c>
      <c r="V32" s="65" t="s">
        <v>64</v>
      </c>
      <c r="W32" s="33">
        <v>16</v>
      </c>
      <c r="X32" s="34">
        <v>1.48</v>
      </c>
      <c r="Y32" s="33">
        <v>16</v>
      </c>
      <c r="Z32" s="33">
        <v>16</v>
      </c>
      <c r="AA32" s="34">
        <v>1.48</v>
      </c>
      <c r="AB32" s="33">
        <v>18</v>
      </c>
      <c r="AC32" s="33">
        <v>4</v>
      </c>
      <c r="AD32" s="34">
        <v>0.37</v>
      </c>
      <c r="AE32" s="33">
        <v>14</v>
      </c>
      <c r="AF32" s="33">
        <v>17</v>
      </c>
      <c r="AG32" s="34">
        <v>1.57</v>
      </c>
      <c r="AH32" s="33">
        <v>23</v>
      </c>
      <c r="AI32" s="33">
        <v>18</v>
      </c>
      <c r="AJ32" s="34">
        <v>1.67</v>
      </c>
      <c r="AK32" s="33">
        <v>25</v>
      </c>
      <c r="AL32" s="33">
        <v>0</v>
      </c>
      <c r="AM32" s="34">
        <v>0</v>
      </c>
      <c r="AN32" s="33">
        <v>0</v>
      </c>
      <c r="AO32" s="33">
        <v>0</v>
      </c>
      <c r="AP32" s="34">
        <v>0</v>
      </c>
      <c r="AQ32" s="33">
        <v>0</v>
      </c>
      <c r="AR32" s="65" t="s">
        <v>64</v>
      </c>
      <c r="AS32" s="33">
        <v>0</v>
      </c>
      <c r="AT32" s="34">
        <v>0</v>
      </c>
      <c r="AU32" s="33">
        <v>0</v>
      </c>
      <c r="AV32" s="33">
        <v>33</v>
      </c>
      <c r="AW32" s="34">
        <v>3.05</v>
      </c>
      <c r="AX32" s="33">
        <v>37</v>
      </c>
      <c r="AY32" s="33">
        <v>7</v>
      </c>
      <c r="AZ32" s="34">
        <v>0.65</v>
      </c>
      <c r="BA32" s="33">
        <v>7</v>
      </c>
      <c r="BB32" s="33">
        <v>0</v>
      </c>
      <c r="BC32" s="33">
        <v>0</v>
      </c>
      <c r="BD32" s="33">
        <v>0</v>
      </c>
      <c r="BE32" s="33">
        <v>0</v>
      </c>
      <c r="BF32" s="34">
        <v>0</v>
      </c>
      <c r="BG32" s="33">
        <v>0</v>
      </c>
      <c r="BH32" s="33">
        <v>4</v>
      </c>
      <c r="BI32" s="34">
        <v>0.37</v>
      </c>
      <c r="BJ32" s="33">
        <v>4</v>
      </c>
      <c r="BK32" s="33">
        <v>0</v>
      </c>
      <c r="BL32" s="34">
        <v>0</v>
      </c>
      <c r="BM32" s="33">
        <v>0</v>
      </c>
      <c r="BN32" s="65" t="s">
        <v>64</v>
      </c>
      <c r="BO32" s="33">
        <v>0</v>
      </c>
      <c r="BP32" s="34">
        <v>0</v>
      </c>
      <c r="BQ32" s="33">
        <v>0</v>
      </c>
      <c r="BR32" s="33">
        <v>1</v>
      </c>
      <c r="BS32" s="34">
        <v>0.09</v>
      </c>
      <c r="BT32" s="33">
        <v>2</v>
      </c>
      <c r="BU32" s="33">
        <v>41</v>
      </c>
      <c r="BV32" s="34">
        <v>3.79</v>
      </c>
      <c r="BW32" s="33">
        <v>45</v>
      </c>
      <c r="BX32" s="33">
        <v>16</v>
      </c>
      <c r="BY32" s="34">
        <v>1.48</v>
      </c>
      <c r="BZ32" s="33">
        <v>17</v>
      </c>
      <c r="CA32" s="33">
        <v>1</v>
      </c>
      <c r="CB32" s="34">
        <v>0.09</v>
      </c>
      <c r="CC32" s="33">
        <v>1</v>
      </c>
      <c r="CD32" s="33">
        <v>0</v>
      </c>
      <c r="CE32" s="34">
        <v>0</v>
      </c>
      <c r="CF32" s="33">
        <v>0</v>
      </c>
      <c r="CG32" s="33">
        <v>0</v>
      </c>
      <c r="CH32" s="34">
        <v>0</v>
      </c>
      <c r="CI32" s="33">
        <v>0</v>
      </c>
      <c r="CJ32" s="65" t="s">
        <v>64</v>
      </c>
      <c r="CK32" s="33">
        <v>0</v>
      </c>
      <c r="CL32" s="34">
        <v>0</v>
      </c>
      <c r="CM32" s="33">
        <v>0</v>
      </c>
      <c r="CN32" s="33">
        <v>40</v>
      </c>
      <c r="CO32" s="34">
        <v>3.7</v>
      </c>
      <c r="CP32" s="33">
        <v>52</v>
      </c>
      <c r="CQ32" s="33">
        <v>85</v>
      </c>
      <c r="CR32" s="34">
        <v>7.86</v>
      </c>
      <c r="CS32" s="33">
        <v>134</v>
      </c>
      <c r="CT32" s="33">
        <v>0</v>
      </c>
      <c r="CU32" s="34">
        <v>0</v>
      </c>
      <c r="CV32" s="33">
        <v>0</v>
      </c>
      <c r="CW32" s="33">
        <v>2</v>
      </c>
      <c r="CX32" s="34">
        <v>0.19</v>
      </c>
      <c r="CY32" s="33">
        <v>2</v>
      </c>
      <c r="CZ32" s="33">
        <v>0</v>
      </c>
      <c r="DA32" s="34">
        <v>0</v>
      </c>
      <c r="DB32" s="33">
        <v>0</v>
      </c>
      <c r="DC32" s="33">
        <v>102</v>
      </c>
      <c r="DD32" s="34">
        <v>9.44</v>
      </c>
      <c r="DE32" s="33">
        <v>134</v>
      </c>
      <c r="DF32" s="37" t="s">
        <v>64</v>
      </c>
      <c r="DG32" s="33">
        <v>10</v>
      </c>
      <c r="DH32" s="34">
        <v>0.93</v>
      </c>
      <c r="DI32" s="33">
        <v>10</v>
      </c>
      <c r="DJ32" s="33">
        <v>15</v>
      </c>
      <c r="DK32" s="34">
        <v>1.39</v>
      </c>
      <c r="DL32" s="33">
        <v>17</v>
      </c>
      <c r="DM32" s="33">
        <v>0</v>
      </c>
      <c r="DN32" s="34">
        <v>0</v>
      </c>
      <c r="DO32" s="33">
        <v>0</v>
      </c>
      <c r="DP32" s="33">
        <v>4</v>
      </c>
      <c r="DQ32" s="34">
        <v>0.37</v>
      </c>
      <c r="DR32" s="33">
        <v>4</v>
      </c>
      <c r="DS32" s="33">
        <v>0</v>
      </c>
      <c r="DT32" s="34">
        <v>0</v>
      </c>
      <c r="DU32" s="33">
        <v>0</v>
      </c>
      <c r="DV32" s="33">
        <v>3</v>
      </c>
      <c r="DW32" s="34">
        <v>0.28000000000000003</v>
      </c>
      <c r="DX32" s="33">
        <v>3</v>
      </c>
      <c r="DY32" s="33">
        <v>0</v>
      </c>
      <c r="DZ32" s="34">
        <v>0</v>
      </c>
      <c r="EA32" s="33">
        <v>0</v>
      </c>
      <c r="EB32" s="65" t="s">
        <v>64</v>
      </c>
      <c r="EC32" s="33">
        <v>54</v>
      </c>
      <c r="ED32" s="34">
        <v>5</v>
      </c>
      <c r="EE32" s="33">
        <v>55</v>
      </c>
      <c r="EF32" s="33">
        <v>5</v>
      </c>
      <c r="EG32" s="34">
        <v>0.46</v>
      </c>
      <c r="EH32" s="33">
        <v>5</v>
      </c>
      <c r="EI32" s="33">
        <v>18</v>
      </c>
      <c r="EJ32" s="34">
        <v>1.67</v>
      </c>
      <c r="EK32" s="33">
        <v>18</v>
      </c>
      <c r="EL32" s="33">
        <v>240</v>
      </c>
      <c r="EM32" s="34">
        <v>22.2</v>
      </c>
      <c r="EN32" s="33">
        <v>337</v>
      </c>
      <c r="EO32" s="33">
        <v>1</v>
      </c>
      <c r="EP32" s="34">
        <v>0.09</v>
      </c>
      <c r="EQ32" s="33">
        <v>1</v>
      </c>
      <c r="ER32" s="33">
        <v>2</v>
      </c>
      <c r="ES32" s="34">
        <v>0.19</v>
      </c>
      <c r="ET32" s="33">
        <v>2</v>
      </c>
      <c r="EU32" s="65" t="s">
        <v>64</v>
      </c>
      <c r="EV32" s="33">
        <v>1</v>
      </c>
      <c r="EW32" s="34">
        <v>0.09</v>
      </c>
      <c r="EX32" s="33">
        <v>1</v>
      </c>
      <c r="EY32" s="33">
        <v>1</v>
      </c>
      <c r="EZ32" s="34">
        <v>0.09</v>
      </c>
      <c r="FA32" s="33">
        <v>1</v>
      </c>
      <c r="FB32" s="33">
        <v>0</v>
      </c>
      <c r="FC32" s="34">
        <v>0</v>
      </c>
      <c r="FD32" s="33">
        <v>0</v>
      </c>
      <c r="FE32" s="33">
        <v>0</v>
      </c>
      <c r="FF32" s="34">
        <v>0</v>
      </c>
      <c r="FG32" s="33">
        <v>0</v>
      </c>
      <c r="FH32" s="33">
        <v>0</v>
      </c>
      <c r="FI32" s="34">
        <v>0</v>
      </c>
      <c r="FJ32" s="33">
        <v>0</v>
      </c>
      <c r="FK32" s="65" t="s">
        <v>64</v>
      </c>
      <c r="FL32" s="33">
        <v>0</v>
      </c>
      <c r="FM32" s="34">
        <v>0</v>
      </c>
      <c r="FN32" s="33">
        <v>0</v>
      </c>
      <c r="FO32" s="33">
        <v>159</v>
      </c>
      <c r="FP32" s="34">
        <v>14.71</v>
      </c>
      <c r="FQ32" s="33">
        <v>190</v>
      </c>
      <c r="FR32" s="33">
        <v>0</v>
      </c>
      <c r="FS32" s="34">
        <v>0</v>
      </c>
      <c r="FT32" s="33">
        <v>0</v>
      </c>
      <c r="FU32" s="33">
        <v>45</v>
      </c>
      <c r="FV32" s="34">
        <v>4.16</v>
      </c>
      <c r="FW32" s="33">
        <v>45</v>
      </c>
      <c r="FX32" s="33">
        <v>2</v>
      </c>
      <c r="FY32" s="34">
        <v>0.19</v>
      </c>
      <c r="FZ32" s="33">
        <v>2</v>
      </c>
    </row>
    <row r="33" spans="1:182" s="24" customFormat="1" ht="12.75" customHeight="1">
      <c r="A33" s="65" t="s">
        <v>65</v>
      </c>
      <c r="B33" s="66">
        <v>1040</v>
      </c>
      <c r="C33" s="66">
        <v>1285</v>
      </c>
      <c r="D33" s="66">
        <v>280</v>
      </c>
      <c r="E33" s="67">
        <v>26.92</v>
      </c>
      <c r="F33" s="66">
        <v>598</v>
      </c>
      <c r="G33" s="66">
        <v>40</v>
      </c>
      <c r="H33" s="67">
        <v>3.85</v>
      </c>
      <c r="I33" s="66">
        <v>44</v>
      </c>
      <c r="J33" s="66">
        <v>20</v>
      </c>
      <c r="K33" s="67">
        <v>1.92</v>
      </c>
      <c r="L33" s="66">
        <v>21</v>
      </c>
      <c r="M33" s="66">
        <v>1</v>
      </c>
      <c r="N33" s="67">
        <v>0.1</v>
      </c>
      <c r="O33" s="66">
        <v>1</v>
      </c>
      <c r="P33" s="66">
        <v>11</v>
      </c>
      <c r="Q33" s="67">
        <v>1.06</v>
      </c>
      <c r="R33" s="66">
        <v>11</v>
      </c>
      <c r="S33" s="66">
        <v>33</v>
      </c>
      <c r="T33" s="67">
        <v>3.17</v>
      </c>
      <c r="U33" s="66">
        <v>40</v>
      </c>
      <c r="V33" s="65" t="s">
        <v>65</v>
      </c>
      <c r="W33" s="33">
        <v>21</v>
      </c>
      <c r="X33" s="34">
        <v>2.02</v>
      </c>
      <c r="Y33" s="33">
        <v>22</v>
      </c>
      <c r="Z33" s="33">
        <v>13</v>
      </c>
      <c r="AA33" s="34">
        <v>1.25</v>
      </c>
      <c r="AB33" s="33">
        <v>13</v>
      </c>
      <c r="AC33" s="33">
        <v>9</v>
      </c>
      <c r="AD33" s="34">
        <v>0.87</v>
      </c>
      <c r="AE33" s="33">
        <v>20</v>
      </c>
      <c r="AF33" s="33">
        <v>13</v>
      </c>
      <c r="AG33" s="34">
        <v>1.25</v>
      </c>
      <c r="AH33" s="33">
        <v>15</v>
      </c>
      <c r="AI33" s="33">
        <v>30</v>
      </c>
      <c r="AJ33" s="34">
        <v>2.88</v>
      </c>
      <c r="AK33" s="33">
        <v>34</v>
      </c>
      <c r="AL33" s="33">
        <v>0</v>
      </c>
      <c r="AM33" s="34">
        <v>0</v>
      </c>
      <c r="AN33" s="33">
        <v>0</v>
      </c>
      <c r="AO33" s="33">
        <v>0</v>
      </c>
      <c r="AP33" s="34">
        <v>0</v>
      </c>
      <c r="AQ33" s="33">
        <v>0</v>
      </c>
      <c r="AR33" s="65" t="s">
        <v>65</v>
      </c>
      <c r="AS33" s="33">
        <v>0</v>
      </c>
      <c r="AT33" s="34">
        <v>0</v>
      </c>
      <c r="AU33" s="33">
        <v>0</v>
      </c>
      <c r="AV33" s="33">
        <v>35</v>
      </c>
      <c r="AW33" s="34">
        <v>3.37</v>
      </c>
      <c r="AX33" s="33">
        <v>41</v>
      </c>
      <c r="AY33" s="33">
        <v>9</v>
      </c>
      <c r="AZ33" s="34">
        <v>0.87</v>
      </c>
      <c r="BA33" s="33">
        <v>9</v>
      </c>
      <c r="BB33" s="33">
        <v>0</v>
      </c>
      <c r="BC33" s="33">
        <v>0</v>
      </c>
      <c r="BD33" s="33">
        <v>0</v>
      </c>
      <c r="BE33" s="33">
        <v>1</v>
      </c>
      <c r="BF33" s="34">
        <v>0.1</v>
      </c>
      <c r="BG33" s="33">
        <v>1</v>
      </c>
      <c r="BH33" s="33">
        <v>4</v>
      </c>
      <c r="BI33" s="34">
        <v>0.38</v>
      </c>
      <c r="BJ33" s="33">
        <v>5</v>
      </c>
      <c r="BK33" s="33">
        <v>0</v>
      </c>
      <c r="BL33" s="34">
        <v>0</v>
      </c>
      <c r="BM33" s="33">
        <v>0</v>
      </c>
      <c r="BN33" s="65" t="s">
        <v>65</v>
      </c>
      <c r="BO33" s="33">
        <v>0</v>
      </c>
      <c r="BP33" s="34">
        <v>0</v>
      </c>
      <c r="BQ33" s="33">
        <v>0</v>
      </c>
      <c r="BR33" s="33">
        <v>0</v>
      </c>
      <c r="BS33" s="34">
        <v>0</v>
      </c>
      <c r="BT33" s="33">
        <v>0</v>
      </c>
      <c r="BU33" s="33">
        <v>36</v>
      </c>
      <c r="BV33" s="34">
        <v>3.46</v>
      </c>
      <c r="BW33" s="33">
        <v>40</v>
      </c>
      <c r="BX33" s="33">
        <v>33</v>
      </c>
      <c r="BY33" s="34">
        <v>3.17</v>
      </c>
      <c r="BZ33" s="33">
        <v>38</v>
      </c>
      <c r="CA33" s="33">
        <v>0</v>
      </c>
      <c r="CB33" s="34">
        <v>0</v>
      </c>
      <c r="CC33" s="33">
        <v>0</v>
      </c>
      <c r="CD33" s="33">
        <v>0</v>
      </c>
      <c r="CE33" s="34">
        <v>0</v>
      </c>
      <c r="CF33" s="33">
        <v>0</v>
      </c>
      <c r="CG33" s="33">
        <v>0</v>
      </c>
      <c r="CH33" s="34">
        <v>0</v>
      </c>
      <c r="CI33" s="33">
        <v>0</v>
      </c>
      <c r="CJ33" s="65" t="s">
        <v>65</v>
      </c>
      <c r="CK33" s="33">
        <v>0</v>
      </c>
      <c r="CL33" s="34">
        <v>0</v>
      </c>
      <c r="CM33" s="33">
        <v>0</v>
      </c>
      <c r="CN33" s="33">
        <v>43</v>
      </c>
      <c r="CO33" s="34">
        <v>4.13</v>
      </c>
      <c r="CP33" s="33">
        <v>71</v>
      </c>
      <c r="CQ33" s="33">
        <v>104</v>
      </c>
      <c r="CR33" s="34">
        <v>10</v>
      </c>
      <c r="CS33" s="33">
        <v>172</v>
      </c>
      <c r="CT33" s="33">
        <v>2</v>
      </c>
      <c r="CU33" s="34">
        <v>0.19</v>
      </c>
      <c r="CV33" s="33">
        <v>2</v>
      </c>
      <c r="CW33" s="33">
        <v>1</v>
      </c>
      <c r="CX33" s="34">
        <v>0.1</v>
      </c>
      <c r="CY33" s="33">
        <v>1</v>
      </c>
      <c r="CZ33" s="33">
        <v>0</v>
      </c>
      <c r="DA33" s="34">
        <v>0</v>
      </c>
      <c r="DB33" s="33">
        <v>0</v>
      </c>
      <c r="DC33" s="33">
        <v>96</v>
      </c>
      <c r="DD33" s="34">
        <v>9.23</v>
      </c>
      <c r="DE33" s="33">
        <v>117</v>
      </c>
      <c r="DF33" s="37" t="s">
        <v>65</v>
      </c>
      <c r="DG33" s="33">
        <v>11</v>
      </c>
      <c r="DH33" s="34">
        <v>1.06</v>
      </c>
      <c r="DI33" s="33">
        <v>11</v>
      </c>
      <c r="DJ33" s="33">
        <v>6</v>
      </c>
      <c r="DK33" s="34">
        <v>0.57999999999999996</v>
      </c>
      <c r="DL33" s="33">
        <v>6</v>
      </c>
      <c r="DM33" s="33">
        <v>0</v>
      </c>
      <c r="DN33" s="34">
        <v>0</v>
      </c>
      <c r="DO33" s="33">
        <v>0</v>
      </c>
      <c r="DP33" s="33">
        <v>6</v>
      </c>
      <c r="DQ33" s="34">
        <v>0.57999999999999996</v>
      </c>
      <c r="DR33" s="33">
        <v>6</v>
      </c>
      <c r="DS33" s="33">
        <v>0</v>
      </c>
      <c r="DT33" s="34">
        <v>0</v>
      </c>
      <c r="DU33" s="33">
        <v>0</v>
      </c>
      <c r="DV33" s="33">
        <v>3</v>
      </c>
      <c r="DW33" s="34">
        <v>0.28999999999999998</v>
      </c>
      <c r="DX33" s="33">
        <v>3</v>
      </c>
      <c r="DY33" s="33">
        <v>0</v>
      </c>
      <c r="DZ33" s="34">
        <v>0</v>
      </c>
      <c r="EA33" s="33">
        <v>0</v>
      </c>
      <c r="EB33" s="65" t="s">
        <v>65</v>
      </c>
      <c r="EC33" s="33">
        <v>26</v>
      </c>
      <c r="ED33" s="34">
        <v>2.5</v>
      </c>
      <c r="EE33" s="33">
        <v>27</v>
      </c>
      <c r="EF33" s="33">
        <v>5</v>
      </c>
      <c r="EG33" s="34">
        <v>0.48</v>
      </c>
      <c r="EH33" s="33">
        <v>5</v>
      </c>
      <c r="EI33" s="33">
        <v>13</v>
      </c>
      <c r="EJ33" s="34">
        <v>1.25</v>
      </c>
      <c r="EK33" s="33">
        <v>13</v>
      </c>
      <c r="EL33" s="33">
        <v>232</v>
      </c>
      <c r="EM33" s="34">
        <v>22.31</v>
      </c>
      <c r="EN33" s="33">
        <v>319</v>
      </c>
      <c r="EO33" s="33">
        <v>2</v>
      </c>
      <c r="EP33" s="34">
        <v>0.19</v>
      </c>
      <c r="EQ33" s="33">
        <v>2</v>
      </c>
      <c r="ER33" s="33">
        <v>0</v>
      </c>
      <c r="ES33" s="34">
        <v>0</v>
      </c>
      <c r="ET33" s="33">
        <v>0</v>
      </c>
      <c r="EU33" s="65" t="s">
        <v>65</v>
      </c>
      <c r="EV33" s="33">
        <v>0</v>
      </c>
      <c r="EW33" s="34">
        <v>0</v>
      </c>
      <c r="EX33" s="33">
        <v>0</v>
      </c>
      <c r="EY33" s="33">
        <v>1</v>
      </c>
      <c r="EZ33" s="34">
        <v>0.1</v>
      </c>
      <c r="FA33" s="33">
        <v>2</v>
      </c>
      <c r="FB33" s="33">
        <v>0</v>
      </c>
      <c r="FC33" s="34">
        <v>0</v>
      </c>
      <c r="FD33" s="33">
        <v>0</v>
      </c>
      <c r="FE33" s="33">
        <v>0</v>
      </c>
      <c r="FF33" s="34">
        <v>0</v>
      </c>
      <c r="FG33" s="33">
        <v>0</v>
      </c>
      <c r="FH33" s="33">
        <v>0</v>
      </c>
      <c r="FI33" s="34">
        <v>0</v>
      </c>
      <c r="FJ33" s="33">
        <v>0</v>
      </c>
      <c r="FK33" s="65" t="s">
        <v>65</v>
      </c>
      <c r="FL33" s="33">
        <v>0</v>
      </c>
      <c r="FM33" s="34">
        <v>0</v>
      </c>
      <c r="FN33" s="33">
        <v>0</v>
      </c>
      <c r="FO33" s="33">
        <v>118</v>
      </c>
      <c r="FP33" s="34">
        <v>11.35</v>
      </c>
      <c r="FQ33" s="33">
        <v>143</v>
      </c>
      <c r="FR33" s="33">
        <v>0</v>
      </c>
      <c r="FS33" s="34">
        <v>0</v>
      </c>
      <c r="FT33" s="33">
        <v>0</v>
      </c>
      <c r="FU33" s="33">
        <v>30</v>
      </c>
      <c r="FV33" s="34">
        <v>2.88</v>
      </c>
      <c r="FW33" s="33">
        <v>30</v>
      </c>
      <c r="FX33" s="33">
        <v>0</v>
      </c>
      <c r="FY33" s="34">
        <v>0</v>
      </c>
      <c r="FZ33" s="33">
        <v>0</v>
      </c>
    </row>
    <row r="34" spans="1:182" s="24" customFormat="1" ht="12.75" customHeight="1">
      <c r="A34" s="65" t="s">
        <v>66</v>
      </c>
      <c r="B34" s="66">
        <v>421</v>
      </c>
      <c r="C34" s="66">
        <v>694</v>
      </c>
      <c r="D34" s="66">
        <v>130</v>
      </c>
      <c r="E34" s="67">
        <v>30.88</v>
      </c>
      <c r="F34" s="66">
        <v>283</v>
      </c>
      <c r="G34" s="66">
        <v>26</v>
      </c>
      <c r="H34" s="67">
        <v>6.18</v>
      </c>
      <c r="I34" s="66">
        <v>30</v>
      </c>
      <c r="J34" s="66">
        <v>3</v>
      </c>
      <c r="K34" s="67">
        <v>0.71</v>
      </c>
      <c r="L34" s="66">
        <v>3</v>
      </c>
      <c r="M34" s="66">
        <v>1</v>
      </c>
      <c r="N34" s="67">
        <v>0.24</v>
      </c>
      <c r="O34" s="66">
        <v>3</v>
      </c>
      <c r="P34" s="66">
        <v>6</v>
      </c>
      <c r="Q34" s="67">
        <v>1.43</v>
      </c>
      <c r="R34" s="66">
        <v>6</v>
      </c>
      <c r="S34" s="66">
        <v>25</v>
      </c>
      <c r="T34" s="67">
        <v>5.94</v>
      </c>
      <c r="U34" s="66">
        <v>35</v>
      </c>
      <c r="V34" s="65" t="s">
        <v>66</v>
      </c>
      <c r="W34" s="33">
        <v>11</v>
      </c>
      <c r="X34" s="34">
        <v>2.61</v>
      </c>
      <c r="Y34" s="33">
        <v>11</v>
      </c>
      <c r="Z34" s="33">
        <v>7</v>
      </c>
      <c r="AA34" s="34">
        <v>1.66</v>
      </c>
      <c r="AB34" s="33">
        <v>9</v>
      </c>
      <c r="AC34" s="33">
        <v>4</v>
      </c>
      <c r="AD34" s="34">
        <v>0.95</v>
      </c>
      <c r="AE34" s="33">
        <v>11</v>
      </c>
      <c r="AF34" s="33">
        <v>2</v>
      </c>
      <c r="AG34" s="34">
        <v>0.48</v>
      </c>
      <c r="AH34" s="33">
        <v>2</v>
      </c>
      <c r="AI34" s="33">
        <v>9</v>
      </c>
      <c r="AJ34" s="34">
        <v>2.14</v>
      </c>
      <c r="AK34" s="33">
        <v>11</v>
      </c>
      <c r="AL34" s="33">
        <v>0</v>
      </c>
      <c r="AM34" s="34">
        <v>0</v>
      </c>
      <c r="AN34" s="33">
        <v>0</v>
      </c>
      <c r="AO34" s="33">
        <v>0</v>
      </c>
      <c r="AP34" s="34">
        <v>0</v>
      </c>
      <c r="AQ34" s="33">
        <v>0</v>
      </c>
      <c r="AR34" s="65" t="s">
        <v>66</v>
      </c>
      <c r="AS34" s="33">
        <v>0</v>
      </c>
      <c r="AT34" s="34">
        <v>0</v>
      </c>
      <c r="AU34" s="33">
        <v>0</v>
      </c>
      <c r="AV34" s="33">
        <v>19</v>
      </c>
      <c r="AW34" s="34">
        <v>4.51</v>
      </c>
      <c r="AX34" s="33">
        <v>19</v>
      </c>
      <c r="AY34" s="33">
        <v>3</v>
      </c>
      <c r="AZ34" s="34">
        <v>0.71</v>
      </c>
      <c r="BA34" s="33">
        <v>3</v>
      </c>
      <c r="BB34" s="33">
        <v>0</v>
      </c>
      <c r="BC34" s="33">
        <v>0</v>
      </c>
      <c r="BD34" s="33">
        <v>0</v>
      </c>
      <c r="BE34" s="33">
        <v>0</v>
      </c>
      <c r="BF34" s="34">
        <v>0</v>
      </c>
      <c r="BG34" s="33">
        <v>0</v>
      </c>
      <c r="BH34" s="33">
        <v>0</v>
      </c>
      <c r="BI34" s="34">
        <v>0</v>
      </c>
      <c r="BJ34" s="33">
        <v>0</v>
      </c>
      <c r="BK34" s="33">
        <v>0</v>
      </c>
      <c r="BL34" s="34">
        <v>0</v>
      </c>
      <c r="BM34" s="33">
        <v>0</v>
      </c>
      <c r="BN34" s="65" t="s">
        <v>66</v>
      </c>
      <c r="BO34" s="33">
        <v>0</v>
      </c>
      <c r="BP34" s="34">
        <v>0</v>
      </c>
      <c r="BQ34" s="33">
        <v>0</v>
      </c>
      <c r="BR34" s="33">
        <v>0</v>
      </c>
      <c r="BS34" s="34">
        <v>0</v>
      </c>
      <c r="BT34" s="33">
        <v>0</v>
      </c>
      <c r="BU34" s="33">
        <v>33</v>
      </c>
      <c r="BV34" s="34">
        <v>7.84</v>
      </c>
      <c r="BW34" s="33">
        <v>36</v>
      </c>
      <c r="BX34" s="33">
        <v>6</v>
      </c>
      <c r="BY34" s="34">
        <v>1.43</v>
      </c>
      <c r="BZ34" s="33">
        <v>6</v>
      </c>
      <c r="CA34" s="33">
        <v>0</v>
      </c>
      <c r="CB34" s="34">
        <v>0</v>
      </c>
      <c r="CC34" s="33">
        <v>0</v>
      </c>
      <c r="CD34" s="33">
        <v>0</v>
      </c>
      <c r="CE34" s="34">
        <v>0</v>
      </c>
      <c r="CF34" s="33">
        <v>0</v>
      </c>
      <c r="CG34" s="33">
        <v>0</v>
      </c>
      <c r="CH34" s="34">
        <v>0</v>
      </c>
      <c r="CI34" s="33">
        <v>0</v>
      </c>
      <c r="CJ34" s="65" t="s">
        <v>66</v>
      </c>
      <c r="CK34" s="33">
        <v>0</v>
      </c>
      <c r="CL34" s="34">
        <v>0</v>
      </c>
      <c r="CM34" s="33">
        <v>0</v>
      </c>
      <c r="CN34" s="33">
        <v>8</v>
      </c>
      <c r="CO34" s="34">
        <v>1.9</v>
      </c>
      <c r="CP34" s="33">
        <v>8</v>
      </c>
      <c r="CQ34" s="33">
        <v>58</v>
      </c>
      <c r="CR34" s="34">
        <v>13.78</v>
      </c>
      <c r="CS34" s="33">
        <v>90</v>
      </c>
      <c r="CT34" s="33">
        <v>0</v>
      </c>
      <c r="CU34" s="34">
        <v>0</v>
      </c>
      <c r="CV34" s="33">
        <v>0</v>
      </c>
      <c r="CW34" s="33">
        <v>0</v>
      </c>
      <c r="CX34" s="34">
        <v>0</v>
      </c>
      <c r="CY34" s="33">
        <v>0</v>
      </c>
      <c r="CZ34" s="33">
        <v>0</v>
      </c>
      <c r="DA34" s="34">
        <v>0</v>
      </c>
      <c r="DB34" s="33">
        <v>0</v>
      </c>
      <c r="DC34" s="33">
        <v>49</v>
      </c>
      <c r="DD34" s="34">
        <v>11.64</v>
      </c>
      <c r="DE34" s="33">
        <v>64</v>
      </c>
      <c r="DF34" s="37" t="s">
        <v>66</v>
      </c>
      <c r="DG34" s="33">
        <v>1</v>
      </c>
      <c r="DH34" s="34">
        <v>0.24</v>
      </c>
      <c r="DI34" s="33">
        <v>1</v>
      </c>
      <c r="DJ34" s="33">
        <v>3</v>
      </c>
      <c r="DK34" s="34">
        <v>0.71</v>
      </c>
      <c r="DL34" s="33">
        <v>3</v>
      </c>
      <c r="DM34" s="33">
        <v>0</v>
      </c>
      <c r="DN34" s="34">
        <v>0</v>
      </c>
      <c r="DO34" s="33">
        <v>0</v>
      </c>
      <c r="DP34" s="33">
        <v>1</v>
      </c>
      <c r="DQ34" s="34">
        <v>0.24</v>
      </c>
      <c r="DR34" s="33">
        <v>1</v>
      </c>
      <c r="DS34" s="33">
        <v>0</v>
      </c>
      <c r="DT34" s="34">
        <v>0</v>
      </c>
      <c r="DU34" s="33">
        <v>0</v>
      </c>
      <c r="DV34" s="33">
        <v>2</v>
      </c>
      <c r="DW34" s="34">
        <v>0.48</v>
      </c>
      <c r="DX34" s="33">
        <v>2</v>
      </c>
      <c r="DY34" s="33">
        <v>0</v>
      </c>
      <c r="DZ34" s="34">
        <v>0</v>
      </c>
      <c r="EA34" s="33">
        <v>0</v>
      </c>
      <c r="EB34" s="65" t="s">
        <v>66</v>
      </c>
      <c r="EC34" s="33">
        <v>32</v>
      </c>
      <c r="ED34" s="34">
        <v>7.6</v>
      </c>
      <c r="EE34" s="33">
        <v>35</v>
      </c>
      <c r="EF34" s="33">
        <v>2</v>
      </c>
      <c r="EG34" s="34">
        <v>0.48</v>
      </c>
      <c r="EH34" s="33">
        <v>2</v>
      </c>
      <c r="EI34" s="33">
        <v>5</v>
      </c>
      <c r="EJ34" s="34">
        <v>1.19</v>
      </c>
      <c r="EK34" s="33">
        <v>5</v>
      </c>
      <c r="EL34" s="33">
        <v>109</v>
      </c>
      <c r="EM34" s="34">
        <v>25.89</v>
      </c>
      <c r="EN34" s="33">
        <v>167</v>
      </c>
      <c r="EO34" s="33">
        <v>0</v>
      </c>
      <c r="EP34" s="34">
        <v>0</v>
      </c>
      <c r="EQ34" s="33">
        <v>0</v>
      </c>
      <c r="ER34" s="33">
        <v>1</v>
      </c>
      <c r="ES34" s="34">
        <v>0.24</v>
      </c>
      <c r="ET34" s="33">
        <v>1</v>
      </c>
      <c r="EU34" s="65" t="s">
        <v>66</v>
      </c>
      <c r="EV34" s="33">
        <v>1</v>
      </c>
      <c r="EW34" s="34">
        <v>0.24</v>
      </c>
      <c r="EX34" s="33">
        <v>1</v>
      </c>
      <c r="EY34" s="33">
        <v>1</v>
      </c>
      <c r="EZ34" s="34">
        <v>0.24</v>
      </c>
      <c r="FA34" s="33">
        <v>4</v>
      </c>
      <c r="FB34" s="33">
        <v>0</v>
      </c>
      <c r="FC34" s="34">
        <v>0</v>
      </c>
      <c r="FD34" s="33">
        <v>0</v>
      </c>
      <c r="FE34" s="33">
        <v>0</v>
      </c>
      <c r="FF34" s="34">
        <v>0</v>
      </c>
      <c r="FG34" s="33">
        <v>0</v>
      </c>
      <c r="FH34" s="33">
        <v>0</v>
      </c>
      <c r="FI34" s="34">
        <v>0</v>
      </c>
      <c r="FJ34" s="33">
        <v>0</v>
      </c>
      <c r="FK34" s="65" t="s">
        <v>66</v>
      </c>
      <c r="FL34" s="33">
        <v>0</v>
      </c>
      <c r="FM34" s="34">
        <v>0</v>
      </c>
      <c r="FN34" s="33">
        <v>0</v>
      </c>
      <c r="FO34" s="33">
        <v>78</v>
      </c>
      <c r="FP34" s="34">
        <v>18.53</v>
      </c>
      <c r="FQ34" s="33">
        <v>88</v>
      </c>
      <c r="FR34" s="33">
        <v>0</v>
      </c>
      <c r="FS34" s="34">
        <v>0</v>
      </c>
      <c r="FT34" s="33">
        <v>0</v>
      </c>
      <c r="FU34" s="33">
        <v>37</v>
      </c>
      <c r="FV34" s="34">
        <v>8.7899999999999991</v>
      </c>
      <c r="FW34" s="33">
        <v>37</v>
      </c>
      <c r="FX34" s="33">
        <v>0</v>
      </c>
      <c r="FY34" s="34">
        <v>0</v>
      </c>
      <c r="FZ34" s="33">
        <v>0</v>
      </c>
    </row>
    <row r="35" spans="1:182" s="24" customFormat="1" ht="12.75" customHeight="1">
      <c r="A35" s="65" t="s">
        <v>67</v>
      </c>
      <c r="B35" s="66">
        <v>1040</v>
      </c>
      <c r="C35" s="66">
        <v>1204</v>
      </c>
      <c r="D35" s="66">
        <v>227</v>
      </c>
      <c r="E35" s="67">
        <v>21.83</v>
      </c>
      <c r="F35" s="66">
        <v>433</v>
      </c>
      <c r="G35" s="66">
        <v>33</v>
      </c>
      <c r="H35" s="67">
        <v>3.17</v>
      </c>
      <c r="I35" s="66">
        <v>37</v>
      </c>
      <c r="J35" s="66">
        <v>12</v>
      </c>
      <c r="K35" s="67">
        <v>1.1499999999999999</v>
      </c>
      <c r="L35" s="66">
        <v>12</v>
      </c>
      <c r="M35" s="66">
        <v>0</v>
      </c>
      <c r="N35" s="67">
        <v>0</v>
      </c>
      <c r="O35" s="66">
        <v>0</v>
      </c>
      <c r="P35" s="66">
        <v>4</v>
      </c>
      <c r="Q35" s="67">
        <v>0.38</v>
      </c>
      <c r="R35" s="66">
        <v>6</v>
      </c>
      <c r="S35" s="66">
        <v>34</v>
      </c>
      <c r="T35" s="67">
        <v>3.27</v>
      </c>
      <c r="U35" s="66">
        <v>43</v>
      </c>
      <c r="V35" s="65" t="s">
        <v>67</v>
      </c>
      <c r="W35" s="33">
        <v>14</v>
      </c>
      <c r="X35" s="34">
        <v>1.35</v>
      </c>
      <c r="Y35" s="33">
        <v>16</v>
      </c>
      <c r="Z35" s="33">
        <v>12</v>
      </c>
      <c r="AA35" s="34">
        <v>1.1499999999999999</v>
      </c>
      <c r="AB35" s="33">
        <v>16</v>
      </c>
      <c r="AC35" s="33">
        <v>2</v>
      </c>
      <c r="AD35" s="34">
        <v>0.19</v>
      </c>
      <c r="AE35" s="33">
        <v>4</v>
      </c>
      <c r="AF35" s="33">
        <v>10</v>
      </c>
      <c r="AG35" s="34">
        <v>0.96</v>
      </c>
      <c r="AH35" s="33">
        <v>12</v>
      </c>
      <c r="AI35" s="33">
        <v>19</v>
      </c>
      <c r="AJ35" s="34">
        <v>1.83</v>
      </c>
      <c r="AK35" s="33">
        <v>22</v>
      </c>
      <c r="AL35" s="33">
        <v>0</v>
      </c>
      <c r="AM35" s="34">
        <v>0</v>
      </c>
      <c r="AN35" s="33">
        <v>0</v>
      </c>
      <c r="AO35" s="33">
        <v>0</v>
      </c>
      <c r="AP35" s="34">
        <v>0</v>
      </c>
      <c r="AQ35" s="33">
        <v>0</v>
      </c>
      <c r="AR35" s="65" t="s">
        <v>67</v>
      </c>
      <c r="AS35" s="33">
        <v>0</v>
      </c>
      <c r="AT35" s="34">
        <v>0</v>
      </c>
      <c r="AU35" s="33">
        <v>0</v>
      </c>
      <c r="AV35" s="33">
        <v>22</v>
      </c>
      <c r="AW35" s="34">
        <v>2.12</v>
      </c>
      <c r="AX35" s="33">
        <v>25</v>
      </c>
      <c r="AY35" s="33">
        <v>8</v>
      </c>
      <c r="AZ35" s="34">
        <v>0.77</v>
      </c>
      <c r="BA35" s="33">
        <v>14</v>
      </c>
      <c r="BB35" s="33">
        <v>0</v>
      </c>
      <c r="BC35" s="33">
        <v>0</v>
      </c>
      <c r="BD35" s="33">
        <v>0</v>
      </c>
      <c r="BE35" s="33">
        <v>1</v>
      </c>
      <c r="BF35" s="34">
        <v>0.1</v>
      </c>
      <c r="BG35" s="33">
        <v>1</v>
      </c>
      <c r="BH35" s="33">
        <v>6</v>
      </c>
      <c r="BI35" s="34">
        <v>0.57999999999999996</v>
      </c>
      <c r="BJ35" s="33">
        <v>8</v>
      </c>
      <c r="BK35" s="33">
        <v>0</v>
      </c>
      <c r="BL35" s="34">
        <v>0</v>
      </c>
      <c r="BM35" s="33">
        <v>0</v>
      </c>
      <c r="BN35" s="65" t="s">
        <v>67</v>
      </c>
      <c r="BO35" s="33">
        <v>0</v>
      </c>
      <c r="BP35" s="34">
        <v>0</v>
      </c>
      <c r="BQ35" s="33">
        <v>0</v>
      </c>
      <c r="BR35" s="33">
        <v>0</v>
      </c>
      <c r="BS35" s="34">
        <v>0</v>
      </c>
      <c r="BT35" s="33">
        <v>0</v>
      </c>
      <c r="BU35" s="33">
        <v>27</v>
      </c>
      <c r="BV35" s="34">
        <v>2.6</v>
      </c>
      <c r="BW35" s="33">
        <v>32</v>
      </c>
      <c r="BX35" s="33">
        <v>24</v>
      </c>
      <c r="BY35" s="34">
        <v>2.31</v>
      </c>
      <c r="BZ35" s="33">
        <v>24</v>
      </c>
      <c r="CA35" s="33">
        <v>0</v>
      </c>
      <c r="CB35" s="34">
        <v>0</v>
      </c>
      <c r="CC35" s="33">
        <v>0</v>
      </c>
      <c r="CD35" s="33">
        <v>1</v>
      </c>
      <c r="CE35" s="34">
        <v>0.1</v>
      </c>
      <c r="CF35" s="33">
        <v>1</v>
      </c>
      <c r="CG35" s="33">
        <v>0</v>
      </c>
      <c r="CH35" s="34">
        <v>0</v>
      </c>
      <c r="CI35" s="33">
        <v>0</v>
      </c>
      <c r="CJ35" s="65" t="s">
        <v>67</v>
      </c>
      <c r="CK35" s="33">
        <v>0</v>
      </c>
      <c r="CL35" s="34">
        <v>0</v>
      </c>
      <c r="CM35" s="33">
        <v>0</v>
      </c>
      <c r="CN35" s="33">
        <v>36</v>
      </c>
      <c r="CO35" s="34">
        <v>3.46</v>
      </c>
      <c r="CP35" s="33">
        <v>53</v>
      </c>
      <c r="CQ35" s="33">
        <v>78</v>
      </c>
      <c r="CR35" s="34">
        <v>7.5</v>
      </c>
      <c r="CS35" s="33">
        <v>107</v>
      </c>
      <c r="CT35" s="33">
        <v>0</v>
      </c>
      <c r="CU35" s="34">
        <v>0</v>
      </c>
      <c r="CV35" s="33">
        <v>0</v>
      </c>
      <c r="CW35" s="33">
        <v>0</v>
      </c>
      <c r="CX35" s="34">
        <v>0</v>
      </c>
      <c r="CY35" s="33">
        <v>0</v>
      </c>
      <c r="CZ35" s="33">
        <v>0</v>
      </c>
      <c r="DA35" s="34">
        <v>0</v>
      </c>
      <c r="DB35" s="33">
        <v>0</v>
      </c>
      <c r="DC35" s="33">
        <v>109</v>
      </c>
      <c r="DD35" s="34">
        <v>10.48</v>
      </c>
      <c r="DE35" s="33">
        <v>145</v>
      </c>
      <c r="DF35" s="37" t="s">
        <v>67</v>
      </c>
      <c r="DG35" s="33">
        <v>16</v>
      </c>
      <c r="DH35" s="34">
        <v>1.54</v>
      </c>
      <c r="DI35" s="33">
        <v>16</v>
      </c>
      <c r="DJ35" s="33">
        <v>13</v>
      </c>
      <c r="DK35" s="34">
        <v>1.25</v>
      </c>
      <c r="DL35" s="33">
        <v>13</v>
      </c>
      <c r="DM35" s="33">
        <v>0</v>
      </c>
      <c r="DN35" s="34">
        <v>0</v>
      </c>
      <c r="DO35" s="33">
        <v>0</v>
      </c>
      <c r="DP35" s="33">
        <v>3</v>
      </c>
      <c r="DQ35" s="34">
        <v>0.28999999999999998</v>
      </c>
      <c r="DR35" s="33">
        <v>5</v>
      </c>
      <c r="DS35" s="33">
        <v>0</v>
      </c>
      <c r="DT35" s="34">
        <v>0</v>
      </c>
      <c r="DU35" s="33">
        <v>0</v>
      </c>
      <c r="DV35" s="33">
        <v>0</v>
      </c>
      <c r="DW35" s="34">
        <v>0</v>
      </c>
      <c r="DX35" s="33">
        <v>0</v>
      </c>
      <c r="DY35" s="33">
        <v>0</v>
      </c>
      <c r="DZ35" s="34">
        <v>0</v>
      </c>
      <c r="EA35" s="33">
        <v>0</v>
      </c>
      <c r="EB35" s="65" t="s">
        <v>67</v>
      </c>
      <c r="EC35" s="33">
        <v>44</v>
      </c>
      <c r="ED35" s="34">
        <v>4.2300000000000004</v>
      </c>
      <c r="EE35" s="33">
        <v>45</v>
      </c>
      <c r="EF35" s="33">
        <v>11</v>
      </c>
      <c r="EG35" s="34">
        <v>1.06</v>
      </c>
      <c r="EH35" s="33">
        <v>11</v>
      </c>
      <c r="EI35" s="33">
        <v>14</v>
      </c>
      <c r="EJ35" s="34">
        <v>1.35</v>
      </c>
      <c r="EK35" s="33">
        <v>14</v>
      </c>
      <c r="EL35" s="33">
        <v>223</v>
      </c>
      <c r="EM35" s="34">
        <v>21.44</v>
      </c>
      <c r="EN35" s="33">
        <v>285</v>
      </c>
      <c r="EO35" s="33">
        <v>1</v>
      </c>
      <c r="EP35" s="34">
        <v>0.1</v>
      </c>
      <c r="EQ35" s="33">
        <v>1</v>
      </c>
      <c r="ER35" s="33">
        <v>0</v>
      </c>
      <c r="ES35" s="34">
        <v>0</v>
      </c>
      <c r="ET35" s="33">
        <v>0</v>
      </c>
      <c r="EU35" s="65" t="s">
        <v>67</v>
      </c>
      <c r="EV35" s="33">
        <v>0</v>
      </c>
      <c r="EW35" s="34">
        <v>0</v>
      </c>
      <c r="EX35" s="33">
        <v>0</v>
      </c>
      <c r="EY35" s="33">
        <v>0</v>
      </c>
      <c r="EZ35" s="34">
        <v>0</v>
      </c>
      <c r="FA35" s="33">
        <v>0</v>
      </c>
      <c r="FB35" s="33">
        <v>0</v>
      </c>
      <c r="FC35" s="34">
        <v>0</v>
      </c>
      <c r="FD35" s="33">
        <v>0</v>
      </c>
      <c r="FE35" s="33">
        <v>0</v>
      </c>
      <c r="FF35" s="34">
        <v>0</v>
      </c>
      <c r="FG35" s="33">
        <v>0</v>
      </c>
      <c r="FH35" s="33">
        <v>0</v>
      </c>
      <c r="FI35" s="34">
        <v>0</v>
      </c>
      <c r="FJ35" s="33">
        <v>0</v>
      </c>
      <c r="FK35" s="65" t="s">
        <v>67</v>
      </c>
      <c r="FL35" s="33">
        <v>0</v>
      </c>
      <c r="FM35" s="34">
        <v>0</v>
      </c>
      <c r="FN35" s="33">
        <v>0</v>
      </c>
      <c r="FO35" s="33">
        <v>144</v>
      </c>
      <c r="FP35" s="34">
        <v>13.85</v>
      </c>
      <c r="FQ35" s="33">
        <v>173</v>
      </c>
      <c r="FR35" s="33">
        <v>0</v>
      </c>
      <c r="FS35" s="34">
        <v>0</v>
      </c>
      <c r="FT35" s="33">
        <v>0</v>
      </c>
      <c r="FU35" s="33">
        <v>60</v>
      </c>
      <c r="FV35" s="34">
        <v>5.77</v>
      </c>
      <c r="FW35" s="33">
        <v>60</v>
      </c>
      <c r="FX35" s="33">
        <v>3</v>
      </c>
      <c r="FY35" s="34">
        <v>0.28999999999999998</v>
      </c>
      <c r="FZ35" s="33">
        <v>3</v>
      </c>
    </row>
    <row r="36" spans="1:182" s="24" customFormat="1" ht="11.85" customHeight="1">
      <c r="A36" s="65" t="s">
        <v>68</v>
      </c>
      <c r="B36" s="66">
        <v>464</v>
      </c>
      <c r="C36" s="66">
        <v>431</v>
      </c>
      <c r="D36" s="66">
        <v>101</v>
      </c>
      <c r="E36" s="67">
        <v>21.77</v>
      </c>
      <c r="F36" s="66">
        <v>148</v>
      </c>
      <c r="G36" s="66">
        <v>4</v>
      </c>
      <c r="H36" s="67">
        <v>0.86</v>
      </c>
      <c r="I36" s="66">
        <v>5</v>
      </c>
      <c r="J36" s="66">
        <v>0</v>
      </c>
      <c r="K36" s="67">
        <v>0</v>
      </c>
      <c r="L36" s="66">
        <v>0</v>
      </c>
      <c r="M36" s="66">
        <v>0</v>
      </c>
      <c r="N36" s="67">
        <v>0</v>
      </c>
      <c r="O36" s="66">
        <v>0</v>
      </c>
      <c r="P36" s="66">
        <v>0</v>
      </c>
      <c r="Q36" s="67">
        <v>0</v>
      </c>
      <c r="R36" s="66">
        <v>0</v>
      </c>
      <c r="S36" s="66">
        <v>5</v>
      </c>
      <c r="T36" s="67">
        <v>1.08</v>
      </c>
      <c r="U36" s="66">
        <v>6</v>
      </c>
      <c r="V36" s="65" t="s">
        <v>68</v>
      </c>
      <c r="W36" s="33">
        <v>5</v>
      </c>
      <c r="X36" s="34">
        <v>1.08</v>
      </c>
      <c r="Y36" s="33">
        <v>5</v>
      </c>
      <c r="Z36" s="33">
        <v>5</v>
      </c>
      <c r="AA36" s="34">
        <v>1.08</v>
      </c>
      <c r="AB36" s="33">
        <v>7</v>
      </c>
      <c r="AC36" s="33">
        <v>0</v>
      </c>
      <c r="AD36" s="34">
        <v>0</v>
      </c>
      <c r="AE36" s="33">
        <v>0</v>
      </c>
      <c r="AF36" s="33">
        <v>0</v>
      </c>
      <c r="AG36" s="34">
        <v>0</v>
      </c>
      <c r="AH36" s="33">
        <v>0</v>
      </c>
      <c r="AI36" s="33">
        <v>11</v>
      </c>
      <c r="AJ36" s="34">
        <v>2.37</v>
      </c>
      <c r="AK36" s="33">
        <v>14</v>
      </c>
      <c r="AL36" s="33">
        <v>2</v>
      </c>
      <c r="AM36" s="34">
        <v>0.43</v>
      </c>
      <c r="AN36" s="33">
        <v>3</v>
      </c>
      <c r="AO36" s="33">
        <v>0</v>
      </c>
      <c r="AP36" s="34">
        <v>0</v>
      </c>
      <c r="AQ36" s="33">
        <v>0</v>
      </c>
      <c r="AR36" s="65" t="s">
        <v>68</v>
      </c>
      <c r="AS36" s="33">
        <v>0</v>
      </c>
      <c r="AT36" s="34">
        <v>0</v>
      </c>
      <c r="AU36" s="33">
        <v>0</v>
      </c>
      <c r="AV36" s="33">
        <v>9</v>
      </c>
      <c r="AW36" s="34">
        <v>1.94</v>
      </c>
      <c r="AX36" s="33">
        <v>9</v>
      </c>
      <c r="AY36" s="33">
        <v>9</v>
      </c>
      <c r="AZ36" s="34">
        <v>1.94</v>
      </c>
      <c r="BA36" s="33">
        <v>10</v>
      </c>
      <c r="BB36" s="33">
        <v>0</v>
      </c>
      <c r="BC36" s="33">
        <v>0</v>
      </c>
      <c r="BD36" s="33">
        <v>0</v>
      </c>
      <c r="BE36" s="33">
        <v>0</v>
      </c>
      <c r="BF36" s="34">
        <v>0</v>
      </c>
      <c r="BG36" s="33">
        <v>0</v>
      </c>
      <c r="BH36" s="33">
        <v>0</v>
      </c>
      <c r="BI36" s="34">
        <v>0</v>
      </c>
      <c r="BJ36" s="33">
        <v>0</v>
      </c>
      <c r="BK36" s="33">
        <v>0</v>
      </c>
      <c r="BL36" s="34">
        <v>0</v>
      </c>
      <c r="BM36" s="33">
        <v>0</v>
      </c>
      <c r="BN36" s="65" t="s">
        <v>68</v>
      </c>
      <c r="BO36" s="33">
        <v>0</v>
      </c>
      <c r="BP36" s="34">
        <v>0</v>
      </c>
      <c r="BQ36" s="33">
        <v>0</v>
      </c>
      <c r="BR36" s="33">
        <v>0</v>
      </c>
      <c r="BS36" s="34">
        <v>0</v>
      </c>
      <c r="BT36" s="33">
        <v>0</v>
      </c>
      <c r="BU36" s="33">
        <v>10</v>
      </c>
      <c r="BV36" s="34">
        <v>2.16</v>
      </c>
      <c r="BW36" s="33">
        <v>13</v>
      </c>
      <c r="BX36" s="33">
        <v>11</v>
      </c>
      <c r="BY36" s="34">
        <v>2.37</v>
      </c>
      <c r="BZ36" s="33">
        <v>11</v>
      </c>
      <c r="CA36" s="33">
        <v>1</v>
      </c>
      <c r="CB36" s="34">
        <v>0.22</v>
      </c>
      <c r="CC36" s="33">
        <v>1</v>
      </c>
      <c r="CD36" s="33">
        <v>0</v>
      </c>
      <c r="CE36" s="34">
        <v>0</v>
      </c>
      <c r="CF36" s="33">
        <v>0</v>
      </c>
      <c r="CG36" s="33">
        <v>0</v>
      </c>
      <c r="CH36" s="34">
        <v>0</v>
      </c>
      <c r="CI36" s="33">
        <v>0</v>
      </c>
      <c r="CJ36" s="65" t="s">
        <v>68</v>
      </c>
      <c r="CK36" s="33">
        <v>0</v>
      </c>
      <c r="CL36" s="34">
        <v>0</v>
      </c>
      <c r="CM36" s="33">
        <v>0</v>
      </c>
      <c r="CN36" s="33">
        <v>23</v>
      </c>
      <c r="CO36" s="34">
        <v>4.96</v>
      </c>
      <c r="CP36" s="33">
        <v>36</v>
      </c>
      <c r="CQ36" s="33">
        <v>24</v>
      </c>
      <c r="CR36" s="34">
        <v>5.17</v>
      </c>
      <c r="CS36" s="33">
        <v>28</v>
      </c>
      <c r="CT36" s="33">
        <v>0</v>
      </c>
      <c r="CU36" s="34">
        <v>0</v>
      </c>
      <c r="CV36" s="33">
        <v>0</v>
      </c>
      <c r="CW36" s="33">
        <v>1</v>
      </c>
      <c r="CX36" s="34">
        <v>0.22</v>
      </c>
      <c r="CY36" s="33">
        <v>1</v>
      </c>
      <c r="CZ36" s="33">
        <v>0</v>
      </c>
      <c r="DA36" s="34">
        <v>0</v>
      </c>
      <c r="DB36" s="33">
        <v>0</v>
      </c>
      <c r="DC36" s="33">
        <v>24</v>
      </c>
      <c r="DD36" s="34">
        <v>5.17</v>
      </c>
      <c r="DE36" s="33">
        <v>36</v>
      </c>
      <c r="DF36" s="37" t="s">
        <v>68</v>
      </c>
      <c r="DG36" s="33">
        <v>2</v>
      </c>
      <c r="DH36" s="34">
        <v>0.43</v>
      </c>
      <c r="DI36" s="33">
        <v>2</v>
      </c>
      <c r="DJ36" s="33">
        <v>0</v>
      </c>
      <c r="DK36" s="34">
        <v>0</v>
      </c>
      <c r="DL36" s="33">
        <v>0</v>
      </c>
      <c r="DM36" s="33">
        <v>0</v>
      </c>
      <c r="DN36" s="34">
        <v>0</v>
      </c>
      <c r="DO36" s="33">
        <v>0</v>
      </c>
      <c r="DP36" s="33">
        <v>0</v>
      </c>
      <c r="DQ36" s="34">
        <v>0</v>
      </c>
      <c r="DR36" s="33">
        <v>0</v>
      </c>
      <c r="DS36" s="33">
        <v>0</v>
      </c>
      <c r="DT36" s="34">
        <v>0</v>
      </c>
      <c r="DU36" s="33">
        <v>0</v>
      </c>
      <c r="DV36" s="33">
        <v>1</v>
      </c>
      <c r="DW36" s="34">
        <v>0.22</v>
      </c>
      <c r="DX36" s="33">
        <v>1</v>
      </c>
      <c r="DY36" s="33">
        <v>0</v>
      </c>
      <c r="DZ36" s="34">
        <v>0</v>
      </c>
      <c r="EA36" s="33">
        <v>0</v>
      </c>
      <c r="EB36" s="65" t="s">
        <v>68</v>
      </c>
      <c r="EC36" s="33">
        <v>16</v>
      </c>
      <c r="ED36" s="34">
        <v>3.45</v>
      </c>
      <c r="EE36" s="33">
        <v>16</v>
      </c>
      <c r="EF36" s="33">
        <v>2</v>
      </c>
      <c r="EG36" s="34">
        <v>0.43</v>
      </c>
      <c r="EH36" s="33">
        <v>2</v>
      </c>
      <c r="EI36" s="33">
        <v>7</v>
      </c>
      <c r="EJ36" s="34">
        <v>1.51</v>
      </c>
      <c r="EK36" s="33">
        <v>7</v>
      </c>
      <c r="EL36" s="33">
        <v>98</v>
      </c>
      <c r="EM36" s="34">
        <v>21.12</v>
      </c>
      <c r="EN36" s="33">
        <v>132</v>
      </c>
      <c r="EO36" s="33">
        <v>0</v>
      </c>
      <c r="EP36" s="34">
        <v>0</v>
      </c>
      <c r="EQ36" s="33">
        <v>0</v>
      </c>
      <c r="ER36" s="33">
        <v>1</v>
      </c>
      <c r="ES36" s="34">
        <v>0.22</v>
      </c>
      <c r="ET36" s="33">
        <v>1</v>
      </c>
      <c r="EU36" s="65" t="s">
        <v>68</v>
      </c>
      <c r="EV36" s="33">
        <v>1</v>
      </c>
      <c r="EW36" s="34">
        <v>0.22</v>
      </c>
      <c r="EX36" s="33">
        <v>1</v>
      </c>
      <c r="EY36" s="33">
        <v>1</v>
      </c>
      <c r="EZ36" s="34">
        <v>0.22</v>
      </c>
      <c r="FA36" s="33">
        <v>2</v>
      </c>
      <c r="FB36" s="33">
        <v>0</v>
      </c>
      <c r="FC36" s="34">
        <v>0</v>
      </c>
      <c r="FD36" s="33">
        <v>0</v>
      </c>
      <c r="FE36" s="33">
        <v>0</v>
      </c>
      <c r="FF36" s="34">
        <v>0</v>
      </c>
      <c r="FG36" s="33">
        <v>0</v>
      </c>
      <c r="FH36" s="33">
        <v>0</v>
      </c>
      <c r="FI36" s="34">
        <v>0</v>
      </c>
      <c r="FJ36" s="33">
        <v>0</v>
      </c>
      <c r="FK36" s="65" t="s">
        <v>68</v>
      </c>
      <c r="FL36" s="33">
        <v>0</v>
      </c>
      <c r="FM36" s="34">
        <v>0</v>
      </c>
      <c r="FN36" s="33">
        <v>0</v>
      </c>
      <c r="FO36" s="33">
        <v>46</v>
      </c>
      <c r="FP36" s="34">
        <v>9.91</v>
      </c>
      <c r="FQ36" s="33">
        <v>55</v>
      </c>
      <c r="FR36" s="33">
        <v>0</v>
      </c>
      <c r="FS36" s="34">
        <v>0</v>
      </c>
      <c r="FT36" s="33">
        <v>0</v>
      </c>
      <c r="FU36" s="33">
        <v>27</v>
      </c>
      <c r="FV36" s="34">
        <v>5.82</v>
      </c>
      <c r="FW36" s="33">
        <v>27</v>
      </c>
      <c r="FX36" s="33">
        <v>0</v>
      </c>
      <c r="FY36" s="34">
        <v>0</v>
      </c>
      <c r="FZ36" s="33">
        <v>0</v>
      </c>
    </row>
    <row r="37" spans="1:182" ht="13.5" customHeight="1">
      <c r="A37" s="59" t="s">
        <v>69</v>
      </c>
      <c r="B37" s="33">
        <v>1330</v>
      </c>
      <c r="C37" s="33">
        <v>732</v>
      </c>
      <c r="D37" s="33">
        <v>218</v>
      </c>
      <c r="E37" s="34">
        <v>16.39</v>
      </c>
      <c r="F37" s="33">
        <v>313</v>
      </c>
      <c r="G37" s="33">
        <v>3</v>
      </c>
      <c r="H37" s="34">
        <v>0.23</v>
      </c>
      <c r="I37" s="33">
        <v>3</v>
      </c>
      <c r="J37" s="33">
        <v>0</v>
      </c>
      <c r="K37" s="34">
        <v>0</v>
      </c>
      <c r="L37" s="33">
        <v>0</v>
      </c>
      <c r="M37" s="33">
        <v>0</v>
      </c>
      <c r="N37" s="34">
        <v>0</v>
      </c>
      <c r="O37" s="33">
        <v>0</v>
      </c>
      <c r="P37" s="33">
        <v>1</v>
      </c>
      <c r="Q37" s="34">
        <v>0.08</v>
      </c>
      <c r="R37" s="33">
        <v>1</v>
      </c>
      <c r="S37" s="33">
        <v>15</v>
      </c>
      <c r="T37" s="34">
        <v>1.1299999999999999</v>
      </c>
      <c r="U37" s="33">
        <v>15</v>
      </c>
      <c r="V37" s="59" t="s">
        <v>69</v>
      </c>
      <c r="W37" s="33">
        <v>17</v>
      </c>
      <c r="X37" s="34">
        <v>1.28</v>
      </c>
      <c r="Y37" s="33">
        <v>18</v>
      </c>
      <c r="Z37" s="33">
        <v>5</v>
      </c>
      <c r="AA37" s="34">
        <v>0.38</v>
      </c>
      <c r="AB37" s="33">
        <v>5</v>
      </c>
      <c r="AC37" s="33">
        <v>28</v>
      </c>
      <c r="AD37" s="34">
        <v>2.11</v>
      </c>
      <c r="AE37" s="33">
        <v>39</v>
      </c>
      <c r="AF37" s="33">
        <v>29</v>
      </c>
      <c r="AG37" s="34">
        <v>2.1800000000000002</v>
      </c>
      <c r="AH37" s="33">
        <v>31</v>
      </c>
      <c r="AI37" s="33">
        <v>25</v>
      </c>
      <c r="AJ37" s="34">
        <v>1.88</v>
      </c>
      <c r="AK37" s="33">
        <v>28</v>
      </c>
      <c r="AL37" s="33">
        <v>1</v>
      </c>
      <c r="AM37" s="34">
        <v>0.08</v>
      </c>
      <c r="AN37" s="33">
        <v>1</v>
      </c>
      <c r="AO37" s="33">
        <v>0</v>
      </c>
      <c r="AP37" s="34">
        <v>0</v>
      </c>
      <c r="AQ37" s="33">
        <v>0</v>
      </c>
      <c r="AR37" s="59" t="s">
        <v>69</v>
      </c>
      <c r="AS37" s="33">
        <v>0</v>
      </c>
      <c r="AT37" s="34">
        <v>0</v>
      </c>
      <c r="AU37" s="33">
        <v>0</v>
      </c>
      <c r="AV37" s="33">
        <v>23</v>
      </c>
      <c r="AW37" s="34">
        <v>1.73</v>
      </c>
      <c r="AX37" s="33">
        <v>25</v>
      </c>
      <c r="AY37" s="33">
        <v>4</v>
      </c>
      <c r="AZ37" s="34">
        <v>0.3</v>
      </c>
      <c r="BA37" s="33">
        <v>4</v>
      </c>
      <c r="BB37" s="33">
        <v>0</v>
      </c>
      <c r="BC37" s="33">
        <v>0</v>
      </c>
      <c r="BD37" s="33">
        <v>0</v>
      </c>
      <c r="BE37" s="33">
        <v>0</v>
      </c>
      <c r="BF37" s="34">
        <v>0</v>
      </c>
      <c r="BG37" s="33">
        <v>0</v>
      </c>
      <c r="BH37" s="33">
        <v>1</v>
      </c>
      <c r="BI37" s="34">
        <v>0.08</v>
      </c>
      <c r="BJ37" s="33">
        <v>3</v>
      </c>
      <c r="BK37" s="33">
        <v>0</v>
      </c>
      <c r="BL37" s="34">
        <v>0</v>
      </c>
      <c r="BM37" s="33">
        <v>0</v>
      </c>
      <c r="BN37" s="59" t="s">
        <v>69</v>
      </c>
      <c r="BO37" s="33">
        <v>0</v>
      </c>
      <c r="BP37" s="34">
        <v>0</v>
      </c>
      <c r="BQ37" s="33">
        <v>0</v>
      </c>
      <c r="BR37" s="33">
        <v>0</v>
      </c>
      <c r="BS37" s="34">
        <v>0</v>
      </c>
      <c r="BT37" s="33">
        <v>0</v>
      </c>
      <c r="BU37" s="33">
        <v>17</v>
      </c>
      <c r="BV37" s="34">
        <v>1.28</v>
      </c>
      <c r="BW37" s="33">
        <v>18</v>
      </c>
      <c r="BX37" s="33">
        <v>25</v>
      </c>
      <c r="BY37" s="34">
        <v>1.88</v>
      </c>
      <c r="BZ37" s="33">
        <v>25</v>
      </c>
      <c r="CA37" s="33">
        <v>1</v>
      </c>
      <c r="CB37" s="34">
        <v>0.08</v>
      </c>
      <c r="CC37" s="33">
        <v>1</v>
      </c>
      <c r="CD37" s="33">
        <v>0</v>
      </c>
      <c r="CE37" s="34">
        <v>0</v>
      </c>
      <c r="CF37" s="33">
        <v>0</v>
      </c>
      <c r="CG37" s="33">
        <v>0</v>
      </c>
      <c r="CH37" s="34">
        <v>0</v>
      </c>
      <c r="CI37" s="33">
        <v>0</v>
      </c>
      <c r="CJ37" s="59" t="s">
        <v>69</v>
      </c>
      <c r="CK37" s="33">
        <v>0</v>
      </c>
      <c r="CL37" s="34">
        <v>0</v>
      </c>
      <c r="CM37" s="33">
        <v>0</v>
      </c>
      <c r="CN37" s="33">
        <v>37</v>
      </c>
      <c r="CO37" s="34">
        <v>2.78</v>
      </c>
      <c r="CP37" s="33">
        <v>50</v>
      </c>
      <c r="CQ37" s="33">
        <v>44</v>
      </c>
      <c r="CR37" s="34">
        <v>3.31</v>
      </c>
      <c r="CS37" s="33">
        <v>46</v>
      </c>
      <c r="CT37" s="33">
        <v>0</v>
      </c>
      <c r="CU37" s="34">
        <v>0</v>
      </c>
      <c r="CV37" s="33">
        <v>0</v>
      </c>
      <c r="CW37" s="33">
        <v>0</v>
      </c>
      <c r="CX37" s="34">
        <v>0</v>
      </c>
      <c r="CY37" s="33">
        <v>0</v>
      </c>
      <c r="CZ37" s="33">
        <v>0</v>
      </c>
      <c r="DA37" s="34">
        <v>0</v>
      </c>
      <c r="DB37" s="33">
        <v>0</v>
      </c>
      <c r="DC37" s="33">
        <v>56</v>
      </c>
      <c r="DD37" s="34">
        <v>4.21</v>
      </c>
      <c r="DE37" s="33">
        <v>65</v>
      </c>
      <c r="DF37" s="59" t="s">
        <v>69</v>
      </c>
      <c r="DG37" s="33">
        <v>1</v>
      </c>
      <c r="DH37" s="34">
        <v>0.08</v>
      </c>
      <c r="DI37" s="33">
        <v>1</v>
      </c>
      <c r="DJ37" s="33">
        <v>0</v>
      </c>
      <c r="DK37" s="34">
        <v>0</v>
      </c>
      <c r="DL37" s="33">
        <v>0</v>
      </c>
      <c r="DM37" s="33">
        <v>0</v>
      </c>
      <c r="DN37" s="34">
        <v>0</v>
      </c>
      <c r="DO37" s="33">
        <v>0</v>
      </c>
      <c r="DP37" s="33">
        <v>2</v>
      </c>
      <c r="DQ37" s="34">
        <v>0.15</v>
      </c>
      <c r="DR37" s="33">
        <v>2</v>
      </c>
      <c r="DS37" s="33">
        <v>0</v>
      </c>
      <c r="DT37" s="34">
        <v>0</v>
      </c>
      <c r="DU37" s="33">
        <v>0</v>
      </c>
      <c r="DV37" s="33">
        <v>2</v>
      </c>
      <c r="DW37" s="34">
        <v>0.15</v>
      </c>
      <c r="DX37" s="33">
        <v>2</v>
      </c>
      <c r="DY37" s="33">
        <v>0</v>
      </c>
      <c r="DZ37" s="34">
        <v>0</v>
      </c>
      <c r="EA37" s="33">
        <v>0</v>
      </c>
      <c r="EB37" s="59" t="s">
        <v>69</v>
      </c>
      <c r="EC37" s="33">
        <v>6</v>
      </c>
      <c r="ED37" s="34">
        <v>0.45</v>
      </c>
      <c r="EE37" s="33">
        <v>6</v>
      </c>
      <c r="EF37" s="33">
        <v>2</v>
      </c>
      <c r="EG37" s="34">
        <v>0.15</v>
      </c>
      <c r="EH37" s="33">
        <v>2</v>
      </c>
      <c r="EI37" s="33">
        <v>4</v>
      </c>
      <c r="EJ37" s="34">
        <v>0.3</v>
      </c>
      <c r="EK37" s="33">
        <v>4</v>
      </c>
      <c r="EL37" s="33">
        <v>145</v>
      </c>
      <c r="EM37" s="34">
        <v>10.9</v>
      </c>
      <c r="EN37" s="33">
        <v>188</v>
      </c>
      <c r="EO37" s="33">
        <v>1</v>
      </c>
      <c r="EP37" s="34">
        <v>0.08</v>
      </c>
      <c r="EQ37" s="33">
        <v>1</v>
      </c>
      <c r="ER37" s="33">
        <v>0</v>
      </c>
      <c r="ES37" s="34">
        <v>0</v>
      </c>
      <c r="ET37" s="33">
        <v>0</v>
      </c>
      <c r="EU37" s="59" t="s">
        <v>69</v>
      </c>
      <c r="EV37" s="33">
        <v>7</v>
      </c>
      <c r="EW37" s="34">
        <v>0.53</v>
      </c>
      <c r="EX37" s="33">
        <v>7</v>
      </c>
      <c r="EY37" s="33">
        <v>32</v>
      </c>
      <c r="EZ37" s="34">
        <v>2.41</v>
      </c>
      <c r="FA37" s="33">
        <v>62</v>
      </c>
      <c r="FB37" s="33">
        <v>0</v>
      </c>
      <c r="FC37" s="34">
        <v>0</v>
      </c>
      <c r="FD37" s="33">
        <v>0</v>
      </c>
      <c r="FE37" s="33">
        <v>0</v>
      </c>
      <c r="FF37" s="34">
        <v>0</v>
      </c>
      <c r="FG37" s="33">
        <v>0</v>
      </c>
      <c r="FH37" s="33">
        <v>0</v>
      </c>
      <c r="FI37" s="34">
        <v>0</v>
      </c>
      <c r="FJ37" s="33">
        <v>0</v>
      </c>
      <c r="FK37" s="59" t="s">
        <v>69</v>
      </c>
      <c r="FL37" s="33">
        <v>0</v>
      </c>
      <c r="FM37" s="34">
        <v>0</v>
      </c>
      <c r="FN37" s="33">
        <v>0</v>
      </c>
      <c r="FO37" s="33">
        <v>56</v>
      </c>
      <c r="FP37" s="34">
        <v>4.21</v>
      </c>
      <c r="FQ37" s="33">
        <v>63</v>
      </c>
      <c r="FR37" s="33">
        <v>0</v>
      </c>
      <c r="FS37" s="34">
        <v>0</v>
      </c>
      <c r="FT37" s="33">
        <v>0</v>
      </c>
      <c r="FU37" s="33">
        <v>16</v>
      </c>
      <c r="FV37" s="34">
        <v>1.2</v>
      </c>
      <c r="FW37" s="33">
        <v>16</v>
      </c>
      <c r="FX37" s="33">
        <v>0</v>
      </c>
      <c r="FY37" s="34">
        <v>0</v>
      </c>
      <c r="FZ37" s="33">
        <v>0</v>
      </c>
    </row>
    <row r="38" spans="1:182" ht="13.5" customHeight="1">
      <c r="A38" s="59" t="s">
        <v>70</v>
      </c>
      <c r="B38" s="33">
        <v>1341</v>
      </c>
      <c r="C38" s="33">
        <v>1360</v>
      </c>
      <c r="D38" s="33">
        <v>340</v>
      </c>
      <c r="E38" s="34">
        <v>25.35</v>
      </c>
      <c r="F38" s="33">
        <v>584</v>
      </c>
      <c r="G38" s="33">
        <v>20</v>
      </c>
      <c r="H38" s="34">
        <v>1.49</v>
      </c>
      <c r="I38" s="33">
        <v>24</v>
      </c>
      <c r="J38" s="33">
        <v>4</v>
      </c>
      <c r="K38" s="34">
        <v>0.3</v>
      </c>
      <c r="L38" s="33">
        <v>4</v>
      </c>
      <c r="M38" s="33">
        <v>0</v>
      </c>
      <c r="N38" s="34">
        <v>0</v>
      </c>
      <c r="O38" s="33">
        <v>0</v>
      </c>
      <c r="P38" s="33">
        <v>3</v>
      </c>
      <c r="Q38" s="34">
        <v>0.22</v>
      </c>
      <c r="R38" s="33">
        <v>3</v>
      </c>
      <c r="S38" s="33">
        <v>39</v>
      </c>
      <c r="T38" s="34">
        <v>2.91</v>
      </c>
      <c r="U38" s="33">
        <v>48</v>
      </c>
      <c r="V38" s="59" t="s">
        <v>70</v>
      </c>
      <c r="W38" s="33">
        <v>22</v>
      </c>
      <c r="X38" s="34">
        <v>1.64</v>
      </c>
      <c r="Y38" s="33">
        <v>22</v>
      </c>
      <c r="Z38" s="33">
        <v>11</v>
      </c>
      <c r="AA38" s="34">
        <v>0.82</v>
      </c>
      <c r="AB38" s="33">
        <v>13</v>
      </c>
      <c r="AC38" s="33">
        <v>0</v>
      </c>
      <c r="AD38" s="34">
        <v>0</v>
      </c>
      <c r="AE38" s="33">
        <v>0</v>
      </c>
      <c r="AF38" s="33">
        <v>15</v>
      </c>
      <c r="AG38" s="34">
        <v>1.1200000000000001</v>
      </c>
      <c r="AH38" s="33">
        <v>20</v>
      </c>
      <c r="AI38" s="33">
        <v>49</v>
      </c>
      <c r="AJ38" s="34">
        <v>3.65</v>
      </c>
      <c r="AK38" s="33">
        <v>55</v>
      </c>
      <c r="AL38" s="33">
        <v>1</v>
      </c>
      <c r="AM38" s="34">
        <v>7.0000000000000007E-2</v>
      </c>
      <c r="AN38" s="33">
        <v>2</v>
      </c>
      <c r="AO38" s="33">
        <v>1</v>
      </c>
      <c r="AP38" s="34">
        <v>7.0000000000000007E-2</v>
      </c>
      <c r="AQ38" s="33">
        <v>1</v>
      </c>
      <c r="AR38" s="59" t="s">
        <v>70</v>
      </c>
      <c r="AS38" s="33">
        <v>0</v>
      </c>
      <c r="AT38" s="34">
        <v>0</v>
      </c>
      <c r="AU38" s="33">
        <v>0</v>
      </c>
      <c r="AV38" s="33">
        <v>51</v>
      </c>
      <c r="AW38" s="34">
        <v>3.8</v>
      </c>
      <c r="AX38" s="33">
        <v>71</v>
      </c>
      <c r="AY38" s="33">
        <v>10</v>
      </c>
      <c r="AZ38" s="34">
        <v>0.75</v>
      </c>
      <c r="BA38" s="33">
        <v>10</v>
      </c>
      <c r="BB38" s="33">
        <v>0</v>
      </c>
      <c r="BC38" s="34">
        <v>0</v>
      </c>
      <c r="BD38" s="33">
        <v>0</v>
      </c>
      <c r="BE38" s="33">
        <v>0</v>
      </c>
      <c r="BF38" s="34">
        <v>0</v>
      </c>
      <c r="BG38" s="33">
        <v>0</v>
      </c>
      <c r="BH38" s="33">
        <v>4</v>
      </c>
      <c r="BI38" s="34">
        <v>0.3</v>
      </c>
      <c r="BJ38" s="33">
        <v>4</v>
      </c>
      <c r="BK38" s="33">
        <v>0</v>
      </c>
      <c r="BL38" s="34">
        <v>0</v>
      </c>
      <c r="BM38" s="33">
        <v>0</v>
      </c>
      <c r="BN38" s="59" t="s">
        <v>70</v>
      </c>
      <c r="BO38" s="33">
        <v>0</v>
      </c>
      <c r="BP38" s="34">
        <v>0</v>
      </c>
      <c r="BQ38" s="33">
        <v>0</v>
      </c>
      <c r="BR38" s="33">
        <v>0</v>
      </c>
      <c r="BS38" s="34">
        <v>0</v>
      </c>
      <c r="BT38" s="33">
        <v>0</v>
      </c>
      <c r="BU38" s="33">
        <v>55</v>
      </c>
      <c r="BV38" s="34">
        <v>4.0999999999999996</v>
      </c>
      <c r="BW38" s="33">
        <v>58</v>
      </c>
      <c r="BX38" s="33">
        <v>52</v>
      </c>
      <c r="BY38" s="34">
        <v>3.88</v>
      </c>
      <c r="BZ38" s="33">
        <v>58</v>
      </c>
      <c r="CA38" s="33">
        <v>2</v>
      </c>
      <c r="CB38" s="34">
        <v>0.15</v>
      </c>
      <c r="CC38" s="33">
        <v>2</v>
      </c>
      <c r="CD38" s="33">
        <v>0</v>
      </c>
      <c r="CE38" s="34">
        <v>0</v>
      </c>
      <c r="CF38" s="33">
        <v>0</v>
      </c>
      <c r="CG38" s="33">
        <v>0</v>
      </c>
      <c r="CH38" s="34">
        <v>0</v>
      </c>
      <c r="CI38" s="33">
        <v>0</v>
      </c>
      <c r="CJ38" s="59" t="s">
        <v>70</v>
      </c>
      <c r="CK38" s="33">
        <v>0</v>
      </c>
      <c r="CL38" s="34">
        <v>0</v>
      </c>
      <c r="CM38" s="33">
        <v>0</v>
      </c>
      <c r="CN38" s="33">
        <v>48</v>
      </c>
      <c r="CO38" s="34">
        <v>3.58</v>
      </c>
      <c r="CP38" s="33">
        <v>62</v>
      </c>
      <c r="CQ38" s="33">
        <v>91</v>
      </c>
      <c r="CR38" s="34">
        <v>6.79</v>
      </c>
      <c r="CS38" s="33">
        <v>127</v>
      </c>
      <c r="CT38" s="33">
        <v>0</v>
      </c>
      <c r="CU38" s="34">
        <v>0</v>
      </c>
      <c r="CV38" s="33">
        <v>0</v>
      </c>
      <c r="CW38" s="33">
        <v>0</v>
      </c>
      <c r="CX38" s="34">
        <v>0</v>
      </c>
      <c r="CY38" s="33">
        <v>0</v>
      </c>
      <c r="CZ38" s="33">
        <v>0</v>
      </c>
      <c r="DA38" s="34">
        <v>0</v>
      </c>
      <c r="DB38" s="33">
        <v>0</v>
      </c>
      <c r="DC38" s="33">
        <v>110</v>
      </c>
      <c r="DD38" s="34">
        <v>8.1999999999999993</v>
      </c>
      <c r="DE38" s="33">
        <v>144</v>
      </c>
      <c r="DF38" s="59" t="s">
        <v>70</v>
      </c>
      <c r="DG38" s="33">
        <v>11</v>
      </c>
      <c r="DH38" s="34">
        <v>0.82</v>
      </c>
      <c r="DI38" s="33">
        <v>11</v>
      </c>
      <c r="DJ38" s="33">
        <v>8</v>
      </c>
      <c r="DK38" s="34">
        <v>0.6</v>
      </c>
      <c r="DL38" s="33">
        <v>8</v>
      </c>
      <c r="DM38" s="33">
        <v>0</v>
      </c>
      <c r="DN38" s="34">
        <v>0</v>
      </c>
      <c r="DO38" s="33">
        <v>0</v>
      </c>
      <c r="DP38" s="33">
        <v>1</v>
      </c>
      <c r="DQ38" s="34">
        <v>7.0000000000000007E-2</v>
      </c>
      <c r="DR38" s="33">
        <v>1</v>
      </c>
      <c r="DS38" s="33">
        <v>0</v>
      </c>
      <c r="DT38" s="34">
        <v>0</v>
      </c>
      <c r="DU38" s="33">
        <v>0</v>
      </c>
      <c r="DV38" s="33">
        <v>0</v>
      </c>
      <c r="DW38" s="34">
        <v>0</v>
      </c>
      <c r="DX38" s="33">
        <v>0</v>
      </c>
      <c r="DY38" s="33">
        <v>0</v>
      </c>
      <c r="DZ38" s="34">
        <v>0</v>
      </c>
      <c r="EA38" s="33">
        <v>0</v>
      </c>
      <c r="EB38" s="59" t="s">
        <v>70</v>
      </c>
      <c r="EC38" s="33">
        <v>27</v>
      </c>
      <c r="ED38" s="34">
        <v>2.0099999999999998</v>
      </c>
      <c r="EE38" s="33">
        <v>30</v>
      </c>
      <c r="EF38" s="33">
        <v>4</v>
      </c>
      <c r="EG38" s="34">
        <v>0.3</v>
      </c>
      <c r="EH38" s="33">
        <v>4</v>
      </c>
      <c r="EI38" s="33">
        <v>4</v>
      </c>
      <c r="EJ38" s="34">
        <v>0.3</v>
      </c>
      <c r="EK38" s="33">
        <v>4</v>
      </c>
      <c r="EL38" s="33">
        <v>244</v>
      </c>
      <c r="EM38" s="34">
        <v>18.2</v>
      </c>
      <c r="EN38" s="33">
        <v>330</v>
      </c>
      <c r="EO38" s="33">
        <v>1</v>
      </c>
      <c r="EP38" s="34">
        <v>7.0000000000000007E-2</v>
      </c>
      <c r="EQ38" s="33">
        <v>1</v>
      </c>
      <c r="ER38" s="33">
        <v>0</v>
      </c>
      <c r="ES38" s="34">
        <v>0</v>
      </c>
      <c r="ET38" s="33">
        <v>0</v>
      </c>
      <c r="EU38" s="59" t="s">
        <v>70</v>
      </c>
      <c r="EV38" s="33">
        <v>2</v>
      </c>
      <c r="EW38" s="34">
        <v>0.15</v>
      </c>
      <c r="EX38" s="33">
        <v>2</v>
      </c>
      <c r="EY38" s="33">
        <v>7</v>
      </c>
      <c r="EZ38" s="34">
        <v>0.52</v>
      </c>
      <c r="FA38" s="33">
        <v>17</v>
      </c>
      <c r="FB38" s="33">
        <v>0</v>
      </c>
      <c r="FC38" s="34">
        <v>0</v>
      </c>
      <c r="FD38" s="33">
        <v>0</v>
      </c>
      <c r="FE38" s="33">
        <v>0</v>
      </c>
      <c r="FF38" s="34">
        <v>0</v>
      </c>
      <c r="FG38" s="33">
        <v>0</v>
      </c>
      <c r="FH38" s="33">
        <v>0</v>
      </c>
      <c r="FI38" s="34">
        <v>0</v>
      </c>
      <c r="FJ38" s="33">
        <v>0</v>
      </c>
      <c r="FK38" s="59" t="s">
        <v>70</v>
      </c>
      <c r="FL38" s="33">
        <v>0</v>
      </c>
      <c r="FM38" s="34">
        <v>0</v>
      </c>
      <c r="FN38" s="33">
        <v>0</v>
      </c>
      <c r="FO38" s="33">
        <v>117</v>
      </c>
      <c r="FP38" s="34">
        <v>8.7200000000000006</v>
      </c>
      <c r="FQ38" s="33">
        <v>158</v>
      </c>
      <c r="FR38" s="33">
        <v>0</v>
      </c>
      <c r="FS38" s="34">
        <v>0</v>
      </c>
      <c r="FT38" s="33">
        <v>0</v>
      </c>
      <c r="FU38" s="33">
        <v>66</v>
      </c>
      <c r="FV38" s="34">
        <v>4.92</v>
      </c>
      <c r="FW38" s="33">
        <v>66</v>
      </c>
      <c r="FX38" s="33">
        <v>0</v>
      </c>
      <c r="FY38" s="34">
        <v>0</v>
      </c>
      <c r="FZ38" s="33">
        <v>0</v>
      </c>
    </row>
    <row r="39" spans="1:182" ht="13.5" customHeight="1">
      <c r="A39" s="59" t="s">
        <v>71</v>
      </c>
      <c r="B39" s="33">
        <v>43905</v>
      </c>
      <c r="C39" s="33">
        <v>54291</v>
      </c>
      <c r="D39" s="33">
        <v>14726</v>
      </c>
      <c r="E39" s="34">
        <v>33.54</v>
      </c>
      <c r="F39" s="33">
        <v>29974</v>
      </c>
      <c r="G39" s="33">
        <v>236</v>
      </c>
      <c r="H39" s="34">
        <v>0.54</v>
      </c>
      <c r="I39" s="33">
        <v>252</v>
      </c>
      <c r="J39" s="33">
        <v>27</v>
      </c>
      <c r="K39" s="34">
        <v>0.06</v>
      </c>
      <c r="L39" s="33">
        <v>27</v>
      </c>
      <c r="M39" s="33">
        <v>0</v>
      </c>
      <c r="N39" s="34">
        <v>0</v>
      </c>
      <c r="O39" s="33">
        <v>0</v>
      </c>
      <c r="P39" s="33">
        <v>9</v>
      </c>
      <c r="Q39" s="34">
        <v>0.02</v>
      </c>
      <c r="R39" s="33">
        <v>9</v>
      </c>
      <c r="S39" s="33">
        <v>837</v>
      </c>
      <c r="T39" s="34">
        <v>1.91</v>
      </c>
      <c r="U39" s="33">
        <v>1078</v>
      </c>
      <c r="V39" s="59" t="s">
        <v>71</v>
      </c>
      <c r="W39" s="33">
        <v>41</v>
      </c>
      <c r="X39" s="34">
        <v>0.09</v>
      </c>
      <c r="Y39" s="33">
        <v>41</v>
      </c>
      <c r="Z39" s="33">
        <v>617</v>
      </c>
      <c r="AA39" s="34">
        <v>1.41</v>
      </c>
      <c r="AB39" s="33">
        <v>770</v>
      </c>
      <c r="AC39" s="33">
        <v>1</v>
      </c>
      <c r="AD39" s="34">
        <v>0</v>
      </c>
      <c r="AE39" s="33">
        <v>1</v>
      </c>
      <c r="AF39" s="33">
        <v>105</v>
      </c>
      <c r="AG39" s="34">
        <v>0.24</v>
      </c>
      <c r="AH39" s="33">
        <v>115</v>
      </c>
      <c r="AI39" s="33">
        <v>2752</v>
      </c>
      <c r="AJ39" s="34">
        <v>6.27</v>
      </c>
      <c r="AK39" s="33">
        <v>3546</v>
      </c>
      <c r="AL39" s="33">
        <v>1735</v>
      </c>
      <c r="AM39" s="34">
        <v>3.95</v>
      </c>
      <c r="AN39" s="33">
        <v>2082</v>
      </c>
      <c r="AO39" s="33">
        <v>131</v>
      </c>
      <c r="AP39" s="34">
        <v>0.3</v>
      </c>
      <c r="AQ39" s="33">
        <v>138</v>
      </c>
      <c r="AR39" s="59" t="s">
        <v>71</v>
      </c>
      <c r="AS39" s="33">
        <v>296</v>
      </c>
      <c r="AT39" s="34">
        <v>0.67</v>
      </c>
      <c r="AU39" s="33">
        <v>359</v>
      </c>
      <c r="AV39" s="33">
        <v>1432</v>
      </c>
      <c r="AW39" s="34">
        <v>3.26</v>
      </c>
      <c r="AX39" s="33">
        <v>1552</v>
      </c>
      <c r="AY39" s="33">
        <v>490</v>
      </c>
      <c r="AZ39" s="34">
        <v>1.1200000000000001</v>
      </c>
      <c r="BA39" s="33">
        <v>505</v>
      </c>
      <c r="BB39" s="33">
        <v>1</v>
      </c>
      <c r="BC39" s="34">
        <v>0</v>
      </c>
      <c r="BD39" s="33">
        <v>1</v>
      </c>
      <c r="BE39" s="33">
        <v>2</v>
      </c>
      <c r="BF39" s="34">
        <v>0</v>
      </c>
      <c r="BG39" s="33">
        <v>2</v>
      </c>
      <c r="BH39" s="33">
        <v>3</v>
      </c>
      <c r="BI39" s="34">
        <v>0.01</v>
      </c>
      <c r="BJ39" s="33">
        <v>3</v>
      </c>
      <c r="BK39" s="33">
        <v>1</v>
      </c>
      <c r="BL39" s="34">
        <v>0</v>
      </c>
      <c r="BM39" s="33">
        <v>1</v>
      </c>
      <c r="BN39" s="59" t="s">
        <v>71</v>
      </c>
      <c r="BO39" s="33">
        <v>0</v>
      </c>
      <c r="BP39" s="34">
        <v>0</v>
      </c>
      <c r="BQ39" s="33">
        <v>0</v>
      </c>
      <c r="BR39" s="33">
        <v>1</v>
      </c>
      <c r="BS39" s="34">
        <v>0</v>
      </c>
      <c r="BT39" s="33">
        <v>1</v>
      </c>
      <c r="BU39" s="33">
        <v>1161</v>
      </c>
      <c r="BV39" s="34">
        <v>2.64</v>
      </c>
      <c r="BW39" s="33">
        <v>1332</v>
      </c>
      <c r="BX39" s="33">
        <v>1495</v>
      </c>
      <c r="BY39" s="34">
        <v>3.41</v>
      </c>
      <c r="BZ39" s="33">
        <v>1633</v>
      </c>
      <c r="CA39" s="33">
        <v>22</v>
      </c>
      <c r="CB39" s="34">
        <v>0.05</v>
      </c>
      <c r="CC39" s="33">
        <v>22</v>
      </c>
      <c r="CD39" s="33">
        <v>18</v>
      </c>
      <c r="CE39" s="34">
        <v>0.04</v>
      </c>
      <c r="CF39" s="33">
        <v>20</v>
      </c>
      <c r="CG39" s="33">
        <v>1</v>
      </c>
      <c r="CH39" s="34">
        <v>0</v>
      </c>
      <c r="CI39" s="33">
        <v>1</v>
      </c>
      <c r="CJ39" s="59" t="s">
        <v>71</v>
      </c>
      <c r="CK39" s="33">
        <v>0</v>
      </c>
      <c r="CL39" s="34">
        <v>0</v>
      </c>
      <c r="CM39" s="33">
        <v>0</v>
      </c>
      <c r="CN39" s="33">
        <v>2225</v>
      </c>
      <c r="CO39" s="34">
        <v>5.07</v>
      </c>
      <c r="CP39" s="33">
        <v>2936</v>
      </c>
      <c r="CQ39" s="33">
        <v>8788</v>
      </c>
      <c r="CR39" s="34">
        <v>20.02</v>
      </c>
      <c r="CS39" s="33">
        <v>13547</v>
      </c>
      <c r="CT39" s="33">
        <v>1</v>
      </c>
      <c r="CU39" s="34">
        <v>0</v>
      </c>
      <c r="CV39" s="33">
        <v>1</v>
      </c>
      <c r="CW39" s="33">
        <v>0</v>
      </c>
      <c r="CX39" s="34">
        <v>0</v>
      </c>
      <c r="CY39" s="33">
        <v>0</v>
      </c>
      <c r="CZ39" s="33">
        <v>0</v>
      </c>
      <c r="DA39" s="34">
        <v>0</v>
      </c>
      <c r="DB39" s="33">
        <v>0</v>
      </c>
      <c r="DC39" s="33">
        <v>336</v>
      </c>
      <c r="DD39" s="34">
        <v>0.77</v>
      </c>
      <c r="DE39" s="33">
        <v>390</v>
      </c>
      <c r="DF39" s="59" t="s">
        <v>71</v>
      </c>
      <c r="DG39" s="33">
        <v>1</v>
      </c>
      <c r="DH39" s="34">
        <v>0</v>
      </c>
      <c r="DI39" s="33">
        <v>1</v>
      </c>
      <c r="DJ39" s="33">
        <v>4</v>
      </c>
      <c r="DK39" s="34">
        <v>0.01</v>
      </c>
      <c r="DL39" s="33">
        <v>4</v>
      </c>
      <c r="DM39" s="33">
        <v>0</v>
      </c>
      <c r="DN39" s="34">
        <v>0</v>
      </c>
      <c r="DO39" s="33">
        <v>0</v>
      </c>
      <c r="DP39" s="33">
        <v>0</v>
      </c>
      <c r="DQ39" s="34">
        <v>0</v>
      </c>
      <c r="DR39" s="33">
        <v>0</v>
      </c>
      <c r="DS39" s="33">
        <v>0</v>
      </c>
      <c r="DT39" s="34">
        <v>0</v>
      </c>
      <c r="DU39" s="33">
        <v>0</v>
      </c>
      <c r="DV39" s="33">
        <v>38</v>
      </c>
      <c r="DW39" s="34">
        <v>0.09</v>
      </c>
      <c r="DX39" s="33">
        <v>38</v>
      </c>
      <c r="DY39" s="33">
        <v>0</v>
      </c>
      <c r="DZ39" s="34">
        <v>0</v>
      </c>
      <c r="EA39" s="33">
        <v>0</v>
      </c>
      <c r="EB39" s="59" t="s">
        <v>71</v>
      </c>
      <c r="EC39" s="33">
        <v>287</v>
      </c>
      <c r="ED39" s="34">
        <v>0.65</v>
      </c>
      <c r="EE39" s="33">
        <v>299</v>
      </c>
      <c r="EF39" s="33">
        <v>12</v>
      </c>
      <c r="EG39" s="34">
        <v>0.03</v>
      </c>
      <c r="EH39" s="33">
        <v>12</v>
      </c>
      <c r="EI39" s="33">
        <v>17</v>
      </c>
      <c r="EJ39" s="34">
        <v>0.04</v>
      </c>
      <c r="EK39" s="33">
        <v>17</v>
      </c>
      <c r="EL39" s="33">
        <v>10611</v>
      </c>
      <c r="EM39" s="34">
        <v>24.17</v>
      </c>
      <c r="EN39" s="33">
        <v>16020</v>
      </c>
      <c r="EO39" s="33">
        <v>6</v>
      </c>
      <c r="EP39" s="34">
        <v>0.01</v>
      </c>
      <c r="EQ39" s="33">
        <v>6</v>
      </c>
      <c r="ER39" s="33">
        <v>9</v>
      </c>
      <c r="ES39" s="34">
        <v>0.02</v>
      </c>
      <c r="ET39" s="33">
        <v>9</v>
      </c>
      <c r="EU39" s="59" t="s">
        <v>71</v>
      </c>
      <c r="EV39" s="33">
        <v>254</v>
      </c>
      <c r="EW39" s="34">
        <v>0.57999999999999996</v>
      </c>
      <c r="EX39" s="33">
        <v>254</v>
      </c>
      <c r="EY39" s="33">
        <v>509</v>
      </c>
      <c r="EZ39" s="34">
        <v>1.1599999999999999</v>
      </c>
      <c r="FA39" s="33">
        <v>1337</v>
      </c>
      <c r="FB39" s="33">
        <v>0</v>
      </c>
      <c r="FC39" s="34">
        <v>0</v>
      </c>
      <c r="FD39" s="33">
        <v>0</v>
      </c>
      <c r="FE39" s="33">
        <v>0</v>
      </c>
      <c r="FF39" s="34">
        <v>0</v>
      </c>
      <c r="FG39" s="33">
        <v>0</v>
      </c>
      <c r="FH39" s="33">
        <v>0</v>
      </c>
      <c r="FI39" s="34">
        <v>0</v>
      </c>
      <c r="FJ39" s="33">
        <v>0</v>
      </c>
      <c r="FK39" s="59" t="s">
        <v>71</v>
      </c>
      <c r="FL39" s="33">
        <v>1</v>
      </c>
      <c r="FM39" s="34">
        <v>0</v>
      </c>
      <c r="FN39" s="33">
        <v>2</v>
      </c>
      <c r="FO39" s="33">
        <v>3429</v>
      </c>
      <c r="FP39" s="34">
        <v>7.81</v>
      </c>
      <c r="FQ39" s="33">
        <v>3535</v>
      </c>
      <c r="FR39" s="33">
        <v>0</v>
      </c>
      <c r="FS39" s="34">
        <v>0</v>
      </c>
      <c r="FT39" s="33">
        <v>0</v>
      </c>
      <c r="FU39" s="33">
        <v>2392</v>
      </c>
      <c r="FV39" s="34">
        <v>5.45</v>
      </c>
      <c r="FW39" s="33">
        <v>2392</v>
      </c>
      <c r="FX39" s="33">
        <v>0</v>
      </c>
      <c r="FY39" s="34">
        <v>0</v>
      </c>
      <c r="FZ39" s="33">
        <v>0</v>
      </c>
    </row>
    <row r="40" spans="1:182" ht="13.5" customHeight="1">
      <c r="A40" s="59" t="s">
        <v>72</v>
      </c>
      <c r="B40" s="33">
        <v>9552</v>
      </c>
      <c r="C40" s="33">
        <v>11890</v>
      </c>
      <c r="D40" s="33">
        <v>2814</v>
      </c>
      <c r="E40" s="34">
        <v>29.46</v>
      </c>
      <c r="F40" s="33">
        <v>5685</v>
      </c>
      <c r="G40" s="33">
        <v>130</v>
      </c>
      <c r="H40" s="34">
        <v>1.36</v>
      </c>
      <c r="I40" s="33">
        <v>146</v>
      </c>
      <c r="J40" s="33">
        <v>30</v>
      </c>
      <c r="K40" s="34">
        <v>0.31</v>
      </c>
      <c r="L40" s="33">
        <v>30</v>
      </c>
      <c r="M40" s="33">
        <v>0</v>
      </c>
      <c r="N40" s="34">
        <v>0</v>
      </c>
      <c r="O40" s="33">
        <v>0</v>
      </c>
      <c r="P40" s="33">
        <v>30</v>
      </c>
      <c r="Q40" s="34">
        <v>0.31</v>
      </c>
      <c r="R40" s="33">
        <v>31</v>
      </c>
      <c r="S40" s="33">
        <v>195</v>
      </c>
      <c r="T40" s="34">
        <v>2.04</v>
      </c>
      <c r="U40" s="33">
        <v>229</v>
      </c>
      <c r="V40" s="59" t="s">
        <v>72</v>
      </c>
      <c r="W40" s="33">
        <v>103</v>
      </c>
      <c r="X40" s="34">
        <v>1.08</v>
      </c>
      <c r="Y40" s="33">
        <v>104</v>
      </c>
      <c r="Z40" s="33">
        <v>108</v>
      </c>
      <c r="AA40" s="34">
        <v>1.1299999999999999</v>
      </c>
      <c r="AB40" s="33">
        <v>132</v>
      </c>
      <c r="AC40" s="33">
        <v>22</v>
      </c>
      <c r="AD40" s="34">
        <v>0.23</v>
      </c>
      <c r="AE40" s="33">
        <v>58</v>
      </c>
      <c r="AF40" s="33">
        <v>107</v>
      </c>
      <c r="AG40" s="34">
        <v>1.1200000000000001</v>
      </c>
      <c r="AH40" s="33">
        <v>120</v>
      </c>
      <c r="AI40" s="33">
        <v>201</v>
      </c>
      <c r="AJ40" s="34">
        <v>2.1</v>
      </c>
      <c r="AK40" s="33">
        <v>249</v>
      </c>
      <c r="AL40" s="33">
        <v>6</v>
      </c>
      <c r="AM40" s="34">
        <v>0.06</v>
      </c>
      <c r="AN40" s="33">
        <v>9</v>
      </c>
      <c r="AO40" s="33">
        <v>0</v>
      </c>
      <c r="AP40" s="34">
        <v>0</v>
      </c>
      <c r="AQ40" s="33">
        <v>0</v>
      </c>
      <c r="AR40" s="59" t="s">
        <v>72</v>
      </c>
      <c r="AS40" s="33">
        <v>0</v>
      </c>
      <c r="AT40" s="34">
        <v>0</v>
      </c>
      <c r="AU40" s="33">
        <v>0</v>
      </c>
      <c r="AV40" s="33">
        <v>564</v>
      </c>
      <c r="AW40" s="34">
        <v>5.9</v>
      </c>
      <c r="AX40" s="33">
        <v>694</v>
      </c>
      <c r="AY40" s="33">
        <v>107</v>
      </c>
      <c r="AZ40" s="34">
        <v>1.1200000000000001</v>
      </c>
      <c r="BA40" s="33">
        <v>109</v>
      </c>
      <c r="BB40" s="33">
        <v>1</v>
      </c>
      <c r="BC40" s="34">
        <v>0.01</v>
      </c>
      <c r="BD40" s="33">
        <v>1</v>
      </c>
      <c r="BE40" s="33">
        <v>22</v>
      </c>
      <c r="BF40" s="34">
        <v>0.23</v>
      </c>
      <c r="BG40" s="33">
        <v>22</v>
      </c>
      <c r="BH40" s="33">
        <v>2</v>
      </c>
      <c r="BI40" s="34">
        <v>0.02</v>
      </c>
      <c r="BJ40" s="33">
        <v>2</v>
      </c>
      <c r="BK40" s="33">
        <v>0</v>
      </c>
      <c r="BL40" s="34">
        <v>0</v>
      </c>
      <c r="BM40" s="33">
        <v>0</v>
      </c>
      <c r="BN40" s="59" t="s">
        <v>72</v>
      </c>
      <c r="BO40" s="33">
        <v>0</v>
      </c>
      <c r="BP40" s="34">
        <v>0</v>
      </c>
      <c r="BQ40" s="33">
        <v>0</v>
      </c>
      <c r="BR40" s="33">
        <v>1</v>
      </c>
      <c r="BS40" s="34">
        <v>0.01</v>
      </c>
      <c r="BT40" s="33">
        <v>1</v>
      </c>
      <c r="BU40" s="33">
        <v>307</v>
      </c>
      <c r="BV40" s="34">
        <v>3.21</v>
      </c>
      <c r="BW40" s="33">
        <v>340</v>
      </c>
      <c r="BX40" s="33">
        <v>230</v>
      </c>
      <c r="BY40" s="34">
        <v>2.41</v>
      </c>
      <c r="BZ40" s="33">
        <v>246</v>
      </c>
      <c r="CA40" s="33">
        <v>1</v>
      </c>
      <c r="CB40" s="34">
        <v>0.01</v>
      </c>
      <c r="CC40" s="33">
        <v>1</v>
      </c>
      <c r="CD40" s="33">
        <v>0</v>
      </c>
      <c r="CE40" s="34">
        <v>0</v>
      </c>
      <c r="CF40" s="33">
        <v>0</v>
      </c>
      <c r="CG40" s="33">
        <v>1</v>
      </c>
      <c r="CH40" s="34">
        <v>0.01</v>
      </c>
      <c r="CI40" s="33">
        <v>1</v>
      </c>
      <c r="CJ40" s="59" t="s">
        <v>72</v>
      </c>
      <c r="CK40" s="33">
        <v>1</v>
      </c>
      <c r="CL40" s="34">
        <v>0.01</v>
      </c>
      <c r="CM40" s="33">
        <v>1</v>
      </c>
      <c r="CN40" s="33">
        <v>851</v>
      </c>
      <c r="CO40" s="34">
        <v>8.91</v>
      </c>
      <c r="CP40" s="33">
        <v>2127</v>
      </c>
      <c r="CQ40" s="33">
        <v>783</v>
      </c>
      <c r="CR40" s="34">
        <v>8.1999999999999993</v>
      </c>
      <c r="CS40" s="33">
        <v>1032</v>
      </c>
      <c r="CT40" s="33">
        <v>5</v>
      </c>
      <c r="CU40" s="34">
        <v>0.05</v>
      </c>
      <c r="CV40" s="33">
        <v>5</v>
      </c>
      <c r="CW40" s="33">
        <v>7</v>
      </c>
      <c r="CX40" s="34">
        <v>7.0000000000000007E-2</v>
      </c>
      <c r="CY40" s="33">
        <v>7</v>
      </c>
      <c r="CZ40" s="33">
        <v>0</v>
      </c>
      <c r="DA40" s="34">
        <v>0</v>
      </c>
      <c r="DB40" s="33">
        <v>0</v>
      </c>
      <c r="DC40" s="33">
        <v>746</v>
      </c>
      <c r="DD40" s="34">
        <v>7.81</v>
      </c>
      <c r="DE40" s="33">
        <v>1004</v>
      </c>
      <c r="DF40" s="59" t="s">
        <v>72</v>
      </c>
      <c r="DG40" s="33">
        <v>20</v>
      </c>
      <c r="DH40" s="34">
        <v>0.21</v>
      </c>
      <c r="DI40" s="33">
        <v>20</v>
      </c>
      <c r="DJ40" s="33">
        <v>20</v>
      </c>
      <c r="DK40" s="34">
        <v>0.21</v>
      </c>
      <c r="DL40" s="33">
        <v>20</v>
      </c>
      <c r="DM40" s="33">
        <v>0</v>
      </c>
      <c r="DN40" s="34">
        <v>0</v>
      </c>
      <c r="DO40" s="33">
        <v>0</v>
      </c>
      <c r="DP40" s="33">
        <v>5</v>
      </c>
      <c r="DQ40" s="34">
        <v>0.05</v>
      </c>
      <c r="DR40" s="33">
        <v>7</v>
      </c>
      <c r="DS40" s="33">
        <v>0</v>
      </c>
      <c r="DT40" s="34">
        <v>0</v>
      </c>
      <c r="DU40" s="33">
        <v>0</v>
      </c>
      <c r="DV40" s="33">
        <v>11</v>
      </c>
      <c r="DW40" s="34">
        <v>0.12</v>
      </c>
      <c r="DX40" s="33">
        <v>11</v>
      </c>
      <c r="DY40" s="33">
        <v>0</v>
      </c>
      <c r="DZ40" s="34">
        <v>0</v>
      </c>
      <c r="EA40" s="33">
        <v>0</v>
      </c>
      <c r="EB40" s="59" t="s">
        <v>72</v>
      </c>
      <c r="EC40" s="33">
        <v>381</v>
      </c>
      <c r="ED40" s="34">
        <v>3.99</v>
      </c>
      <c r="EE40" s="33">
        <v>418</v>
      </c>
      <c r="EF40" s="33">
        <v>41</v>
      </c>
      <c r="EG40" s="34">
        <v>0.43</v>
      </c>
      <c r="EH40" s="33">
        <v>41</v>
      </c>
      <c r="EI40" s="33">
        <v>54</v>
      </c>
      <c r="EJ40" s="34">
        <v>0.56999999999999995</v>
      </c>
      <c r="EK40" s="33">
        <v>56</v>
      </c>
      <c r="EL40" s="33">
        <v>1604</v>
      </c>
      <c r="EM40" s="34">
        <v>16.79</v>
      </c>
      <c r="EN40" s="33">
        <v>2163</v>
      </c>
      <c r="EO40" s="33">
        <v>4</v>
      </c>
      <c r="EP40" s="34">
        <v>0.04</v>
      </c>
      <c r="EQ40" s="33">
        <v>4</v>
      </c>
      <c r="ER40" s="33">
        <v>7</v>
      </c>
      <c r="ES40" s="34">
        <v>7.0000000000000007E-2</v>
      </c>
      <c r="ET40" s="33">
        <v>7</v>
      </c>
      <c r="EU40" s="59" t="s">
        <v>72</v>
      </c>
      <c r="EV40" s="33">
        <v>25</v>
      </c>
      <c r="EW40" s="34">
        <v>0.26</v>
      </c>
      <c r="EX40" s="33">
        <v>25</v>
      </c>
      <c r="EY40" s="33">
        <v>10</v>
      </c>
      <c r="EZ40" s="34">
        <v>0.1</v>
      </c>
      <c r="FA40" s="33">
        <v>19</v>
      </c>
      <c r="FB40" s="33">
        <v>0</v>
      </c>
      <c r="FC40" s="34">
        <v>0</v>
      </c>
      <c r="FD40" s="33">
        <v>0</v>
      </c>
      <c r="FE40" s="33">
        <v>0</v>
      </c>
      <c r="FF40" s="34">
        <v>0</v>
      </c>
      <c r="FG40" s="33">
        <v>0</v>
      </c>
      <c r="FH40" s="33">
        <v>0</v>
      </c>
      <c r="FI40" s="34">
        <v>0</v>
      </c>
      <c r="FJ40" s="33">
        <v>0</v>
      </c>
      <c r="FK40" s="59" t="s">
        <v>72</v>
      </c>
      <c r="FL40" s="33">
        <v>3</v>
      </c>
      <c r="FM40" s="34">
        <v>0.03</v>
      </c>
      <c r="FN40" s="33">
        <v>3</v>
      </c>
      <c r="FO40" s="33">
        <v>1316</v>
      </c>
      <c r="FP40" s="34">
        <v>13.78</v>
      </c>
      <c r="FQ40" s="33">
        <v>1593</v>
      </c>
      <c r="FR40" s="33">
        <v>0</v>
      </c>
      <c r="FS40" s="34">
        <v>0</v>
      </c>
      <c r="FT40" s="33">
        <v>0</v>
      </c>
      <c r="FU40" s="33">
        <v>792</v>
      </c>
      <c r="FV40" s="34">
        <v>8.2899999999999991</v>
      </c>
      <c r="FW40" s="33">
        <v>800</v>
      </c>
      <c r="FX40" s="33">
        <v>2</v>
      </c>
      <c r="FY40" s="34">
        <v>0.02</v>
      </c>
      <c r="FZ40" s="33">
        <v>2</v>
      </c>
    </row>
    <row r="41" spans="1:182" ht="13.5" customHeight="1">
      <c r="A41" s="59" t="s">
        <v>73</v>
      </c>
      <c r="B41" s="33">
        <v>3172</v>
      </c>
      <c r="C41" s="33">
        <v>2594</v>
      </c>
      <c r="D41" s="33">
        <v>684</v>
      </c>
      <c r="E41" s="34">
        <v>21.56</v>
      </c>
      <c r="F41" s="33">
        <v>1152</v>
      </c>
      <c r="G41" s="33">
        <v>7</v>
      </c>
      <c r="H41" s="34">
        <v>0.22</v>
      </c>
      <c r="I41" s="33">
        <v>8</v>
      </c>
      <c r="J41" s="33">
        <v>0</v>
      </c>
      <c r="K41" s="34">
        <v>0</v>
      </c>
      <c r="L41" s="33">
        <v>0</v>
      </c>
      <c r="M41" s="33">
        <v>0</v>
      </c>
      <c r="N41" s="34">
        <v>0</v>
      </c>
      <c r="O41" s="33">
        <v>0</v>
      </c>
      <c r="P41" s="33">
        <v>3</v>
      </c>
      <c r="Q41" s="34">
        <v>0.09</v>
      </c>
      <c r="R41" s="33">
        <v>3</v>
      </c>
      <c r="S41" s="33">
        <v>44</v>
      </c>
      <c r="T41" s="34">
        <v>1.39</v>
      </c>
      <c r="U41" s="33">
        <v>53</v>
      </c>
      <c r="V41" s="59" t="s">
        <v>73</v>
      </c>
      <c r="W41" s="33">
        <v>8</v>
      </c>
      <c r="X41" s="34">
        <v>0.25</v>
      </c>
      <c r="Y41" s="33">
        <v>8</v>
      </c>
      <c r="Z41" s="33">
        <v>56</v>
      </c>
      <c r="AA41" s="34">
        <v>1.77</v>
      </c>
      <c r="AB41" s="33">
        <v>72</v>
      </c>
      <c r="AC41" s="33">
        <v>2</v>
      </c>
      <c r="AD41" s="34">
        <v>0.06</v>
      </c>
      <c r="AE41" s="33">
        <v>6</v>
      </c>
      <c r="AF41" s="33">
        <v>17</v>
      </c>
      <c r="AG41" s="34">
        <v>0.54</v>
      </c>
      <c r="AH41" s="33">
        <v>17</v>
      </c>
      <c r="AI41" s="33">
        <v>47</v>
      </c>
      <c r="AJ41" s="34">
        <v>1.48</v>
      </c>
      <c r="AK41" s="33">
        <v>54</v>
      </c>
      <c r="AL41" s="33">
        <v>0</v>
      </c>
      <c r="AM41" s="34">
        <v>0</v>
      </c>
      <c r="AN41" s="33">
        <v>0</v>
      </c>
      <c r="AO41" s="33">
        <v>0</v>
      </c>
      <c r="AP41" s="34">
        <v>0</v>
      </c>
      <c r="AQ41" s="33">
        <v>0</v>
      </c>
      <c r="AR41" s="59" t="s">
        <v>73</v>
      </c>
      <c r="AS41" s="33">
        <v>0</v>
      </c>
      <c r="AT41" s="34">
        <v>0</v>
      </c>
      <c r="AU41" s="33">
        <v>0</v>
      </c>
      <c r="AV41" s="33">
        <v>53</v>
      </c>
      <c r="AW41" s="34">
        <v>1.67</v>
      </c>
      <c r="AX41" s="33">
        <v>58</v>
      </c>
      <c r="AY41" s="33">
        <v>24</v>
      </c>
      <c r="AZ41" s="34">
        <v>0.76</v>
      </c>
      <c r="BA41" s="33">
        <v>24</v>
      </c>
      <c r="BB41" s="33">
        <v>0</v>
      </c>
      <c r="BC41" s="34">
        <v>0</v>
      </c>
      <c r="BD41" s="33">
        <v>0</v>
      </c>
      <c r="BE41" s="33">
        <v>11</v>
      </c>
      <c r="BF41" s="34">
        <v>0.35</v>
      </c>
      <c r="BG41" s="33">
        <v>11</v>
      </c>
      <c r="BH41" s="33">
        <v>0</v>
      </c>
      <c r="BI41" s="34">
        <v>0</v>
      </c>
      <c r="BJ41" s="33">
        <v>0</v>
      </c>
      <c r="BK41" s="33">
        <v>0</v>
      </c>
      <c r="BL41" s="34">
        <v>0</v>
      </c>
      <c r="BM41" s="33">
        <v>0</v>
      </c>
      <c r="BN41" s="59" t="s">
        <v>73</v>
      </c>
      <c r="BO41" s="33">
        <v>0</v>
      </c>
      <c r="BP41" s="34">
        <v>0</v>
      </c>
      <c r="BQ41" s="33">
        <v>0</v>
      </c>
      <c r="BR41" s="33">
        <v>0</v>
      </c>
      <c r="BS41" s="34">
        <v>0</v>
      </c>
      <c r="BT41" s="33">
        <v>0</v>
      </c>
      <c r="BU41" s="33">
        <v>142</v>
      </c>
      <c r="BV41" s="34">
        <v>4.4800000000000004</v>
      </c>
      <c r="BW41" s="33">
        <v>165</v>
      </c>
      <c r="BX41" s="33">
        <v>79</v>
      </c>
      <c r="BY41" s="34">
        <v>2.4900000000000002</v>
      </c>
      <c r="BZ41" s="33">
        <v>81</v>
      </c>
      <c r="CA41" s="33">
        <v>2</v>
      </c>
      <c r="CB41" s="34">
        <v>0.06</v>
      </c>
      <c r="CC41" s="33">
        <v>2</v>
      </c>
      <c r="CD41" s="33">
        <v>1</v>
      </c>
      <c r="CE41" s="34">
        <v>0.03</v>
      </c>
      <c r="CF41" s="33">
        <v>2</v>
      </c>
      <c r="CG41" s="33">
        <v>0</v>
      </c>
      <c r="CH41" s="34">
        <v>0</v>
      </c>
      <c r="CI41" s="33">
        <v>0</v>
      </c>
      <c r="CJ41" s="59" t="s">
        <v>73</v>
      </c>
      <c r="CK41" s="33">
        <v>0</v>
      </c>
      <c r="CL41" s="34">
        <v>0</v>
      </c>
      <c r="CM41" s="33">
        <v>0</v>
      </c>
      <c r="CN41" s="33">
        <v>196</v>
      </c>
      <c r="CO41" s="34">
        <v>6.18</v>
      </c>
      <c r="CP41" s="33">
        <v>407</v>
      </c>
      <c r="CQ41" s="33">
        <v>156</v>
      </c>
      <c r="CR41" s="34">
        <v>4.92</v>
      </c>
      <c r="CS41" s="33">
        <v>181</v>
      </c>
      <c r="CT41" s="33">
        <v>0</v>
      </c>
      <c r="CU41" s="34">
        <v>0</v>
      </c>
      <c r="CV41" s="33">
        <v>0</v>
      </c>
      <c r="CW41" s="33">
        <v>0</v>
      </c>
      <c r="CX41" s="34">
        <v>0</v>
      </c>
      <c r="CY41" s="33">
        <v>0</v>
      </c>
      <c r="CZ41" s="33">
        <v>0</v>
      </c>
      <c r="DA41" s="34">
        <v>0</v>
      </c>
      <c r="DB41" s="33">
        <v>0</v>
      </c>
      <c r="DC41" s="33">
        <v>134</v>
      </c>
      <c r="DD41" s="34">
        <v>4.22</v>
      </c>
      <c r="DE41" s="33">
        <v>196</v>
      </c>
      <c r="DF41" s="59" t="s">
        <v>73</v>
      </c>
      <c r="DG41" s="33">
        <v>7</v>
      </c>
      <c r="DH41" s="34">
        <v>0.22</v>
      </c>
      <c r="DI41" s="33">
        <v>7</v>
      </c>
      <c r="DJ41" s="33">
        <v>0</v>
      </c>
      <c r="DK41" s="34">
        <v>0</v>
      </c>
      <c r="DL41" s="33">
        <v>0</v>
      </c>
      <c r="DM41" s="33">
        <v>0</v>
      </c>
      <c r="DN41" s="34">
        <v>0</v>
      </c>
      <c r="DO41" s="33">
        <v>0</v>
      </c>
      <c r="DP41" s="33">
        <v>2</v>
      </c>
      <c r="DQ41" s="34">
        <v>0.06</v>
      </c>
      <c r="DR41" s="33">
        <v>2</v>
      </c>
      <c r="DS41" s="33">
        <v>0</v>
      </c>
      <c r="DT41" s="34">
        <v>0</v>
      </c>
      <c r="DU41" s="33">
        <v>0</v>
      </c>
      <c r="DV41" s="33">
        <v>4</v>
      </c>
      <c r="DW41" s="34">
        <v>0.13</v>
      </c>
      <c r="DX41" s="33">
        <v>4</v>
      </c>
      <c r="DY41" s="33">
        <v>0</v>
      </c>
      <c r="DZ41" s="34">
        <v>0</v>
      </c>
      <c r="EA41" s="33">
        <v>0</v>
      </c>
      <c r="EB41" s="59" t="s">
        <v>73</v>
      </c>
      <c r="EC41" s="33">
        <v>81</v>
      </c>
      <c r="ED41" s="34">
        <v>2.5499999999999998</v>
      </c>
      <c r="EE41" s="33">
        <v>85</v>
      </c>
      <c r="EF41" s="33">
        <v>4</v>
      </c>
      <c r="EG41" s="34">
        <v>0.13</v>
      </c>
      <c r="EH41" s="33">
        <v>4</v>
      </c>
      <c r="EI41" s="33">
        <v>23</v>
      </c>
      <c r="EJ41" s="34">
        <v>0.73</v>
      </c>
      <c r="EK41" s="33">
        <v>23</v>
      </c>
      <c r="EL41" s="33">
        <v>494</v>
      </c>
      <c r="EM41" s="34">
        <v>15.57</v>
      </c>
      <c r="EN41" s="33">
        <v>660</v>
      </c>
      <c r="EO41" s="33">
        <v>5</v>
      </c>
      <c r="EP41" s="34">
        <v>0.16</v>
      </c>
      <c r="EQ41" s="33">
        <v>5</v>
      </c>
      <c r="ER41" s="33">
        <v>1</v>
      </c>
      <c r="ES41" s="34">
        <v>0.03</v>
      </c>
      <c r="ET41" s="33">
        <v>1</v>
      </c>
      <c r="EU41" s="59" t="s">
        <v>73</v>
      </c>
      <c r="EV41" s="33">
        <v>9</v>
      </c>
      <c r="EW41" s="34">
        <v>0.28000000000000003</v>
      </c>
      <c r="EX41" s="33">
        <v>9</v>
      </c>
      <c r="EY41" s="33">
        <v>6</v>
      </c>
      <c r="EZ41" s="34">
        <v>0.19</v>
      </c>
      <c r="FA41" s="33">
        <v>6</v>
      </c>
      <c r="FB41" s="33">
        <v>0</v>
      </c>
      <c r="FC41" s="34">
        <v>0</v>
      </c>
      <c r="FD41" s="33">
        <v>0</v>
      </c>
      <c r="FE41" s="33">
        <v>0</v>
      </c>
      <c r="FF41" s="34">
        <v>0</v>
      </c>
      <c r="FG41" s="33">
        <v>0</v>
      </c>
      <c r="FH41" s="33">
        <v>0</v>
      </c>
      <c r="FI41" s="34">
        <v>0</v>
      </c>
      <c r="FJ41" s="33">
        <v>0</v>
      </c>
      <c r="FK41" s="59" t="s">
        <v>73</v>
      </c>
      <c r="FL41" s="33">
        <v>3</v>
      </c>
      <c r="FM41" s="34">
        <v>0.09</v>
      </c>
      <c r="FN41" s="33">
        <v>7</v>
      </c>
      <c r="FO41" s="33">
        <v>252</v>
      </c>
      <c r="FP41" s="34">
        <v>7.94</v>
      </c>
      <c r="FQ41" s="33">
        <v>282</v>
      </c>
      <c r="FR41" s="33">
        <v>0</v>
      </c>
      <c r="FS41" s="34">
        <v>0</v>
      </c>
      <c r="FT41" s="33">
        <v>0</v>
      </c>
      <c r="FU41" s="33">
        <v>149</v>
      </c>
      <c r="FV41" s="34">
        <v>4.7</v>
      </c>
      <c r="FW41" s="33">
        <v>149</v>
      </c>
      <c r="FX41" s="33">
        <v>2</v>
      </c>
      <c r="FY41" s="34">
        <v>0.06</v>
      </c>
      <c r="FZ41" s="33">
        <v>2</v>
      </c>
    </row>
    <row r="42" spans="1:182" ht="13.5" customHeight="1">
      <c r="A42" s="59" t="s">
        <v>74</v>
      </c>
      <c r="B42" s="33">
        <v>3572</v>
      </c>
      <c r="C42" s="33">
        <v>5634</v>
      </c>
      <c r="D42" s="33">
        <v>1524</v>
      </c>
      <c r="E42" s="34">
        <v>42.67</v>
      </c>
      <c r="F42" s="33">
        <v>2962</v>
      </c>
      <c r="G42" s="33">
        <v>27</v>
      </c>
      <c r="H42" s="34">
        <v>0.76</v>
      </c>
      <c r="I42" s="33">
        <v>28</v>
      </c>
      <c r="J42" s="33">
        <v>2</v>
      </c>
      <c r="K42" s="34">
        <v>0.06</v>
      </c>
      <c r="L42" s="33">
        <v>2</v>
      </c>
      <c r="M42" s="33">
        <v>0</v>
      </c>
      <c r="N42" s="34">
        <v>0</v>
      </c>
      <c r="O42" s="33">
        <v>0</v>
      </c>
      <c r="P42" s="33">
        <v>33</v>
      </c>
      <c r="Q42" s="34">
        <v>0.92</v>
      </c>
      <c r="R42" s="33">
        <v>36</v>
      </c>
      <c r="S42" s="33">
        <v>183</v>
      </c>
      <c r="T42" s="34">
        <v>5.12</v>
      </c>
      <c r="U42" s="33">
        <v>204</v>
      </c>
      <c r="V42" s="59" t="s">
        <v>74</v>
      </c>
      <c r="W42" s="33">
        <v>22</v>
      </c>
      <c r="X42" s="34">
        <v>0.62</v>
      </c>
      <c r="Y42" s="33">
        <v>27</v>
      </c>
      <c r="Z42" s="33">
        <v>0</v>
      </c>
      <c r="AA42" s="34">
        <v>0</v>
      </c>
      <c r="AB42" s="33">
        <v>0</v>
      </c>
      <c r="AC42" s="33">
        <v>10</v>
      </c>
      <c r="AD42" s="34">
        <v>0.28000000000000003</v>
      </c>
      <c r="AE42" s="33">
        <v>20</v>
      </c>
      <c r="AF42" s="33">
        <v>201</v>
      </c>
      <c r="AG42" s="34">
        <v>5.63</v>
      </c>
      <c r="AH42" s="33">
        <v>241</v>
      </c>
      <c r="AI42" s="33">
        <v>102</v>
      </c>
      <c r="AJ42" s="34">
        <v>2.86</v>
      </c>
      <c r="AK42" s="33">
        <v>118</v>
      </c>
      <c r="AL42" s="33">
        <v>0</v>
      </c>
      <c r="AM42" s="34">
        <v>0</v>
      </c>
      <c r="AN42" s="33">
        <v>0</v>
      </c>
      <c r="AO42" s="33">
        <v>0</v>
      </c>
      <c r="AP42" s="34">
        <v>0</v>
      </c>
      <c r="AQ42" s="33">
        <v>0</v>
      </c>
      <c r="AR42" s="59" t="s">
        <v>74</v>
      </c>
      <c r="AS42" s="33">
        <v>0</v>
      </c>
      <c r="AT42" s="34">
        <v>0</v>
      </c>
      <c r="AU42" s="33">
        <v>0</v>
      </c>
      <c r="AV42" s="33">
        <v>360</v>
      </c>
      <c r="AW42" s="34">
        <v>10.08</v>
      </c>
      <c r="AX42" s="33">
        <v>449</v>
      </c>
      <c r="AY42" s="33">
        <v>27</v>
      </c>
      <c r="AZ42" s="34">
        <v>0.76</v>
      </c>
      <c r="BA42" s="33">
        <v>27</v>
      </c>
      <c r="BB42" s="33">
        <v>0</v>
      </c>
      <c r="BC42" s="34">
        <v>0</v>
      </c>
      <c r="BD42" s="33">
        <v>0</v>
      </c>
      <c r="BE42" s="33">
        <v>80</v>
      </c>
      <c r="BF42" s="34">
        <v>2.2400000000000002</v>
      </c>
      <c r="BG42" s="33">
        <v>84</v>
      </c>
      <c r="BH42" s="33">
        <v>1</v>
      </c>
      <c r="BI42" s="34">
        <v>0.03</v>
      </c>
      <c r="BJ42" s="33">
        <v>1</v>
      </c>
      <c r="BK42" s="33">
        <v>0</v>
      </c>
      <c r="BL42" s="34">
        <v>0</v>
      </c>
      <c r="BM42" s="33">
        <v>0</v>
      </c>
      <c r="BN42" s="59" t="s">
        <v>74</v>
      </c>
      <c r="BO42" s="33">
        <v>0</v>
      </c>
      <c r="BP42" s="34">
        <v>0</v>
      </c>
      <c r="BQ42" s="33">
        <v>0</v>
      </c>
      <c r="BR42" s="33">
        <v>0</v>
      </c>
      <c r="BS42" s="34">
        <v>0</v>
      </c>
      <c r="BT42" s="33">
        <v>0</v>
      </c>
      <c r="BU42" s="33">
        <v>74</v>
      </c>
      <c r="BV42" s="34">
        <v>2.0699999999999998</v>
      </c>
      <c r="BW42" s="33">
        <v>74</v>
      </c>
      <c r="BX42" s="33">
        <v>270</v>
      </c>
      <c r="BY42" s="34">
        <v>7.56</v>
      </c>
      <c r="BZ42" s="33">
        <v>290</v>
      </c>
      <c r="CA42" s="33">
        <v>0</v>
      </c>
      <c r="CB42" s="34">
        <v>0</v>
      </c>
      <c r="CC42" s="33">
        <v>0</v>
      </c>
      <c r="CD42" s="33">
        <v>0</v>
      </c>
      <c r="CE42" s="34">
        <v>0</v>
      </c>
      <c r="CF42" s="33">
        <v>0</v>
      </c>
      <c r="CG42" s="33">
        <v>0</v>
      </c>
      <c r="CH42" s="34">
        <v>0</v>
      </c>
      <c r="CI42" s="33">
        <v>0</v>
      </c>
      <c r="CJ42" s="59" t="s">
        <v>74</v>
      </c>
      <c r="CK42" s="33">
        <v>9</v>
      </c>
      <c r="CL42" s="34">
        <v>0.25</v>
      </c>
      <c r="CM42" s="33">
        <v>9</v>
      </c>
      <c r="CN42" s="33">
        <v>431</v>
      </c>
      <c r="CO42" s="34">
        <v>12.07</v>
      </c>
      <c r="CP42" s="33">
        <v>1093</v>
      </c>
      <c r="CQ42" s="33">
        <v>242</v>
      </c>
      <c r="CR42" s="34">
        <v>6.77</v>
      </c>
      <c r="CS42" s="33">
        <v>259</v>
      </c>
      <c r="CT42" s="33">
        <v>0</v>
      </c>
      <c r="CU42" s="34">
        <v>0</v>
      </c>
      <c r="CV42" s="33">
        <v>0</v>
      </c>
      <c r="CW42" s="33">
        <v>0</v>
      </c>
      <c r="CX42" s="34">
        <v>0</v>
      </c>
      <c r="CY42" s="33">
        <v>0</v>
      </c>
      <c r="CZ42" s="33">
        <v>0</v>
      </c>
      <c r="DA42" s="34">
        <v>0</v>
      </c>
      <c r="DB42" s="33">
        <v>0</v>
      </c>
      <c r="DC42" s="33">
        <v>375</v>
      </c>
      <c r="DD42" s="34">
        <v>10.5</v>
      </c>
      <c r="DE42" s="33">
        <v>529</v>
      </c>
      <c r="DF42" s="59" t="s">
        <v>74</v>
      </c>
      <c r="DG42" s="33">
        <v>4</v>
      </c>
      <c r="DH42" s="34">
        <v>0.11</v>
      </c>
      <c r="DI42" s="33">
        <v>4</v>
      </c>
      <c r="DJ42" s="33">
        <v>6</v>
      </c>
      <c r="DK42" s="34">
        <v>0.17</v>
      </c>
      <c r="DL42" s="33">
        <v>6</v>
      </c>
      <c r="DM42" s="33">
        <v>0</v>
      </c>
      <c r="DN42" s="34">
        <v>0</v>
      </c>
      <c r="DO42" s="33">
        <v>0</v>
      </c>
      <c r="DP42" s="33">
        <v>1</v>
      </c>
      <c r="DQ42" s="34">
        <v>0.03</v>
      </c>
      <c r="DR42" s="33">
        <v>1</v>
      </c>
      <c r="DS42" s="33">
        <v>0</v>
      </c>
      <c r="DT42" s="34">
        <v>0</v>
      </c>
      <c r="DU42" s="33">
        <v>0</v>
      </c>
      <c r="DV42" s="33">
        <v>0</v>
      </c>
      <c r="DW42" s="34">
        <v>0</v>
      </c>
      <c r="DX42" s="33">
        <v>0</v>
      </c>
      <c r="DY42" s="33">
        <v>0</v>
      </c>
      <c r="DZ42" s="34">
        <v>0</v>
      </c>
      <c r="EA42" s="33">
        <v>0</v>
      </c>
      <c r="EB42" s="59" t="s">
        <v>74</v>
      </c>
      <c r="EC42" s="33">
        <v>81</v>
      </c>
      <c r="ED42" s="34">
        <v>2.27</v>
      </c>
      <c r="EE42" s="33">
        <v>87</v>
      </c>
      <c r="EF42" s="33">
        <v>6</v>
      </c>
      <c r="EG42" s="34">
        <v>0.17</v>
      </c>
      <c r="EH42" s="33">
        <v>6</v>
      </c>
      <c r="EI42" s="33">
        <v>28</v>
      </c>
      <c r="EJ42" s="34">
        <v>0.78</v>
      </c>
      <c r="EK42" s="33">
        <v>31</v>
      </c>
      <c r="EL42" s="33">
        <v>699</v>
      </c>
      <c r="EM42" s="34">
        <v>19.57</v>
      </c>
      <c r="EN42" s="33">
        <v>877</v>
      </c>
      <c r="EO42" s="33">
        <v>4</v>
      </c>
      <c r="EP42" s="34">
        <v>0.11</v>
      </c>
      <c r="EQ42" s="33">
        <v>4</v>
      </c>
      <c r="ER42" s="33">
        <v>0</v>
      </c>
      <c r="ES42" s="34">
        <v>0</v>
      </c>
      <c r="ET42" s="33">
        <v>0</v>
      </c>
      <c r="EU42" s="59" t="s">
        <v>74</v>
      </c>
      <c r="EV42" s="33">
        <v>0</v>
      </c>
      <c r="EW42" s="34">
        <v>0</v>
      </c>
      <c r="EX42" s="33">
        <v>0</v>
      </c>
      <c r="EY42" s="33">
        <v>0</v>
      </c>
      <c r="EZ42" s="34">
        <v>0</v>
      </c>
      <c r="FA42" s="33">
        <v>0</v>
      </c>
      <c r="FB42" s="33">
        <v>0</v>
      </c>
      <c r="FC42" s="34">
        <v>0</v>
      </c>
      <c r="FD42" s="33">
        <v>0</v>
      </c>
      <c r="FE42" s="33">
        <v>0</v>
      </c>
      <c r="FF42" s="34">
        <v>0</v>
      </c>
      <c r="FG42" s="33">
        <v>0</v>
      </c>
      <c r="FH42" s="33">
        <v>0</v>
      </c>
      <c r="FI42" s="34">
        <v>0</v>
      </c>
      <c r="FJ42" s="33">
        <v>0</v>
      </c>
      <c r="FK42" s="59" t="s">
        <v>74</v>
      </c>
      <c r="FL42" s="33">
        <v>3</v>
      </c>
      <c r="FM42" s="34">
        <v>0.08</v>
      </c>
      <c r="FN42" s="33">
        <v>3</v>
      </c>
      <c r="FO42" s="33">
        <v>543</v>
      </c>
      <c r="FP42" s="34">
        <v>15.2</v>
      </c>
      <c r="FQ42" s="33">
        <v>604</v>
      </c>
      <c r="FR42" s="33">
        <v>0</v>
      </c>
      <c r="FS42" s="34">
        <v>0</v>
      </c>
      <c r="FT42" s="33">
        <v>0</v>
      </c>
      <c r="FU42" s="33">
        <v>520</v>
      </c>
      <c r="FV42" s="34">
        <v>14.56</v>
      </c>
      <c r="FW42" s="33">
        <v>520</v>
      </c>
      <c r="FX42" s="33">
        <v>0</v>
      </c>
      <c r="FY42" s="34">
        <v>0</v>
      </c>
      <c r="FZ42" s="33">
        <v>0</v>
      </c>
    </row>
    <row r="43" spans="1:182" ht="13.5" customHeight="1">
      <c r="A43" s="59" t="s">
        <v>75</v>
      </c>
      <c r="B43" s="33">
        <v>786</v>
      </c>
      <c r="C43" s="33">
        <v>961</v>
      </c>
      <c r="D43" s="33">
        <v>218</v>
      </c>
      <c r="E43" s="34">
        <v>27.74</v>
      </c>
      <c r="F43" s="33">
        <v>597</v>
      </c>
      <c r="G43" s="33">
        <v>0</v>
      </c>
      <c r="H43" s="34">
        <v>0</v>
      </c>
      <c r="I43" s="33">
        <v>0</v>
      </c>
      <c r="J43" s="33">
        <v>0</v>
      </c>
      <c r="K43" s="34">
        <v>0</v>
      </c>
      <c r="L43" s="33">
        <v>0</v>
      </c>
      <c r="M43" s="33">
        <v>0</v>
      </c>
      <c r="N43" s="34">
        <v>0</v>
      </c>
      <c r="O43" s="33">
        <v>0</v>
      </c>
      <c r="P43" s="33">
        <v>0</v>
      </c>
      <c r="Q43" s="34">
        <v>0</v>
      </c>
      <c r="R43" s="33">
        <v>0</v>
      </c>
      <c r="S43" s="33">
        <v>1</v>
      </c>
      <c r="T43" s="34">
        <v>0.13</v>
      </c>
      <c r="U43" s="33">
        <v>2</v>
      </c>
      <c r="V43" s="59" t="s">
        <v>75</v>
      </c>
      <c r="W43" s="33">
        <v>1</v>
      </c>
      <c r="X43" s="34">
        <v>0.13</v>
      </c>
      <c r="Y43" s="33">
        <v>1</v>
      </c>
      <c r="Z43" s="33">
        <v>1</v>
      </c>
      <c r="AA43" s="34">
        <v>0.13</v>
      </c>
      <c r="AB43" s="33">
        <v>1</v>
      </c>
      <c r="AC43" s="33">
        <v>0</v>
      </c>
      <c r="AD43" s="34">
        <v>0</v>
      </c>
      <c r="AE43" s="33">
        <v>0</v>
      </c>
      <c r="AF43" s="33">
        <v>4</v>
      </c>
      <c r="AG43" s="34">
        <v>0.51</v>
      </c>
      <c r="AH43" s="33">
        <v>4</v>
      </c>
      <c r="AI43" s="33">
        <v>10</v>
      </c>
      <c r="AJ43" s="34">
        <v>1.27</v>
      </c>
      <c r="AK43" s="33">
        <v>13</v>
      </c>
      <c r="AL43" s="33">
        <v>1</v>
      </c>
      <c r="AM43" s="34">
        <v>0.13</v>
      </c>
      <c r="AN43" s="33">
        <v>1</v>
      </c>
      <c r="AO43" s="33">
        <v>1</v>
      </c>
      <c r="AP43" s="34">
        <v>0.13</v>
      </c>
      <c r="AQ43" s="33">
        <v>1</v>
      </c>
      <c r="AR43" s="59" t="s">
        <v>75</v>
      </c>
      <c r="AS43" s="33">
        <v>0</v>
      </c>
      <c r="AT43" s="34">
        <v>0</v>
      </c>
      <c r="AU43" s="33">
        <v>0</v>
      </c>
      <c r="AV43" s="33">
        <v>12</v>
      </c>
      <c r="AW43" s="34">
        <v>1.53</v>
      </c>
      <c r="AX43" s="33">
        <v>13</v>
      </c>
      <c r="AY43" s="33">
        <v>7</v>
      </c>
      <c r="AZ43" s="34">
        <v>0.89</v>
      </c>
      <c r="BA43" s="33">
        <v>7</v>
      </c>
      <c r="BB43" s="33">
        <v>0</v>
      </c>
      <c r="BC43" s="34">
        <v>0</v>
      </c>
      <c r="BD43" s="33">
        <v>0</v>
      </c>
      <c r="BE43" s="33">
        <v>0</v>
      </c>
      <c r="BF43" s="34">
        <v>0</v>
      </c>
      <c r="BG43" s="33">
        <v>0</v>
      </c>
      <c r="BH43" s="33">
        <v>0</v>
      </c>
      <c r="BI43" s="34">
        <v>0</v>
      </c>
      <c r="BJ43" s="33">
        <v>0</v>
      </c>
      <c r="BK43" s="33">
        <v>0</v>
      </c>
      <c r="BL43" s="34">
        <v>0</v>
      </c>
      <c r="BM43" s="33">
        <v>0</v>
      </c>
      <c r="BN43" s="59" t="s">
        <v>75</v>
      </c>
      <c r="BO43" s="33">
        <v>0</v>
      </c>
      <c r="BP43" s="34">
        <v>0</v>
      </c>
      <c r="BQ43" s="33">
        <v>0</v>
      </c>
      <c r="BR43" s="33">
        <v>0</v>
      </c>
      <c r="BS43" s="34">
        <v>0</v>
      </c>
      <c r="BT43" s="33">
        <v>0</v>
      </c>
      <c r="BU43" s="33">
        <v>7</v>
      </c>
      <c r="BV43" s="34">
        <v>0.89</v>
      </c>
      <c r="BW43" s="33">
        <v>8</v>
      </c>
      <c r="BX43" s="33">
        <v>13</v>
      </c>
      <c r="BY43" s="34">
        <v>1.65</v>
      </c>
      <c r="BZ43" s="33">
        <v>19</v>
      </c>
      <c r="CA43" s="33">
        <v>0</v>
      </c>
      <c r="CB43" s="34">
        <v>0</v>
      </c>
      <c r="CC43" s="33">
        <v>0</v>
      </c>
      <c r="CD43" s="33">
        <v>0</v>
      </c>
      <c r="CE43" s="34">
        <v>0</v>
      </c>
      <c r="CF43" s="33">
        <v>0</v>
      </c>
      <c r="CG43" s="33">
        <v>0</v>
      </c>
      <c r="CH43" s="34">
        <v>0</v>
      </c>
      <c r="CI43" s="33">
        <v>0</v>
      </c>
      <c r="CJ43" s="59" t="s">
        <v>75</v>
      </c>
      <c r="CK43" s="33">
        <v>0</v>
      </c>
      <c r="CL43" s="34">
        <v>0</v>
      </c>
      <c r="CM43" s="33">
        <v>0</v>
      </c>
      <c r="CN43" s="33">
        <v>148</v>
      </c>
      <c r="CO43" s="34">
        <v>18.829999999999998</v>
      </c>
      <c r="CP43" s="33">
        <v>490</v>
      </c>
      <c r="CQ43" s="33">
        <v>34</v>
      </c>
      <c r="CR43" s="34">
        <v>4.33</v>
      </c>
      <c r="CS43" s="33">
        <v>37</v>
      </c>
      <c r="CT43" s="33">
        <v>0</v>
      </c>
      <c r="CU43" s="34">
        <v>0</v>
      </c>
      <c r="CV43" s="33">
        <v>0</v>
      </c>
      <c r="CW43" s="33">
        <v>0</v>
      </c>
      <c r="CX43" s="34">
        <v>0</v>
      </c>
      <c r="CY43" s="33">
        <v>0</v>
      </c>
      <c r="CZ43" s="33">
        <v>0</v>
      </c>
      <c r="DA43" s="34">
        <v>0</v>
      </c>
      <c r="DB43" s="33">
        <v>0</v>
      </c>
      <c r="DC43" s="33">
        <v>11</v>
      </c>
      <c r="DD43" s="34">
        <v>1.4</v>
      </c>
      <c r="DE43" s="33">
        <v>14</v>
      </c>
      <c r="DF43" s="59" t="s">
        <v>75</v>
      </c>
      <c r="DG43" s="33">
        <v>1</v>
      </c>
      <c r="DH43" s="34">
        <v>0.13</v>
      </c>
      <c r="DI43" s="33">
        <v>1</v>
      </c>
      <c r="DJ43" s="33">
        <v>3</v>
      </c>
      <c r="DK43" s="34">
        <v>0.38</v>
      </c>
      <c r="DL43" s="33">
        <v>3</v>
      </c>
      <c r="DM43" s="33">
        <v>0</v>
      </c>
      <c r="DN43" s="34">
        <v>0</v>
      </c>
      <c r="DO43" s="33">
        <v>0</v>
      </c>
      <c r="DP43" s="33">
        <v>0</v>
      </c>
      <c r="DQ43" s="34">
        <v>0</v>
      </c>
      <c r="DR43" s="33">
        <v>0</v>
      </c>
      <c r="DS43" s="33">
        <v>0</v>
      </c>
      <c r="DT43" s="34">
        <v>0</v>
      </c>
      <c r="DU43" s="33">
        <v>0</v>
      </c>
      <c r="DV43" s="33">
        <v>0</v>
      </c>
      <c r="DW43" s="34">
        <v>0</v>
      </c>
      <c r="DX43" s="33">
        <v>0</v>
      </c>
      <c r="DY43" s="33">
        <v>0</v>
      </c>
      <c r="DZ43" s="34">
        <v>0</v>
      </c>
      <c r="EA43" s="33">
        <v>0</v>
      </c>
      <c r="EB43" s="59" t="s">
        <v>75</v>
      </c>
      <c r="EC43" s="33">
        <v>41</v>
      </c>
      <c r="ED43" s="34">
        <v>5.22</v>
      </c>
      <c r="EE43" s="33">
        <v>56</v>
      </c>
      <c r="EF43" s="33">
        <v>6</v>
      </c>
      <c r="EG43" s="34">
        <v>0.76</v>
      </c>
      <c r="EH43" s="33">
        <v>6</v>
      </c>
      <c r="EI43" s="33">
        <v>21</v>
      </c>
      <c r="EJ43" s="34">
        <v>2.67</v>
      </c>
      <c r="EK43" s="33">
        <v>25</v>
      </c>
      <c r="EL43" s="33">
        <v>114</v>
      </c>
      <c r="EM43" s="34">
        <v>14.5</v>
      </c>
      <c r="EN43" s="33">
        <v>136</v>
      </c>
      <c r="EO43" s="33">
        <v>0</v>
      </c>
      <c r="EP43" s="34">
        <v>0</v>
      </c>
      <c r="EQ43" s="33">
        <v>0</v>
      </c>
      <c r="ER43" s="33">
        <v>0</v>
      </c>
      <c r="ES43" s="34">
        <v>0</v>
      </c>
      <c r="ET43" s="33">
        <v>0</v>
      </c>
      <c r="EU43" s="59" t="s">
        <v>75</v>
      </c>
      <c r="EV43" s="33">
        <v>1</v>
      </c>
      <c r="EW43" s="34">
        <v>0.13</v>
      </c>
      <c r="EX43" s="33">
        <v>1</v>
      </c>
      <c r="EY43" s="33">
        <v>3</v>
      </c>
      <c r="EZ43" s="34">
        <v>0.38</v>
      </c>
      <c r="FA43" s="33">
        <v>8</v>
      </c>
      <c r="FB43" s="33">
        <v>0</v>
      </c>
      <c r="FC43" s="34">
        <v>0</v>
      </c>
      <c r="FD43" s="33">
        <v>0</v>
      </c>
      <c r="FE43" s="33">
        <v>0</v>
      </c>
      <c r="FF43" s="34">
        <v>0</v>
      </c>
      <c r="FG43" s="33">
        <v>0</v>
      </c>
      <c r="FH43" s="33">
        <v>0</v>
      </c>
      <c r="FI43" s="34">
        <v>0</v>
      </c>
      <c r="FJ43" s="33">
        <v>0</v>
      </c>
      <c r="FK43" s="59" t="s">
        <v>75</v>
      </c>
      <c r="FL43" s="33">
        <v>0</v>
      </c>
      <c r="FM43" s="34">
        <v>0</v>
      </c>
      <c r="FN43" s="33">
        <v>0</v>
      </c>
      <c r="FO43" s="33">
        <v>52</v>
      </c>
      <c r="FP43" s="34">
        <v>6.62</v>
      </c>
      <c r="FQ43" s="33">
        <v>60</v>
      </c>
      <c r="FR43" s="33">
        <v>0</v>
      </c>
      <c r="FS43" s="34">
        <v>0</v>
      </c>
      <c r="FT43" s="33">
        <v>0</v>
      </c>
      <c r="FU43" s="33">
        <v>54</v>
      </c>
      <c r="FV43" s="34">
        <v>6.87</v>
      </c>
      <c r="FW43" s="33">
        <v>54</v>
      </c>
      <c r="FX43" s="33">
        <v>0</v>
      </c>
      <c r="FY43" s="34">
        <v>0</v>
      </c>
      <c r="FZ43" s="33">
        <v>0</v>
      </c>
    </row>
    <row r="44" spans="1:182" ht="13.5" customHeight="1">
      <c r="A44" s="59" t="s">
        <v>76</v>
      </c>
      <c r="B44" s="33">
        <v>374</v>
      </c>
      <c r="C44" s="33">
        <v>288</v>
      </c>
      <c r="D44" s="33">
        <v>108</v>
      </c>
      <c r="E44" s="34">
        <v>28.88</v>
      </c>
      <c r="F44" s="33">
        <v>184</v>
      </c>
      <c r="G44" s="33">
        <v>1</v>
      </c>
      <c r="H44" s="34">
        <v>0.27</v>
      </c>
      <c r="I44" s="33">
        <v>1</v>
      </c>
      <c r="J44" s="33">
        <v>0</v>
      </c>
      <c r="K44" s="34">
        <v>0</v>
      </c>
      <c r="L44" s="33">
        <v>0</v>
      </c>
      <c r="M44" s="33">
        <v>0</v>
      </c>
      <c r="N44" s="34">
        <v>0</v>
      </c>
      <c r="O44" s="33">
        <v>0</v>
      </c>
      <c r="P44" s="33">
        <v>0</v>
      </c>
      <c r="Q44" s="34">
        <v>0</v>
      </c>
      <c r="R44" s="33">
        <v>0</v>
      </c>
      <c r="S44" s="33">
        <v>2</v>
      </c>
      <c r="T44" s="34">
        <v>0.53</v>
      </c>
      <c r="U44" s="33">
        <v>2</v>
      </c>
      <c r="V44" s="59" t="s">
        <v>76</v>
      </c>
      <c r="W44" s="33">
        <v>0</v>
      </c>
      <c r="X44" s="34">
        <v>0</v>
      </c>
      <c r="Y44" s="33">
        <v>0</v>
      </c>
      <c r="Z44" s="33">
        <v>0</v>
      </c>
      <c r="AA44" s="34">
        <v>0</v>
      </c>
      <c r="AB44" s="33">
        <v>0</v>
      </c>
      <c r="AC44" s="33">
        <v>0</v>
      </c>
      <c r="AD44" s="34">
        <v>0</v>
      </c>
      <c r="AE44" s="33">
        <v>0</v>
      </c>
      <c r="AF44" s="33">
        <v>1</v>
      </c>
      <c r="AG44" s="34">
        <v>0.27</v>
      </c>
      <c r="AH44" s="33">
        <v>1</v>
      </c>
      <c r="AI44" s="33">
        <v>1</v>
      </c>
      <c r="AJ44" s="34">
        <v>0.27</v>
      </c>
      <c r="AK44" s="33">
        <v>1</v>
      </c>
      <c r="AL44" s="33">
        <v>0</v>
      </c>
      <c r="AM44" s="34">
        <v>0</v>
      </c>
      <c r="AN44" s="33">
        <v>0</v>
      </c>
      <c r="AO44" s="33">
        <v>0</v>
      </c>
      <c r="AP44" s="34">
        <v>0</v>
      </c>
      <c r="AQ44" s="33">
        <v>0</v>
      </c>
      <c r="AR44" s="59" t="s">
        <v>76</v>
      </c>
      <c r="AS44" s="33">
        <v>0</v>
      </c>
      <c r="AT44" s="34">
        <v>0</v>
      </c>
      <c r="AU44" s="33">
        <v>0</v>
      </c>
      <c r="AV44" s="33">
        <v>3</v>
      </c>
      <c r="AW44" s="34">
        <v>0.8</v>
      </c>
      <c r="AX44" s="33">
        <v>4</v>
      </c>
      <c r="AY44" s="33">
        <v>0</v>
      </c>
      <c r="AZ44" s="34">
        <v>0</v>
      </c>
      <c r="BA44" s="33">
        <v>0</v>
      </c>
      <c r="BB44" s="33">
        <v>0</v>
      </c>
      <c r="BC44" s="34">
        <v>0</v>
      </c>
      <c r="BD44" s="33">
        <v>0</v>
      </c>
      <c r="BE44" s="33">
        <v>0</v>
      </c>
      <c r="BF44" s="34">
        <v>0</v>
      </c>
      <c r="BG44" s="33">
        <v>0</v>
      </c>
      <c r="BH44" s="33">
        <v>0</v>
      </c>
      <c r="BI44" s="34">
        <v>0</v>
      </c>
      <c r="BJ44" s="33">
        <v>0</v>
      </c>
      <c r="BK44" s="33">
        <v>0</v>
      </c>
      <c r="BL44" s="34">
        <v>0</v>
      </c>
      <c r="BM44" s="33">
        <v>0</v>
      </c>
      <c r="BN44" s="59" t="s">
        <v>76</v>
      </c>
      <c r="BO44" s="33">
        <v>0</v>
      </c>
      <c r="BP44" s="34">
        <v>0</v>
      </c>
      <c r="BQ44" s="33">
        <v>0</v>
      </c>
      <c r="BR44" s="33">
        <v>0</v>
      </c>
      <c r="BS44" s="34">
        <v>0</v>
      </c>
      <c r="BT44" s="33">
        <v>0</v>
      </c>
      <c r="BU44" s="33">
        <v>4</v>
      </c>
      <c r="BV44" s="34">
        <v>1.07</v>
      </c>
      <c r="BW44" s="33">
        <v>5</v>
      </c>
      <c r="BX44" s="33">
        <v>1</v>
      </c>
      <c r="BY44" s="34">
        <v>0.27</v>
      </c>
      <c r="BZ44" s="33">
        <v>1</v>
      </c>
      <c r="CA44" s="33">
        <v>0</v>
      </c>
      <c r="CB44" s="34">
        <v>0</v>
      </c>
      <c r="CC44" s="33">
        <v>0</v>
      </c>
      <c r="CD44" s="33">
        <v>0</v>
      </c>
      <c r="CE44" s="34">
        <v>0</v>
      </c>
      <c r="CF44" s="33">
        <v>0</v>
      </c>
      <c r="CG44" s="33">
        <v>0</v>
      </c>
      <c r="CH44" s="34">
        <v>0</v>
      </c>
      <c r="CI44" s="33">
        <v>0</v>
      </c>
      <c r="CJ44" s="59" t="s">
        <v>76</v>
      </c>
      <c r="CK44" s="33">
        <v>0</v>
      </c>
      <c r="CL44" s="34">
        <v>0</v>
      </c>
      <c r="CM44" s="33">
        <v>0</v>
      </c>
      <c r="CN44" s="33">
        <v>92</v>
      </c>
      <c r="CO44" s="34">
        <v>24.6</v>
      </c>
      <c r="CP44" s="33">
        <v>153</v>
      </c>
      <c r="CQ44" s="33">
        <v>15</v>
      </c>
      <c r="CR44" s="34">
        <v>4.01</v>
      </c>
      <c r="CS44" s="33">
        <v>16</v>
      </c>
      <c r="CT44" s="33">
        <v>0</v>
      </c>
      <c r="CU44" s="34">
        <v>0</v>
      </c>
      <c r="CV44" s="33">
        <v>0</v>
      </c>
      <c r="CW44" s="33">
        <v>0</v>
      </c>
      <c r="CX44" s="34">
        <v>0</v>
      </c>
      <c r="CY44" s="33">
        <v>0</v>
      </c>
      <c r="CZ44" s="33">
        <v>0</v>
      </c>
      <c r="DA44" s="34">
        <v>0</v>
      </c>
      <c r="DB44" s="33">
        <v>0</v>
      </c>
      <c r="DC44" s="33">
        <v>5</v>
      </c>
      <c r="DD44" s="34">
        <v>1.34</v>
      </c>
      <c r="DE44" s="33">
        <v>8</v>
      </c>
      <c r="DF44" s="59" t="s">
        <v>76</v>
      </c>
      <c r="DG44" s="33">
        <v>0</v>
      </c>
      <c r="DH44" s="34">
        <v>0</v>
      </c>
      <c r="DI44" s="33">
        <v>0</v>
      </c>
      <c r="DJ44" s="33">
        <v>0</v>
      </c>
      <c r="DK44" s="34">
        <v>0</v>
      </c>
      <c r="DL44" s="33">
        <v>0</v>
      </c>
      <c r="DM44" s="33">
        <v>0</v>
      </c>
      <c r="DN44" s="34">
        <v>0</v>
      </c>
      <c r="DO44" s="33">
        <v>0</v>
      </c>
      <c r="DP44" s="33">
        <v>0</v>
      </c>
      <c r="DQ44" s="34">
        <v>0</v>
      </c>
      <c r="DR44" s="33">
        <v>0</v>
      </c>
      <c r="DS44" s="33">
        <v>0</v>
      </c>
      <c r="DT44" s="34">
        <v>0</v>
      </c>
      <c r="DU44" s="33">
        <v>0</v>
      </c>
      <c r="DV44" s="33">
        <v>0</v>
      </c>
      <c r="DW44" s="34">
        <v>0</v>
      </c>
      <c r="DX44" s="33">
        <v>0</v>
      </c>
      <c r="DY44" s="33">
        <v>0</v>
      </c>
      <c r="DZ44" s="34">
        <v>0</v>
      </c>
      <c r="EA44" s="33">
        <v>0</v>
      </c>
      <c r="EB44" s="59" t="s">
        <v>76</v>
      </c>
      <c r="EC44" s="33">
        <v>14</v>
      </c>
      <c r="ED44" s="34">
        <v>3.74</v>
      </c>
      <c r="EE44" s="33">
        <v>15</v>
      </c>
      <c r="EF44" s="33">
        <v>0</v>
      </c>
      <c r="EG44" s="34">
        <v>0</v>
      </c>
      <c r="EH44" s="33">
        <v>0</v>
      </c>
      <c r="EI44" s="33">
        <v>9</v>
      </c>
      <c r="EJ44" s="34">
        <v>2.41</v>
      </c>
      <c r="EK44" s="33">
        <v>11</v>
      </c>
      <c r="EL44" s="33">
        <v>30</v>
      </c>
      <c r="EM44" s="34">
        <v>8.02</v>
      </c>
      <c r="EN44" s="33">
        <v>36</v>
      </c>
      <c r="EO44" s="33">
        <v>0</v>
      </c>
      <c r="EP44" s="34">
        <v>0</v>
      </c>
      <c r="EQ44" s="33">
        <v>0</v>
      </c>
      <c r="ER44" s="33">
        <v>0</v>
      </c>
      <c r="ES44" s="34">
        <v>0</v>
      </c>
      <c r="ET44" s="33">
        <v>0</v>
      </c>
      <c r="EU44" s="59" t="s">
        <v>76</v>
      </c>
      <c r="EV44" s="33">
        <v>0</v>
      </c>
      <c r="EW44" s="34">
        <v>0</v>
      </c>
      <c r="EX44" s="33">
        <v>0</v>
      </c>
      <c r="EY44" s="33">
        <v>0</v>
      </c>
      <c r="EZ44" s="34">
        <v>0</v>
      </c>
      <c r="FA44" s="33">
        <v>0</v>
      </c>
      <c r="FB44" s="33">
        <v>0</v>
      </c>
      <c r="FC44" s="34">
        <v>0</v>
      </c>
      <c r="FD44" s="33">
        <v>0</v>
      </c>
      <c r="FE44" s="33">
        <v>0</v>
      </c>
      <c r="FF44" s="34">
        <v>0</v>
      </c>
      <c r="FG44" s="33">
        <v>0</v>
      </c>
      <c r="FH44" s="33">
        <v>0</v>
      </c>
      <c r="FI44" s="34">
        <v>0</v>
      </c>
      <c r="FJ44" s="33">
        <v>0</v>
      </c>
      <c r="FK44" s="59" t="s">
        <v>76</v>
      </c>
      <c r="FL44" s="33">
        <v>0</v>
      </c>
      <c r="FM44" s="34">
        <v>0</v>
      </c>
      <c r="FN44" s="33">
        <v>0</v>
      </c>
      <c r="FO44" s="33">
        <v>18</v>
      </c>
      <c r="FP44" s="34">
        <v>4.8099999999999996</v>
      </c>
      <c r="FQ44" s="33">
        <v>21</v>
      </c>
      <c r="FR44" s="33">
        <v>0</v>
      </c>
      <c r="FS44" s="34">
        <v>0</v>
      </c>
      <c r="FT44" s="33">
        <v>0</v>
      </c>
      <c r="FU44" s="33">
        <v>12</v>
      </c>
      <c r="FV44" s="34">
        <v>3.21</v>
      </c>
      <c r="FW44" s="33">
        <v>12</v>
      </c>
      <c r="FX44" s="33">
        <v>1</v>
      </c>
      <c r="FY44" s="34">
        <v>0.27</v>
      </c>
      <c r="FZ44" s="33">
        <v>1</v>
      </c>
    </row>
    <row r="45" spans="1:182" ht="13.5" customHeight="1">
      <c r="A45" s="59" t="s">
        <v>77</v>
      </c>
      <c r="B45" s="33">
        <v>611</v>
      </c>
      <c r="C45" s="33">
        <v>1061</v>
      </c>
      <c r="D45" s="33">
        <v>199</v>
      </c>
      <c r="E45" s="34">
        <v>32.57</v>
      </c>
      <c r="F45" s="33">
        <v>494</v>
      </c>
      <c r="G45" s="33">
        <v>2</v>
      </c>
      <c r="H45" s="34">
        <v>0.33</v>
      </c>
      <c r="I45" s="33">
        <v>2</v>
      </c>
      <c r="J45" s="33">
        <v>1</v>
      </c>
      <c r="K45" s="34">
        <v>0.16</v>
      </c>
      <c r="L45" s="33">
        <v>1</v>
      </c>
      <c r="M45" s="33">
        <v>0</v>
      </c>
      <c r="N45" s="34">
        <v>0</v>
      </c>
      <c r="O45" s="33">
        <v>0</v>
      </c>
      <c r="P45" s="33">
        <v>2</v>
      </c>
      <c r="Q45" s="34">
        <v>0.33</v>
      </c>
      <c r="R45" s="33">
        <v>2</v>
      </c>
      <c r="S45" s="33">
        <v>6</v>
      </c>
      <c r="T45" s="34">
        <v>0.98</v>
      </c>
      <c r="U45" s="33">
        <v>8</v>
      </c>
      <c r="V45" s="59" t="s">
        <v>77</v>
      </c>
      <c r="W45" s="33">
        <v>1</v>
      </c>
      <c r="X45" s="34">
        <v>0.16</v>
      </c>
      <c r="Y45" s="33">
        <v>1</v>
      </c>
      <c r="Z45" s="33">
        <v>2</v>
      </c>
      <c r="AA45" s="34">
        <v>0.33</v>
      </c>
      <c r="AB45" s="33">
        <v>2</v>
      </c>
      <c r="AC45" s="33">
        <v>0</v>
      </c>
      <c r="AD45" s="34">
        <v>0</v>
      </c>
      <c r="AE45" s="33">
        <v>0</v>
      </c>
      <c r="AF45" s="33">
        <v>4</v>
      </c>
      <c r="AG45" s="34">
        <v>0.65</v>
      </c>
      <c r="AH45" s="33">
        <v>5</v>
      </c>
      <c r="AI45" s="33">
        <v>28</v>
      </c>
      <c r="AJ45" s="34">
        <v>4.58</v>
      </c>
      <c r="AK45" s="33">
        <v>37</v>
      </c>
      <c r="AL45" s="33">
        <v>12</v>
      </c>
      <c r="AM45" s="34">
        <v>1.96</v>
      </c>
      <c r="AN45" s="33">
        <v>14</v>
      </c>
      <c r="AO45" s="33">
        <v>1</v>
      </c>
      <c r="AP45" s="34">
        <v>0.16</v>
      </c>
      <c r="AQ45" s="33">
        <v>1</v>
      </c>
      <c r="AR45" s="59" t="s">
        <v>77</v>
      </c>
      <c r="AS45" s="33">
        <v>1</v>
      </c>
      <c r="AT45" s="34">
        <v>0.16</v>
      </c>
      <c r="AU45" s="33">
        <v>1</v>
      </c>
      <c r="AV45" s="33">
        <v>20</v>
      </c>
      <c r="AW45" s="34">
        <v>3.27</v>
      </c>
      <c r="AX45" s="33">
        <v>21</v>
      </c>
      <c r="AY45" s="33">
        <v>3</v>
      </c>
      <c r="AZ45" s="34">
        <v>0.49</v>
      </c>
      <c r="BA45" s="33">
        <v>3</v>
      </c>
      <c r="BB45" s="33">
        <v>0</v>
      </c>
      <c r="BC45" s="34">
        <v>0</v>
      </c>
      <c r="BD45" s="33">
        <v>0</v>
      </c>
      <c r="BE45" s="33">
        <v>0</v>
      </c>
      <c r="BF45" s="34">
        <v>0</v>
      </c>
      <c r="BG45" s="33">
        <v>0</v>
      </c>
      <c r="BH45" s="33">
        <v>0</v>
      </c>
      <c r="BI45" s="34">
        <v>0</v>
      </c>
      <c r="BJ45" s="33">
        <v>0</v>
      </c>
      <c r="BK45" s="33">
        <v>0</v>
      </c>
      <c r="BL45" s="34">
        <v>0</v>
      </c>
      <c r="BM45" s="33">
        <v>0</v>
      </c>
      <c r="BN45" s="59" t="s">
        <v>77</v>
      </c>
      <c r="BO45" s="33">
        <v>0</v>
      </c>
      <c r="BP45" s="34">
        <v>0</v>
      </c>
      <c r="BQ45" s="33">
        <v>0</v>
      </c>
      <c r="BR45" s="33">
        <v>0</v>
      </c>
      <c r="BS45" s="34">
        <v>0</v>
      </c>
      <c r="BT45" s="33">
        <v>0</v>
      </c>
      <c r="BU45" s="33">
        <v>15</v>
      </c>
      <c r="BV45" s="34">
        <v>2.4500000000000002</v>
      </c>
      <c r="BW45" s="33">
        <v>19</v>
      </c>
      <c r="BX45" s="33">
        <v>15</v>
      </c>
      <c r="BY45" s="34">
        <v>2.4500000000000002</v>
      </c>
      <c r="BZ45" s="33">
        <v>17</v>
      </c>
      <c r="CA45" s="33">
        <v>0</v>
      </c>
      <c r="CB45" s="34">
        <v>0</v>
      </c>
      <c r="CC45" s="33">
        <v>0</v>
      </c>
      <c r="CD45" s="33">
        <v>1</v>
      </c>
      <c r="CE45" s="34">
        <v>0.16</v>
      </c>
      <c r="CF45" s="33">
        <v>1</v>
      </c>
      <c r="CG45" s="33">
        <v>0</v>
      </c>
      <c r="CH45" s="34">
        <v>0</v>
      </c>
      <c r="CI45" s="33">
        <v>0</v>
      </c>
      <c r="CJ45" s="59" t="s">
        <v>77</v>
      </c>
      <c r="CK45" s="33">
        <v>0</v>
      </c>
      <c r="CL45" s="34">
        <v>0</v>
      </c>
      <c r="CM45" s="33">
        <v>0</v>
      </c>
      <c r="CN45" s="33">
        <v>86</v>
      </c>
      <c r="CO45" s="34">
        <v>14.08</v>
      </c>
      <c r="CP45" s="33">
        <v>208</v>
      </c>
      <c r="CQ45" s="33">
        <v>92</v>
      </c>
      <c r="CR45" s="34">
        <v>15.06</v>
      </c>
      <c r="CS45" s="33">
        <v>151</v>
      </c>
      <c r="CT45" s="33">
        <v>0</v>
      </c>
      <c r="CU45" s="34">
        <v>0</v>
      </c>
      <c r="CV45" s="33">
        <v>0</v>
      </c>
      <c r="CW45" s="33">
        <v>0</v>
      </c>
      <c r="CX45" s="34">
        <v>0</v>
      </c>
      <c r="CY45" s="33">
        <v>0</v>
      </c>
      <c r="CZ45" s="33">
        <v>0</v>
      </c>
      <c r="DA45" s="34">
        <v>0</v>
      </c>
      <c r="DB45" s="33">
        <v>0</v>
      </c>
      <c r="DC45" s="33">
        <v>7</v>
      </c>
      <c r="DD45" s="34">
        <v>1.1499999999999999</v>
      </c>
      <c r="DE45" s="33">
        <v>10</v>
      </c>
      <c r="DF45" s="59" t="s">
        <v>77</v>
      </c>
      <c r="DG45" s="33">
        <v>0</v>
      </c>
      <c r="DH45" s="34">
        <v>0</v>
      </c>
      <c r="DI45" s="33">
        <v>0</v>
      </c>
      <c r="DJ45" s="33">
        <v>0</v>
      </c>
      <c r="DK45" s="34">
        <v>0</v>
      </c>
      <c r="DL45" s="33">
        <v>0</v>
      </c>
      <c r="DM45" s="33">
        <v>0</v>
      </c>
      <c r="DN45" s="34">
        <v>0</v>
      </c>
      <c r="DO45" s="33">
        <v>0</v>
      </c>
      <c r="DP45" s="33">
        <v>0</v>
      </c>
      <c r="DQ45" s="34">
        <v>0</v>
      </c>
      <c r="DR45" s="33">
        <v>0</v>
      </c>
      <c r="DS45" s="33">
        <v>0</v>
      </c>
      <c r="DT45" s="34">
        <v>0</v>
      </c>
      <c r="DU45" s="33">
        <v>0</v>
      </c>
      <c r="DV45" s="33">
        <v>0</v>
      </c>
      <c r="DW45" s="34">
        <v>0</v>
      </c>
      <c r="DX45" s="33">
        <v>0</v>
      </c>
      <c r="DY45" s="33">
        <v>0</v>
      </c>
      <c r="DZ45" s="34">
        <v>0</v>
      </c>
      <c r="EA45" s="33">
        <v>0</v>
      </c>
      <c r="EB45" s="59" t="s">
        <v>77</v>
      </c>
      <c r="EC45" s="33">
        <v>17</v>
      </c>
      <c r="ED45" s="34">
        <v>2.78</v>
      </c>
      <c r="EE45" s="33">
        <v>18</v>
      </c>
      <c r="EF45" s="33">
        <v>1</v>
      </c>
      <c r="EG45" s="34">
        <v>0.16</v>
      </c>
      <c r="EH45" s="33">
        <v>1</v>
      </c>
      <c r="EI45" s="33">
        <v>4</v>
      </c>
      <c r="EJ45" s="34">
        <v>0.65</v>
      </c>
      <c r="EK45" s="33">
        <v>4</v>
      </c>
      <c r="EL45" s="33">
        <v>164</v>
      </c>
      <c r="EM45" s="34">
        <v>26.84</v>
      </c>
      <c r="EN45" s="33">
        <v>310</v>
      </c>
      <c r="EO45" s="33">
        <v>0</v>
      </c>
      <c r="EP45" s="34">
        <v>0</v>
      </c>
      <c r="EQ45" s="33">
        <v>0</v>
      </c>
      <c r="ER45" s="33">
        <v>0</v>
      </c>
      <c r="ES45" s="34">
        <v>0</v>
      </c>
      <c r="ET45" s="33">
        <v>0</v>
      </c>
      <c r="EU45" s="59" t="s">
        <v>77</v>
      </c>
      <c r="EV45" s="33">
        <v>7</v>
      </c>
      <c r="EW45" s="34">
        <v>1.1499999999999999</v>
      </c>
      <c r="EX45" s="33">
        <v>7</v>
      </c>
      <c r="EY45" s="33">
        <v>9</v>
      </c>
      <c r="EZ45" s="34">
        <v>1.47</v>
      </c>
      <c r="FA45" s="33">
        <v>32</v>
      </c>
      <c r="FB45" s="33">
        <v>0</v>
      </c>
      <c r="FC45" s="34">
        <v>0</v>
      </c>
      <c r="FD45" s="33">
        <v>0</v>
      </c>
      <c r="FE45" s="33">
        <v>0</v>
      </c>
      <c r="FF45" s="34">
        <v>0</v>
      </c>
      <c r="FG45" s="33">
        <v>0</v>
      </c>
      <c r="FH45" s="33">
        <v>0</v>
      </c>
      <c r="FI45" s="34">
        <v>0</v>
      </c>
      <c r="FJ45" s="33">
        <v>0</v>
      </c>
      <c r="FK45" s="59" t="s">
        <v>77</v>
      </c>
      <c r="FL45" s="33">
        <v>0</v>
      </c>
      <c r="FM45" s="34">
        <v>0</v>
      </c>
      <c r="FN45" s="33">
        <v>0</v>
      </c>
      <c r="FO45" s="33">
        <v>103</v>
      </c>
      <c r="FP45" s="34">
        <v>16.86</v>
      </c>
      <c r="FQ45" s="33">
        <v>105</v>
      </c>
      <c r="FR45" s="33">
        <v>0</v>
      </c>
      <c r="FS45" s="34">
        <v>0</v>
      </c>
      <c r="FT45" s="33">
        <v>0</v>
      </c>
      <c r="FU45" s="33">
        <v>80</v>
      </c>
      <c r="FV45" s="34">
        <v>13.09</v>
      </c>
      <c r="FW45" s="33">
        <v>80</v>
      </c>
      <c r="FX45" s="33">
        <v>0</v>
      </c>
      <c r="FY45" s="34">
        <v>0</v>
      </c>
      <c r="FZ45" s="33">
        <v>0</v>
      </c>
    </row>
    <row r="46" spans="1:182" ht="13.5" customHeight="1">
      <c r="A46" s="59" t="s">
        <v>78</v>
      </c>
      <c r="B46" s="33">
        <v>2780</v>
      </c>
      <c r="C46" s="33">
        <v>2755</v>
      </c>
      <c r="D46" s="33">
        <v>673</v>
      </c>
      <c r="E46" s="34">
        <v>24.21</v>
      </c>
      <c r="F46" s="33">
        <v>1379</v>
      </c>
      <c r="G46" s="33">
        <v>8</v>
      </c>
      <c r="H46" s="34">
        <v>0.28999999999999998</v>
      </c>
      <c r="I46" s="33">
        <v>8</v>
      </c>
      <c r="J46" s="33">
        <v>1</v>
      </c>
      <c r="K46" s="34">
        <v>0.04</v>
      </c>
      <c r="L46" s="33">
        <v>1</v>
      </c>
      <c r="M46" s="33">
        <v>0</v>
      </c>
      <c r="N46" s="34">
        <v>0</v>
      </c>
      <c r="O46" s="33">
        <v>0</v>
      </c>
      <c r="P46" s="33">
        <v>0</v>
      </c>
      <c r="Q46" s="34">
        <v>0</v>
      </c>
      <c r="R46" s="33">
        <v>0</v>
      </c>
      <c r="S46" s="33">
        <v>34</v>
      </c>
      <c r="T46" s="34">
        <v>1.22</v>
      </c>
      <c r="U46" s="33">
        <v>40</v>
      </c>
      <c r="V46" s="59" t="s">
        <v>78</v>
      </c>
      <c r="W46" s="33">
        <v>8</v>
      </c>
      <c r="X46" s="34">
        <v>0.28999999999999998</v>
      </c>
      <c r="Y46" s="33">
        <v>8</v>
      </c>
      <c r="Z46" s="33">
        <v>128</v>
      </c>
      <c r="AA46" s="34">
        <v>4.5999999999999996</v>
      </c>
      <c r="AB46" s="33">
        <v>181</v>
      </c>
      <c r="AC46" s="33">
        <v>2</v>
      </c>
      <c r="AD46" s="34">
        <v>7.0000000000000007E-2</v>
      </c>
      <c r="AE46" s="33">
        <v>6</v>
      </c>
      <c r="AF46" s="33">
        <v>4</v>
      </c>
      <c r="AG46" s="34">
        <v>0.14000000000000001</v>
      </c>
      <c r="AH46" s="33">
        <v>4</v>
      </c>
      <c r="AI46" s="33">
        <v>76</v>
      </c>
      <c r="AJ46" s="34">
        <v>2.73</v>
      </c>
      <c r="AK46" s="33">
        <v>90</v>
      </c>
      <c r="AL46" s="33">
        <v>2</v>
      </c>
      <c r="AM46" s="34">
        <v>7.0000000000000007E-2</v>
      </c>
      <c r="AN46" s="33">
        <v>2</v>
      </c>
      <c r="AO46" s="33">
        <v>0</v>
      </c>
      <c r="AP46" s="34">
        <v>0</v>
      </c>
      <c r="AQ46" s="33">
        <v>0</v>
      </c>
      <c r="AR46" s="59" t="s">
        <v>78</v>
      </c>
      <c r="AS46" s="33">
        <v>0</v>
      </c>
      <c r="AT46" s="34">
        <v>0</v>
      </c>
      <c r="AU46" s="33">
        <v>0</v>
      </c>
      <c r="AV46" s="33">
        <v>26</v>
      </c>
      <c r="AW46" s="34">
        <v>0.94</v>
      </c>
      <c r="AX46" s="33">
        <v>34</v>
      </c>
      <c r="AY46" s="33">
        <v>62</v>
      </c>
      <c r="AZ46" s="34">
        <v>2.23</v>
      </c>
      <c r="BA46" s="33">
        <v>62</v>
      </c>
      <c r="BB46" s="33">
        <v>0</v>
      </c>
      <c r="BC46" s="34">
        <v>0</v>
      </c>
      <c r="BD46" s="33">
        <v>0</v>
      </c>
      <c r="BE46" s="33">
        <v>2</v>
      </c>
      <c r="BF46" s="34">
        <v>7.0000000000000007E-2</v>
      </c>
      <c r="BG46" s="33">
        <v>2</v>
      </c>
      <c r="BH46" s="33">
        <v>0</v>
      </c>
      <c r="BI46" s="34">
        <v>0</v>
      </c>
      <c r="BJ46" s="33">
        <v>0</v>
      </c>
      <c r="BK46" s="33">
        <v>0</v>
      </c>
      <c r="BL46" s="34">
        <v>0</v>
      </c>
      <c r="BM46" s="33">
        <v>0</v>
      </c>
      <c r="BN46" s="59" t="s">
        <v>78</v>
      </c>
      <c r="BO46" s="33">
        <v>0</v>
      </c>
      <c r="BP46" s="34">
        <v>0</v>
      </c>
      <c r="BQ46" s="33">
        <v>0</v>
      </c>
      <c r="BR46" s="33">
        <v>0</v>
      </c>
      <c r="BS46" s="34">
        <v>0</v>
      </c>
      <c r="BT46" s="33">
        <v>0</v>
      </c>
      <c r="BU46" s="33">
        <v>27</v>
      </c>
      <c r="BV46" s="34">
        <v>0.97</v>
      </c>
      <c r="BW46" s="33">
        <v>38</v>
      </c>
      <c r="BX46" s="33">
        <v>80</v>
      </c>
      <c r="BY46" s="34">
        <v>2.88</v>
      </c>
      <c r="BZ46" s="33">
        <v>88</v>
      </c>
      <c r="CA46" s="33">
        <v>0</v>
      </c>
      <c r="CB46" s="34">
        <v>0</v>
      </c>
      <c r="CC46" s="33">
        <v>0</v>
      </c>
      <c r="CD46" s="33">
        <v>0</v>
      </c>
      <c r="CE46" s="34">
        <v>0</v>
      </c>
      <c r="CF46" s="33">
        <v>0</v>
      </c>
      <c r="CG46" s="33">
        <v>0</v>
      </c>
      <c r="CH46" s="34">
        <v>0</v>
      </c>
      <c r="CI46" s="33">
        <v>0</v>
      </c>
      <c r="CJ46" s="59" t="s">
        <v>78</v>
      </c>
      <c r="CK46" s="33">
        <v>0</v>
      </c>
      <c r="CL46" s="34">
        <v>0</v>
      </c>
      <c r="CM46" s="33">
        <v>0</v>
      </c>
      <c r="CN46" s="33">
        <v>287</v>
      </c>
      <c r="CO46" s="34">
        <v>10.32</v>
      </c>
      <c r="CP46" s="33">
        <v>675</v>
      </c>
      <c r="CQ46" s="33">
        <v>121</v>
      </c>
      <c r="CR46" s="34">
        <v>4.3499999999999996</v>
      </c>
      <c r="CS46" s="33">
        <v>140</v>
      </c>
      <c r="CT46" s="33">
        <v>0</v>
      </c>
      <c r="CU46" s="34">
        <v>0</v>
      </c>
      <c r="CV46" s="33">
        <v>0</v>
      </c>
      <c r="CW46" s="33">
        <v>0</v>
      </c>
      <c r="CX46" s="34">
        <v>0</v>
      </c>
      <c r="CY46" s="33">
        <v>0</v>
      </c>
      <c r="CZ46" s="33">
        <v>0</v>
      </c>
      <c r="DA46" s="34">
        <v>0</v>
      </c>
      <c r="DB46" s="33">
        <v>0</v>
      </c>
      <c r="DC46" s="33">
        <v>63</v>
      </c>
      <c r="DD46" s="34">
        <v>2.27</v>
      </c>
      <c r="DE46" s="33">
        <v>89</v>
      </c>
      <c r="DF46" s="59" t="s">
        <v>78</v>
      </c>
      <c r="DG46" s="33">
        <v>4</v>
      </c>
      <c r="DH46" s="34">
        <v>0.14000000000000001</v>
      </c>
      <c r="DI46" s="33">
        <v>4</v>
      </c>
      <c r="DJ46" s="33">
        <v>11</v>
      </c>
      <c r="DK46" s="34">
        <v>0.4</v>
      </c>
      <c r="DL46" s="33">
        <v>12</v>
      </c>
      <c r="DM46" s="33">
        <v>0</v>
      </c>
      <c r="DN46" s="34">
        <v>0</v>
      </c>
      <c r="DO46" s="33">
        <v>0</v>
      </c>
      <c r="DP46" s="33">
        <v>6</v>
      </c>
      <c r="DQ46" s="34">
        <v>0.22</v>
      </c>
      <c r="DR46" s="33">
        <v>7</v>
      </c>
      <c r="DS46" s="33">
        <v>0</v>
      </c>
      <c r="DT46" s="34">
        <v>0</v>
      </c>
      <c r="DU46" s="33">
        <v>0</v>
      </c>
      <c r="DV46" s="33">
        <v>1</v>
      </c>
      <c r="DW46" s="34">
        <v>0.04</v>
      </c>
      <c r="DX46" s="33">
        <v>1</v>
      </c>
      <c r="DY46" s="33">
        <v>0</v>
      </c>
      <c r="DZ46" s="34">
        <v>0</v>
      </c>
      <c r="EA46" s="33">
        <v>0</v>
      </c>
      <c r="EB46" s="59" t="s">
        <v>78</v>
      </c>
      <c r="EC46" s="33">
        <v>56</v>
      </c>
      <c r="ED46" s="34">
        <v>2.0099999999999998</v>
      </c>
      <c r="EE46" s="33">
        <v>67</v>
      </c>
      <c r="EF46" s="33">
        <v>3</v>
      </c>
      <c r="EG46" s="34">
        <v>0.11</v>
      </c>
      <c r="EH46" s="33">
        <v>3</v>
      </c>
      <c r="EI46" s="33">
        <v>23</v>
      </c>
      <c r="EJ46" s="34">
        <v>0.83</v>
      </c>
      <c r="EK46" s="33">
        <v>23</v>
      </c>
      <c r="EL46" s="33">
        <v>496</v>
      </c>
      <c r="EM46" s="34">
        <v>17.84</v>
      </c>
      <c r="EN46" s="33">
        <v>716</v>
      </c>
      <c r="EO46" s="33">
        <v>0</v>
      </c>
      <c r="EP46" s="34">
        <v>0</v>
      </c>
      <c r="EQ46" s="33">
        <v>0</v>
      </c>
      <c r="ER46" s="33">
        <v>1</v>
      </c>
      <c r="ES46" s="34">
        <v>0.04</v>
      </c>
      <c r="ET46" s="33">
        <v>1</v>
      </c>
      <c r="EU46" s="59" t="s">
        <v>78</v>
      </c>
      <c r="EV46" s="33">
        <v>9</v>
      </c>
      <c r="EW46" s="34">
        <v>0.32</v>
      </c>
      <c r="EX46" s="33">
        <v>9</v>
      </c>
      <c r="EY46" s="33">
        <v>16</v>
      </c>
      <c r="EZ46" s="34">
        <v>0.57999999999999996</v>
      </c>
      <c r="FA46" s="33">
        <v>42</v>
      </c>
      <c r="FB46" s="33">
        <v>0</v>
      </c>
      <c r="FC46" s="34">
        <v>0</v>
      </c>
      <c r="FD46" s="33">
        <v>0</v>
      </c>
      <c r="FE46" s="33">
        <v>0</v>
      </c>
      <c r="FF46" s="34">
        <v>0</v>
      </c>
      <c r="FG46" s="33">
        <v>0</v>
      </c>
      <c r="FH46" s="33">
        <v>0</v>
      </c>
      <c r="FI46" s="34">
        <v>0</v>
      </c>
      <c r="FJ46" s="33">
        <v>0</v>
      </c>
      <c r="FK46" s="59" t="s">
        <v>78</v>
      </c>
      <c r="FL46" s="33">
        <v>0</v>
      </c>
      <c r="FM46" s="34">
        <v>0</v>
      </c>
      <c r="FN46" s="33">
        <v>0</v>
      </c>
      <c r="FO46" s="33">
        <v>194</v>
      </c>
      <c r="FP46" s="34">
        <v>6.98</v>
      </c>
      <c r="FQ46" s="33">
        <v>218</v>
      </c>
      <c r="FR46" s="33">
        <v>0</v>
      </c>
      <c r="FS46" s="34">
        <v>0</v>
      </c>
      <c r="FT46" s="33">
        <v>0</v>
      </c>
      <c r="FU46" s="33">
        <v>183</v>
      </c>
      <c r="FV46" s="34">
        <v>6.58</v>
      </c>
      <c r="FW46" s="33">
        <v>183</v>
      </c>
      <c r="FX46" s="33">
        <v>1</v>
      </c>
      <c r="FY46" s="34">
        <v>0.04</v>
      </c>
      <c r="FZ46" s="33">
        <v>1</v>
      </c>
    </row>
    <row r="47" spans="1:182" ht="13.5" customHeight="1">
      <c r="A47" s="59" t="s">
        <v>79</v>
      </c>
      <c r="B47" s="33">
        <v>3080</v>
      </c>
      <c r="C47" s="33">
        <v>3126</v>
      </c>
      <c r="D47" s="33">
        <v>828</v>
      </c>
      <c r="E47" s="34">
        <v>26.88</v>
      </c>
      <c r="F47" s="33">
        <v>1715</v>
      </c>
      <c r="G47" s="33">
        <v>5</v>
      </c>
      <c r="H47" s="34">
        <v>0.16</v>
      </c>
      <c r="I47" s="33">
        <v>5</v>
      </c>
      <c r="J47" s="33">
        <v>0</v>
      </c>
      <c r="K47" s="34">
        <v>0</v>
      </c>
      <c r="L47" s="33">
        <v>0</v>
      </c>
      <c r="M47" s="33">
        <v>0</v>
      </c>
      <c r="N47" s="34">
        <v>0</v>
      </c>
      <c r="O47" s="33">
        <v>0</v>
      </c>
      <c r="P47" s="33">
        <v>1</v>
      </c>
      <c r="Q47" s="34">
        <v>0.03</v>
      </c>
      <c r="R47" s="33">
        <v>1</v>
      </c>
      <c r="S47" s="33">
        <v>17</v>
      </c>
      <c r="T47" s="34">
        <v>0.55000000000000004</v>
      </c>
      <c r="U47" s="33">
        <v>20</v>
      </c>
      <c r="V47" s="59" t="s">
        <v>79</v>
      </c>
      <c r="W47" s="33">
        <v>2</v>
      </c>
      <c r="X47" s="34">
        <v>0.06</v>
      </c>
      <c r="Y47" s="33">
        <v>2</v>
      </c>
      <c r="Z47" s="33">
        <v>113</v>
      </c>
      <c r="AA47" s="34">
        <v>3.67</v>
      </c>
      <c r="AB47" s="33">
        <v>158</v>
      </c>
      <c r="AC47" s="33">
        <v>1</v>
      </c>
      <c r="AD47" s="34">
        <v>0.03</v>
      </c>
      <c r="AE47" s="33">
        <v>4</v>
      </c>
      <c r="AF47" s="33">
        <v>10</v>
      </c>
      <c r="AG47" s="34">
        <v>0.32</v>
      </c>
      <c r="AH47" s="33">
        <v>12</v>
      </c>
      <c r="AI47" s="33">
        <v>37</v>
      </c>
      <c r="AJ47" s="34">
        <v>1.2</v>
      </c>
      <c r="AK47" s="33">
        <v>45</v>
      </c>
      <c r="AL47" s="33">
        <v>2</v>
      </c>
      <c r="AM47" s="34">
        <v>0.06</v>
      </c>
      <c r="AN47" s="33">
        <v>2</v>
      </c>
      <c r="AO47" s="33">
        <v>0</v>
      </c>
      <c r="AP47" s="34">
        <v>0</v>
      </c>
      <c r="AQ47" s="33">
        <v>0</v>
      </c>
      <c r="AR47" s="59" t="s">
        <v>79</v>
      </c>
      <c r="AS47" s="33">
        <v>0</v>
      </c>
      <c r="AT47" s="34">
        <v>0</v>
      </c>
      <c r="AU47" s="33">
        <v>0</v>
      </c>
      <c r="AV47" s="33">
        <v>16</v>
      </c>
      <c r="AW47" s="34">
        <v>0.52</v>
      </c>
      <c r="AX47" s="33">
        <v>18</v>
      </c>
      <c r="AY47" s="33">
        <v>43</v>
      </c>
      <c r="AZ47" s="34">
        <v>1.4</v>
      </c>
      <c r="BA47" s="33">
        <v>47</v>
      </c>
      <c r="BB47" s="33">
        <v>0</v>
      </c>
      <c r="BC47" s="34">
        <v>0</v>
      </c>
      <c r="BD47" s="33">
        <v>0</v>
      </c>
      <c r="BE47" s="33">
        <v>0</v>
      </c>
      <c r="BF47" s="34">
        <v>0</v>
      </c>
      <c r="BG47" s="33">
        <v>0</v>
      </c>
      <c r="BH47" s="33">
        <v>1</v>
      </c>
      <c r="BI47" s="34">
        <v>0.03</v>
      </c>
      <c r="BJ47" s="33">
        <v>1</v>
      </c>
      <c r="BK47" s="33">
        <v>0</v>
      </c>
      <c r="BL47" s="34">
        <v>0</v>
      </c>
      <c r="BM47" s="33">
        <v>0</v>
      </c>
      <c r="BN47" s="59" t="s">
        <v>79</v>
      </c>
      <c r="BO47" s="33">
        <v>0</v>
      </c>
      <c r="BP47" s="34">
        <v>0</v>
      </c>
      <c r="BQ47" s="33">
        <v>0</v>
      </c>
      <c r="BR47" s="33">
        <v>0</v>
      </c>
      <c r="BS47" s="34">
        <v>0</v>
      </c>
      <c r="BT47" s="33">
        <v>0</v>
      </c>
      <c r="BU47" s="33">
        <v>37</v>
      </c>
      <c r="BV47" s="34">
        <v>1.2</v>
      </c>
      <c r="BW47" s="33">
        <v>45</v>
      </c>
      <c r="BX47" s="33">
        <v>76</v>
      </c>
      <c r="BY47" s="34">
        <v>2.4700000000000002</v>
      </c>
      <c r="BZ47" s="33">
        <v>90</v>
      </c>
      <c r="CA47" s="33">
        <v>0</v>
      </c>
      <c r="CB47" s="34">
        <v>0</v>
      </c>
      <c r="CC47" s="33">
        <v>0</v>
      </c>
      <c r="CD47" s="33">
        <v>0</v>
      </c>
      <c r="CE47" s="34">
        <v>0</v>
      </c>
      <c r="CF47" s="33">
        <v>0</v>
      </c>
      <c r="CG47" s="33">
        <v>1</v>
      </c>
      <c r="CH47" s="34">
        <v>0.03</v>
      </c>
      <c r="CI47" s="33">
        <v>1</v>
      </c>
      <c r="CJ47" s="59" t="s">
        <v>79</v>
      </c>
      <c r="CK47" s="33">
        <v>0</v>
      </c>
      <c r="CL47" s="34">
        <v>0</v>
      </c>
      <c r="CM47" s="33">
        <v>0</v>
      </c>
      <c r="CN47" s="33">
        <v>456</v>
      </c>
      <c r="CO47" s="34">
        <v>14.81</v>
      </c>
      <c r="CP47" s="33">
        <v>1146</v>
      </c>
      <c r="CQ47" s="33">
        <v>110</v>
      </c>
      <c r="CR47" s="34">
        <v>3.57</v>
      </c>
      <c r="CS47" s="33">
        <v>118</v>
      </c>
      <c r="CT47" s="33">
        <v>0</v>
      </c>
      <c r="CU47" s="34">
        <v>0</v>
      </c>
      <c r="CV47" s="33">
        <v>0</v>
      </c>
      <c r="CW47" s="33">
        <v>2</v>
      </c>
      <c r="CX47" s="34">
        <v>0.06</v>
      </c>
      <c r="CY47" s="33">
        <v>2</v>
      </c>
      <c r="CZ47" s="33">
        <v>0</v>
      </c>
      <c r="DA47" s="34">
        <v>0</v>
      </c>
      <c r="DB47" s="33">
        <v>0</v>
      </c>
      <c r="DC47" s="33">
        <v>55</v>
      </c>
      <c r="DD47" s="34">
        <v>1.79</v>
      </c>
      <c r="DE47" s="33">
        <v>73</v>
      </c>
      <c r="DF47" s="59" t="s">
        <v>79</v>
      </c>
      <c r="DG47" s="33">
        <v>0</v>
      </c>
      <c r="DH47" s="34">
        <v>0</v>
      </c>
      <c r="DI47" s="33">
        <v>0</v>
      </c>
      <c r="DJ47" s="33">
        <v>1</v>
      </c>
      <c r="DK47" s="34">
        <v>0.03</v>
      </c>
      <c r="DL47" s="33">
        <v>1</v>
      </c>
      <c r="DM47" s="33">
        <v>0</v>
      </c>
      <c r="DN47" s="34">
        <v>0</v>
      </c>
      <c r="DO47" s="33">
        <v>0</v>
      </c>
      <c r="DP47" s="33">
        <v>0</v>
      </c>
      <c r="DQ47" s="34">
        <v>0</v>
      </c>
      <c r="DR47" s="33">
        <v>0</v>
      </c>
      <c r="DS47" s="33">
        <v>0</v>
      </c>
      <c r="DT47" s="34">
        <v>0</v>
      </c>
      <c r="DU47" s="33">
        <v>0</v>
      </c>
      <c r="DV47" s="33">
        <v>10</v>
      </c>
      <c r="DW47" s="34">
        <v>0.32</v>
      </c>
      <c r="DX47" s="33">
        <v>10</v>
      </c>
      <c r="DY47" s="33">
        <v>0</v>
      </c>
      <c r="DZ47" s="34">
        <v>0</v>
      </c>
      <c r="EA47" s="33">
        <v>0</v>
      </c>
      <c r="EB47" s="59" t="s">
        <v>79</v>
      </c>
      <c r="EC47" s="33">
        <v>139</v>
      </c>
      <c r="ED47" s="34">
        <v>4.51</v>
      </c>
      <c r="EE47" s="33">
        <v>154</v>
      </c>
      <c r="EF47" s="33">
        <v>3</v>
      </c>
      <c r="EG47" s="34">
        <v>0.1</v>
      </c>
      <c r="EH47" s="33">
        <v>3</v>
      </c>
      <c r="EI47" s="33">
        <v>71</v>
      </c>
      <c r="EJ47" s="34">
        <v>2.31</v>
      </c>
      <c r="EK47" s="33">
        <v>75</v>
      </c>
      <c r="EL47" s="33">
        <v>475</v>
      </c>
      <c r="EM47" s="34">
        <v>15.42</v>
      </c>
      <c r="EN47" s="33">
        <v>653</v>
      </c>
      <c r="EO47" s="33">
        <v>2</v>
      </c>
      <c r="EP47" s="34">
        <v>0.06</v>
      </c>
      <c r="EQ47" s="33">
        <v>2</v>
      </c>
      <c r="ER47" s="33">
        <v>1</v>
      </c>
      <c r="ES47" s="34">
        <v>0.03</v>
      </c>
      <c r="ET47" s="33">
        <v>1</v>
      </c>
      <c r="EU47" s="59" t="s">
        <v>79</v>
      </c>
      <c r="EV47" s="33">
        <v>8</v>
      </c>
      <c r="EW47" s="34">
        <v>0.26</v>
      </c>
      <c r="EX47" s="33">
        <v>8</v>
      </c>
      <c r="EY47" s="33">
        <v>3</v>
      </c>
      <c r="EZ47" s="34">
        <v>0.1</v>
      </c>
      <c r="FA47" s="33">
        <v>10</v>
      </c>
      <c r="FB47" s="33">
        <v>0</v>
      </c>
      <c r="FC47" s="34">
        <v>0</v>
      </c>
      <c r="FD47" s="33">
        <v>0</v>
      </c>
      <c r="FE47" s="33">
        <v>0</v>
      </c>
      <c r="FF47" s="34">
        <v>0</v>
      </c>
      <c r="FG47" s="33">
        <v>0</v>
      </c>
      <c r="FH47" s="33">
        <v>0</v>
      </c>
      <c r="FI47" s="34">
        <v>0</v>
      </c>
      <c r="FJ47" s="33">
        <v>0</v>
      </c>
      <c r="FK47" s="59" t="s">
        <v>79</v>
      </c>
      <c r="FL47" s="33">
        <v>1</v>
      </c>
      <c r="FM47" s="34">
        <v>0.03</v>
      </c>
      <c r="FN47" s="33">
        <v>1</v>
      </c>
      <c r="FO47" s="33">
        <v>236</v>
      </c>
      <c r="FP47" s="34">
        <v>7.66</v>
      </c>
      <c r="FQ47" s="33">
        <v>253</v>
      </c>
      <c r="FR47" s="33">
        <v>0</v>
      </c>
      <c r="FS47" s="34">
        <v>0</v>
      </c>
      <c r="FT47" s="33">
        <v>0</v>
      </c>
      <c r="FU47" s="33">
        <v>163</v>
      </c>
      <c r="FV47" s="34">
        <v>5.29</v>
      </c>
      <c r="FW47" s="33">
        <v>163</v>
      </c>
      <c r="FX47" s="33">
        <v>2</v>
      </c>
      <c r="FY47" s="34">
        <v>0.06</v>
      </c>
      <c r="FZ47" s="33">
        <v>2</v>
      </c>
    </row>
    <row r="48" spans="1:182" ht="13.5" customHeight="1">
      <c r="A48" s="59" t="s">
        <v>80</v>
      </c>
      <c r="B48" s="33">
        <v>542</v>
      </c>
      <c r="C48" s="33">
        <v>340</v>
      </c>
      <c r="D48" s="33">
        <v>124</v>
      </c>
      <c r="E48" s="34">
        <v>22.88</v>
      </c>
      <c r="F48" s="33">
        <v>167</v>
      </c>
      <c r="G48" s="33">
        <v>2</v>
      </c>
      <c r="H48" s="34">
        <v>0.37</v>
      </c>
      <c r="I48" s="33">
        <v>2</v>
      </c>
      <c r="J48" s="33">
        <v>0</v>
      </c>
      <c r="K48" s="34">
        <v>0</v>
      </c>
      <c r="L48" s="33">
        <v>0</v>
      </c>
      <c r="M48" s="33">
        <v>0</v>
      </c>
      <c r="N48" s="34">
        <v>0</v>
      </c>
      <c r="O48" s="33">
        <v>0</v>
      </c>
      <c r="P48" s="33">
        <v>1</v>
      </c>
      <c r="Q48" s="34">
        <v>0.18</v>
      </c>
      <c r="R48" s="33">
        <v>1</v>
      </c>
      <c r="S48" s="33">
        <v>9</v>
      </c>
      <c r="T48" s="34">
        <v>1.66</v>
      </c>
      <c r="U48" s="33">
        <v>9</v>
      </c>
      <c r="V48" s="59" t="s">
        <v>80</v>
      </c>
      <c r="W48" s="33">
        <v>4</v>
      </c>
      <c r="X48" s="34">
        <v>0.74</v>
      </c>
      <c r="Y48" s="33">
        <v>4</v>
      </c>
      <c r="Z48" s="33">
        <v>4</v>
      </c>
      <c r="AA48" s="34">
        <v>0.74</v>
      </c>
      <c r="AB48" s="33">
        <v>4</v>
      </c>
      <c r="AC48" s="33">
        <v>0</v>
      </c>
      <c r="AD48" s="34">
        <v>0</v>
      </c>
      <c r="AE48" s="33">
        <v>0</v>
      </c>
      <c r="AF48" s="33">
        <v>3</v>
      </c>
      <c r="AG48" s="34">
        <v>0.55000000000000004</v>
      </c>
      <c r="AH48" s="33">
        <v>3</v>
      </c>
      <c r="AI48" s="33">
        <v>7</v>
      </c>
      <c r="AJ48" s="34">
        <v>1.29</v>
      </c>
      <c r="AK48" s="33">
        <v>7</v>
      </c>
      <c r="AL48" s="33">
        <v>0</v>
      </c>
      <c r="AM48" s="34">
        <v>0</v>
      </c>
      <c r="AN48" s="33">
        <v>0</v>
      </c>
      <c r="AO48" s="33">
        <v>0</v>
      </c>
      <c r="AP48" s="34">
        <v>0</v>
      </c>
      <c r="AQ48" s="33">
        <v>0</v>
      </c>
      <c r="AR48" s="59" t="s">
        <v>80</v>
      </c>
      <c r="AS48" s="33">
        <v>0</v>
      </c>
      <c r="AT48" s="34">
        <v>0</v>
      </c>
      <c r="AU48" s="33">
        <v>0</v>
      </c>
      <c r="AV48" s="33">
        <v>18</v>
      </c>
      <c r="AW48" s="34">
        <v>3.32</v>
      </c>
      <c r="AX48" s="33">
        <v>19</v>
      </c>
      <c r="AY48" s="33">
        <v>3</v>
      </c>
      <c r="AZ48" s="34">
        <v>0.55000000000000004</v>
      </c>
      <c r="BA48" s="33">
        <v>3</v>
      </c>
      <c r="BB48" s="33">
        <v>0</v>
      </c>
      <c r="BC48" s="34">
        <v>0</v>
      </c>
      <c r="BD48" s="33">
        <v>0</v>
      </c>
      <c r="BE48" s="33">
        <v>0</v>
      </c>
      <c r="BF48" s="34">
        <v>0</v>
      </c>
      <c r="BG48" s="33">
        <v>0</v>
      </c>
      <c r="BH48" s="33">
        <v>0</v>
      </c>
      <c r="BI48" s="34">
        <v>0</v>
      </c>
      <c r="BJ48" s="33">
        <v>0</v>
      </c>
      <c r="BK48" s="33">
        <v>0</v>
      </c>
      <c r="BL48" s="34">
        <v>0</v>
      </c>
      <c r="BM48" s="33">
        <v>0</v>
      </c>
      <c r="BN48" s="59" t="s">
        <v>80</v>
      </c>
      <c r="BO48" s="33">
        <v>0</v>
      </c>
      <c r="BP48" s="34">
        <v>0</v>
      </c>
      <c r="BQ48" s="33">
        <v>0</v>
      </c>
      <c r="BR48" s="33">
        <v>0</v>
      </c>
      <c r="BS48" s="34">
        <v>0</v>
      </c>
      <c r="BT48" s="33">
        <v>0</v>
      </c>
      <c r="BU48" s="33">
        <v>20</v>
      </c>
      <c r="BV48" s="34">
        <v>3.69</v>
      </c>
      <c r="BW48" s="33">
        <v>21</v>
      </c>
      <c r="BX48" s="33">
        <v>12</v>
      </c>
      <c r="BY48" s="34">
        <v>2.21</v>
      </c>
      <c r="BZ48" s="33">
        <v>12</v>
      </c>
      <c r="CA48" s="33">
        <v>0</v>
      </c>
      <c r="CB48" s="34">
        <v>0</v>
      </c>
      <c r="CC48" s="33">
        <v>0</v>
      </c>
      <c r="CD48" s="33">
        <v>0</v>
      </c>
      <c r="CE48" s="34">
        <v>0</v>
      </c>
      <c r="CF48" s="33">
        <v>0</v>
      </c>
      <c r="CG48" s="33">
        <v>0</v>
      </c>
      <c r="CH48" s="34">
        <v>0</v>
      </c>
      <c r="CI48" s="33">
        <v>0</v>
      </c>
      <c r="CJ48" s="59" t="s">
        <v>80</v>
      </c>
      <c r="CK48" s="33">
        <v>0</v>
      </c>
      <c r="CL48" s="34">
        <v>0</v>
      </c>
      <c r="CM48" s="33">
        <v>0</v>
      </c>
      <c r="CN48" s="33">
        <v>51</v>
      </c>
      <c r="CO48" s="34">
        <v>9.41</v>
      </c>
      <c r="CP48" s="33">
        <v>72</v>
      </c>
      <c r="CQ48" s="33">
        <v>10</v>
      </c>
      <c r="CR48" s="34">
        <v>1.85</v>
      </c>
      <c r="CS48" s="33">
        <v>10</v>
      </c>
      <c r="CT48" s="33">
        <v>0</v>
      </c>
      <c r="CU48" s="34">
        <v>0</v>
      </c>
      <c r="CV48" s="33">
        <v>0</v>
      </c>
      <c r="CW48" s="33">
        <v>0</v>
      </c>
      <c r="CX48" s="34">
        <v>0</v>
      </c>
      <c r="CY48" s="33">
        <v>0</v>
      </c>
      <c r="CZ48" s="33">
        <v>0</v>
      </c>
      <c r="DA48" s="34">
        <v>0</v>
      </c>
      <c r="DB48" s="33">
        <v>0</v>
      </c>
      <c r="DC48" s="33">
        <v>27</v>
      </c>
      <c r="DD48" s="34">
        <v>4.9800000000000004</v>
      </c>
      <c r="DE48" s="33">
        <v>36</v>
      </c>
      <c r="DF48" s="59" t="s">
        <v>80</v>
      </c>
      <c r="DG48" s="33">
        <v>0</v>
      </c>
      <c r="DH48" s="34">
        <v>0</v>
      </c>
      <c r="DI48" s="33">
        <v>0</v>
      </c>
      <c r="DJ48" s="33">
        <v>0</v>
      </c>
      <c r="DK48" s="34">
        <v>0</v>
      </c>
      <c r="DL48" s="33">
        <v>0</v>
      </c>
      <c r="DM48" s="33">
        <v>0</v>
      </c>
      <c r="DN48" s="34">
        <v>0</v>
      </c>
      <c r="DO48" s="33">
        <v>0</v>
      </c>
      <c r="DP48" s="33">
        <v>0</v>
      </c>
      <c r="DQ48" s="34">
        <v>0</v>
      </c>
      <c r="DR48" s="33">
        <v>0</v>
      </c>
      <c r="DS48" s="33">
        <v>0</v>
      </c>
      <c r="DT48" s="34">
        <v>0</v>
      </c>
      <c r="DU48" s="33">
        <v>0</v>
      </c>
      <c r="DV48" s="33">
        <v>0</v>
      </c>
      <c r="DW48" s="34">
        <v>0</v>
      </c>
      <c r="DX48" s="33">
        <v>0</v>
      </c>
      <c r="DY48" s="33">
        <v>0</v>
      </c>
      <c r="DZ48" s="34">
        <v>0</v>
      </c>
      <c r="EA48" s="33">
        <v>0</v>
      </c>
      <c r="EB48" s="59" t="s">
        <v>80</v>
      </c>
      <c r="EC48" s="33">
        <v>4</v>
      </c>
      <c r="ED48" s="34">
        <v>0.74</v>
      </c>
      <c r="EE48" s="33">
        <v>4</v>
      </c>
      <c r="EF48" s="33">
        <v>0</v>
      </c>
      <c r="EG48" s="34">
        <v>0</v>
      </c>
      <c r="EH48" s="33">
        <v>0</v>
      </c>
      <c r="EI48" s="33">
        <v>1</v>
      </c>
      <c r="EJ48" s="34">
        <v>0.18</v>
      </c>
      <c r="EK48" s="33">
        <v>1</v>
      </c>
      <c r="EL48" s="33">
        <v>56</v>
      </c>
      <c r="EM48" s="34">
        <v>10.33</v>
      </c>
      <c r="EN48" s="33">
        <v>75</v>
      </c>
      <c r="EO48" s="33">
        <v>0</v>
      </c>
      <c r="EP48" s="34">
        <v>0</v>
      </c>
      <c r="EQ48" s="33">
        <v>0</v>
      </c>
      <c r="ER48" s="33">
        <v>0</v>
      </c>
      <c r="ES48" s="34">
        <v>0</v>
      </c>
      <c r="ET48" s="33">
        <v>0</v>
      </c>
      <c r="EU48" s="59" t="s">
        <v>80</v>
      </c>
      <c r="EV48" s="33">
        <v>2</v>
      </c>
      <c r="EW48" s="34">
        <v>0.37</v>
      </c>
      <c r="EX48" s="33">
        <v>2</v>
      </c>
      <c r="EY48" s="33">
        <v>4</v>
      </c>
      <c r="EZ48" s="34">
        <v>0.74</v>
      </c>
      <c r="FA48" s="33">
        <v>10</v>
      </c>
      <c r="FB48" s="33">
        <v>0</v>
      </c>
      <c r="FC48" s="34">
        <v>0</v>
      </c>
      <c r="FD48" s="33">
        <v>0</v>
      </c>
      <c r="FE48" s="33">
        <v>0</v>
      </c>
      <c r="FF48" s="34">
        <v>0</v>
      </c>
      <c r="FG48" s="33">
        <v>0</v>
      </c>
      <c r="FH48" s="33">
        <v>0</v>
      </c>
      <c r="FI48" s="34">
        <v>0</v>
      </c>
      <c r="FJ48" s="33">
        <v>0</v>
      </c>
      <c r="FK48" s="59" t="s">
        <v>80</v>
      </c>
      <c r="FL48" s="33">
        <v>0</v>
      </c>
      <c r="FM48" s="34">
        <v>0</v>
      </c>
      <c r="FN48" s="33">
        <v>0</v>
      </c>
      <c r="FO48" s="33">
        <v>26</v>
      </c>
      <c r="FP48" s="34">
        <v>4.8</v>
      </c>
      <c r="FQ48" s="33">
        <v>27</v>
      </c>
      <c r="FR48" s="33">
        <v>1</v>
      </c>
      <c r="FS48" s="34">
        <v>0.18</v>
      </c>
      <c r="FT48" s="33">
        <v>1</v>
      </c>
      <c r="FU48" s="33">
        <v>17</v>
      </c>
      <c r="FV48" s="34">
        <v>3.14</v>
      </c>
      <c r="FW48" s="33">
        <v>17</v>
      </c>
      <c r="FX48" s="33">
        <v>0</v>
      </c>
      <c r="FY48" s="34">
        <v>0</v>
      </c>
      <c r="FZ48" s="33">
        <v>0</v>
      </c>
    </row>
    <row r="49" spans="1:182" ht="13.5" customHeight="1">
      <c r="A49" s="59" t="s">
        <v>81</v>
      </c>
      <c r="B49" s="33">
        <v>1253</v>
      </c>
      <c r="C49" s="33">
        <v>2264</v>
      </c>
      <c r="D49" s="33">
        <v>461</v>
      </c>
      <c r="E49" s="34">
        <v>36.79</v>
      </c>
      <c r="F49" s="33">
        <v>1068</v>
      </c>
      <c r="G49" s="33">
        <v>16</v>
      </c>
      <c r="H49" s="34">
        <v>1.28</v>
      </c>
      <c r="I49" s="33">
        <v>18</v>
      </c>
      <c r="J49" s="33">
        <v>0</v>
      </c>
      <c r="K49" s="34">
        <v>0</v>
      </c>
      <c r="L49" s="33">
        <v>0</v>
      </c>
      <c r="M49" s="33">
        <v>0</v>
      </c>
      <c r="N49" s="34">
        <v>0</v>
      </c>
      <c r="O49" s="33">
        <v>0</v>
      </c>
      <c r="P49" s="33">
        <v>37</v>
      </c>
      <c r="Q49" s="34">
        <v>2.95</v>
      </c>
      <c r="R49" s="33">
        <v>37</v>
      </c>
      <c r="S49" s="33">
        <v>75</v>
      </c>
      <c r="T49" s="34">
        <v>5.99</v>
      </c>
      <c r="U49" s="33">
        <v>82</v>
      </c>
      <c r="V49" s="59" t="s">
        <v>81</v>
      </c>
      <c r="W49" s="33">
        <v>10</v>
      </c>
      <c r="X49" s="34">
        <v>0.8</v>
      </c>
      <c r="Y49" s="33">
        <v>13</v>
      </c>
      <c r="Z49" s="33">
        <v>0</v>
      </c>
      <c r="AA49" s="34">
        <v>0</v>
      </c>
      <c r="AB49" s="33">
        <v>0</v>
      </c>
      <c r="AC49" s="33">
        <v>1</v>
      </c>
      <c r="AD49" s="34">
        <v>0.08</v>
      </c>
      <c r="AE49" s="33">
        <v>1</v>
      </c>
      <c r="AF49" s="33">
        <v>18</v>
      </c>
      <c r="AG49" s="34">
        <v>1.44</v>
      </c>
      <c r="AH49" s="33">
        <v>18</v>
      </c>
      <c r="AI49" s="33">
        <v>86</v>
      </c>
      <c r="AJ49" s="34">
        <v>6.86</v>
      </c>
      <c r="AK49" s="33">
        <v>115</v>
      </c>
      <c r="AL49" s="33">
        <v>0</v>
      </c>
      <c r="AM49" s="34">
        <v>0</v>
      </c>
      <c r="AN49" s="33">
        <v>0</v>
      </c>
      <c r="AO49" s="33">
        <v>0</v>
      </c>
      <c r="AP49" s="34">
        <v>0</v>
      </c>
      <c r="AQ49" s="33">
        <v>0</v>
      </c>
      <c r="AR49" s="59" t="s">
        <v>81</v>
      </c>
      <c r="AS49" s="33">
        <v>0</v>
      </c>
      <c r="AT49" s="34">
        <v>0</v>
      </c>
      <c r="AU49" s="33">
        <v>0</v>
      </c>
      <c r="AV49" s="33">
        <v>163</v>
      </c>
      <c r="AW49" s="34">
        <v>13.01</v>
      </c>
      <c r="AX49" s="33">
        <v>242</v>
      </c>
      <c r="AY49" s="33">
        <v>6</v>
      </c>
      <c r="AZ49" s="34">
        <v>0.48</v>
      </c>
      <c r="BA49" s="33">
        <v>7</v>
      </c>
      <c r="BB49" s="33">
        <v>0</v>
      </c>
      <c r="BC49" s="34">
        <v>0</v>
      </c>
      <c r="BD49" s="33">
        <v>0</v>
      </c>
      <c r="BE49" s="33">
        <v>1</v>
      </c>
      <c r="BF49" s="34">
        <v>0.08</v>
      </c>
      <c r="BG49" s="33">
        <v>1</v>
      </c>
      <c r="BH49" s="33">
        <v>0</v>
      </c>
      <c r="BI49" s="34">
        <v>0</v>
      </c>
      <c r="BJ49" s="33">
        <v>0</v>
      </c>
      <c r="BK49" s="33">
        <v>0</v>
      </c>
      <c r="BL49" s="34">
        <v>0</v>
      </c>
      <c r="BM49" s="33">
        <v>0</v>
      </c>
      <c r="BN49" s="59" t="s">
        <v>81</v>
      </c>
      <c r="BO49" s="33">
        <v>0</v>
      </c>
      <c r="BP49" s="34">
        <v>0</v>
      </c>
      <c r="BQ49" s="33">
        <v>0</v>
      </c>
      <c r="BR49" s="33">
        <v>0</v>
      </c>
      <c r="BS49" s="34">
        <v>0</v>
      </c>
      <c r="BT49" s="33">
        <v>0</v>
      </c>
      <c r="BU49" s="33">
        <v>15</v>
      </c>
      <c r="BV49" s="34">
        <v>1.2</v>
      </c>
      <c r="BW49" s="33">
        <v>15</v>
      </c>
      <c r="BX49" s="33">
        <v>40</v>
      </c>
      <c r="BY49" s="34">
        <v>3.19</v>
      </c>
      <c r="BZ49" s="33">
        <v>42</v>
      </c>
      <c r="CA49" s="33">
        <v>0</v>
      </c>
      <c r="CB49" s="34">
        <v>0</v>
      </c>
      <c r="CC49" s="33">
        <v>0</v>
      </c>
      <c r="CD49" s="33">
        <v>0</v>
      </c>
      <c r="CE49" s="34">
        <v>0</v>
      </c>
      <c r="CF49" s="33">
        <v>0</v>
      </c>
      <c r="CG49" s="33">
        <v>0</v>
      </c>
      <c r="CH49" s="34">
        <v>0</v>
      </c>
      <c r="CI49" s="33">
        <v>0</v>
      </c>
      <c r="CJ49" s="59" t="s">
        <v>81</v>
      </c>
      <c r="CK49" s="33">
        <v>0</v>
      </c>
      <c r="CL49" s="34">
        <v>0</v>
      </c>
      <c r="CM49" s="33">
        <v>0</v>
      </c>
      <c r="CN49" s="33">
        <v>170</v>
      </c>
      <c r="CO49" s="34">
        <v>13.57</v>
      </c>
      <c r="CP49" s="33">
        <v>408</v>
      </c>
      <c r="CQ49" s="33">
        <v>67</v>
      </c>
      <c r="CR49" s="34">
        <v>5.35</v>
      </c>
      <c r="CS49" s="33">
        <v>69</v>
      </c>
      <c r="CT49" s="33">
        <v>0</v>
      </c>
      <c r="CU49" s="34">
        <v>0</v>
      </c>
      <c r="CV49" s="33">
        <v>0</v>
      </c>
      <c r="CW49" s="33">
        <v>0</v>
      </c>
      <c r="CX49" s="34">
        <v>0</v>
      </c>
      <c r="CY49" s="33">
        <v>0</v>
      </c>
      <c r="CZ49" s="33">
        <v>0</v>
      </c>
      <c r="DA49" s="34">
        <v>0</v>
      </c>
      <c r="DB49" s="33">
        <v>0</v>
      </c>
      <c r="DC49" s="33">
        <v>184</v>
      </c>
      <c r="DD49" s="34">
        <v>14.68</v>
      </c>
      <c r="DE49" s="33">
        <v>296</v>
      </c>
      <c r="DF49" s="59" t="s">
        <v>81</v>
      </c>
      <c r="DG49" s="33">
        <v>4</v>
      </c>
      <c r="DH49" s="34">
        <v>0.32</v>
      </c>
      <c r="DI49" s="33">
        <v>4</v>
      </c>
      <c r="DJ49" s="33">
        <v>1</v>
      </c>
      <c r="DK49" s="34">
        <v>0.08</v>
      </c>
      <c r="DL49" s="33">
        <v>1</v>
      </c>
      <c r="DM49" s="33">
        <v>0</v>
      </c>
      <c r="DN49" s="34">
        <v>0</v>
      </c>
      <c r="DO49" s="33">
        <v>0</v>
      </c>
      <c r="DP49" s="33">
        <v>1</v>
      </c>
      <c r="DQ49" s="34">
        <v>0.08</v>
      </c>
      <c r="DR49" s="33">
        <v>2</v>
      </c>
      <c r="DS49" s="33">
        <v>0</v>
      </c>
      <c r="DT49" s="34">
        <v>0</v>
      </c>
      <c r="DU49" s="33">
        <v>0</v>
      </c>
      <c r="DV49" s="33">
        <v>0</v>
      </c>
      <c r="DW49" s="34">
        <v>0</v>
      </c>
      <c r="DX49" s="33">
        <v>0</v>
      </c>
      <c r="DY49" s="33">
        <v>0</v>
      </c>
      <c r="DZ49" s="34">
        <v>0</v>
      </c>
      <c r="EA49" s="33">
        <v>0</v>
      </c>
      <c r="EB49" s="59" t="s">
        <v>81</v>
      </c>
      <c r="EC49" s="33">
        <v>48</v>
      </c>
      <c r="ED49" s="34">
        <v>3.83</v>
      </c>
      <c r="EE49" s="33">
        <v>56</v>
      </c>
      <c r="EF49" s="33">
        <v>0</v>
      </c>
      <c r="EG49" s="34">
        <v>0</v>
      </c>
      <c r="EH49" s="33">
        <v>0</v>
      </c>
      <c r="EI49" s="33">
        <v>12</v>
      </c>
      <c r="EJ49" s="34">
        <v>0.96</v>
      </c>
      <c r="EK49" s="33">
        <v>12</v>
      </c>
      <c r="EL49" s="33">
        <v>261</v>
      </c>
      <c r="EM49" s="34">
        <v>20.83</v>
      </c>
      <c r="EN49" s="33">
        <v>349</v>
      </c>
      <c r="EO49" s="33">
        <v>0</v>
      </c>
      <c r="EP49" s="34">
        <v>0</v>
      </c>
      <c r="EQ49" s="33">
        <v>0</v>
      </c>
      <c r="ER49" s="33">
        <v>0</v>
      </c>
      <c r="ES49" s="34">
        <v>0</v>
      </c>
      <c r="ET49" s="33">
        <v>0</v>
      </c>
      <c r="EU49" s="59" t="s">
        <v>81</v>
      </c>
      <c r="EV49" s="33">
        <v>9</v>
      </c>
      <c r="EW49" s="34">
        <v>0.72</v>
      </c>
      <c r="EX49" s="33">
        <v>9</v>
      </c>
      <c r="EY49" s="33">
        <v>2</v>
      </c>
      <c r="EZ49" s="34">
        <v>0.16</v>
      </c>
      <c r="FA49" s="33">
        <v>2</v>
      </c>
      <c r="FB49" s="33">
        <v>0</v>
      </c>
      <c r="FC49" s="34">
        <v>0</v>
      </c>
      <c r="FD49" s="33">
        <v>0</v>
      </c>
      <c r="FE49" s="33">
        <v>0</v>
      </c>
      <c r="FF49" s="34">
        <v>0</v>
      </c>
      <c r="FG49" s="33">
        <v>0</v>
      </c>
      <c r="FH49" s="33">
        <v>0</v>
      </c>
      <c r="FI49" s="34">
        <v>0</v>
      </c>
      <c r="FJ49" s="33">
        <v>0</v>
      </c>
      <c r="FK49" s="59" t="s">
        <v>81</v>
      </c>
      <c r="FL49" s="33">
        <v>0</v>
      </c>
      <c r="FM49" s="34">
        <v>0</v>
      </c>
      <c r="FN49" s="33">
        <v>0</v>
      </c>
      <c r="FO49" s="33">
        <v>257</v>
      </c>
      <c r="FP49" s="34">
        <v>20.51</v>
      </c>
      <c r="FQ49" s="33">
        <v>300</v>
      </c>
      <c r="FR49" s="33">
        <v>1</v>
      </c>
      <c r="FS49" s="34">
        <v>0.08</v>
      </c>
      <c r="FT49" s="33">
        <v>1</v>
      </c>
      <c r="FU49" s="33">
        <v>164</v>
      </c>
      <c r="FV49" s="34">
        <v>13.09</v>
      </c>
      <c r="FW49" s="33">
        <v>164</v>
      </c>
      <c r="FX49" s="33">
        <v>0</v>
      </c>
      <c r="FY49" s="34">
        <v>0</v>
      </c>
      <c r="FZ49" s="33">
        <v>0</v>
      </c>
    </row>
    <row r="50" spans="1:182" ht="13.5" customHeight="1">
      <c r="A50" s="59" t="s">
        <v>82</v>
      </c>
      <c r="B50" s="33">
        <v>2216</v>
      </c>
      <c r="C50" s="33">
        <v>2070</v>
      </c>
      <c r="D50" s="33">
        <v>520</v>
      </c>
      <c r="E50" s="34">
        <v>23.47</v>
      </c>
      <c r="F50" s="33">
        <v>1085</v>
      </c>
      <c r="G50" s="33">
        <v>4</v>
      </c>
      <c r="H50" s="34">
        <v>0.18</v>
      </c>
      <c r="I50" s="33">
        <v>5</v>
      </c>
      <c r="J50" s="33">
        <v>0</v>
      </c>
      <c r="K50" s="34">
        <v>0</v>
      </c>
      <c r="L50" s="33">
        <v>0</v>
      </c>
      <c r="M50" s="33">
        <v>0</v>
      </c>
      <c r="N50" s="34">
        <v>0</v>
      </c>
      <c r="O50" s="33">
        <v>0</v>
      </c>
      <c r="P50" s="33">
        <v>20</v>
      </c>
      <c r="Q50" s="34">
        <v>0.9</v>
      </c>
      <c r="R50" s="33">
        <v>21</v>
      </c>
      <c r="S50" s="33">
        <v>29</v>
      </c>
      <c r="T50" s="34">
        <v>1.31</v>
      </c>
      <c r="U50" s="33">
        <v>29</v>
      </c>
      <c r="V50" s="59" t="s">
        <v>82</v>
      </c>
      <c r="W50" s="33">
        <v>12</v>
      </c>
      <c r="X50" s="34">
        <v>0.54</v>
      </c>
      <c r="Y50" s="33">
        <v>12</v>
      </c>
      <c r="Z50" s="33">
        <v>0</v>
      </c>
      <c r="AA50" s="34">
        <v>0</v>
      </c>
      <c r="AB50" s="33">
        <v>0</v>
      </c>
      <c r="AC50" s="33">
        <v>4</v>
      </c>
      <c r="AD50" s="34">
        <v>0.18</v>
      </c>
      <c r="AE50" s="33">
        <v>5</v>
      </c>
      <c r="AF50" s="33">
        <v>24</v>
      </c>
      <c r="AG50" s="34">
        <v>1.08</v>
      </c>
      <c r="AH50" s="33">
        <v>26</v>
      </c>
      <c r="AI50" s="33">
        <v>31</v>
      </c>
      <c r="AJ50" s="34">
        <v>1.4</v>
      </c>
      <c r="AK50" s="33">
        <v>37</v>
      </c>
      <c r="AL50" s="33">
        <v>0</v>
      </c>
      <c r="AM50" s="34">
        <v>0</v>
      </c>
      <c r="AN50" s="33">
        <v>0</v>
      </c>
      <c r="AO50" s="33">
        <v>0</v>
      </c>
      <c r="AP50" s="34">
        <v>0</v>
      </c>
      <c r="AQ50" s="33">
        <v>0</v>
      </c>
      <c r="AR50" s="59" t="s">
        <v>82</v>
      </c>
      <c r="AS50" s="33">
        <v>0</v>
      </c>
      <c r="AT50" s="34">
        <v>0</v>
      </c>
      <c r="AU50" s="33">
        <v>0</v>
      </c>
      <c r="AV50" s="33">
        <v>47</v>
      </c>
      <c r="AW50" s="34">
        <v>2.12</v>
      </c>
      <c r="AX50" s="33">
        <v>65</v>
      </c>
      <c r="AY50" s="33">
        <v>7</v>
      </c>
      <c r="AZ50" s="34">
        <v>0.32</v>
      </c>
      <c r="BA50" s="33">
        <v>7</v>
      </c>
      <c r="BB50" s="33">
        <v>0</v>
      </c>
      <c r="BC50" s="34">
        <v>0</v>
      </c>
      <c r="BD50" s="33">
        <v>0</v>
      </c>
      <c r="BE50" s="33">
        <v>12</v>
      </c>
      <c r="BF50" s="34">
        <v>0.54</v>
      </c>
      <c r="BG50" s="33">
        <v>12</v>
      </c>
      <c r="BH50" s="33">
        <v>2</v>
      </c>
      <c r="BI50" s="34">
        <v>0.09</v>
      </c>
      <c r="BJ50" s="33">
        <v>2</v>
      </c>
      <c r="BK50" s="33">
        <v>0</v>
      </c>
      <c r="BL50" s="34">
        <v>0</v>
      </c>
      <c r="BM50" s="33">
        <v>0</v>
      </c>
      <c r="BN50" s="59" t="s">
        <v>82</v>
      </c>
      <c r="BO50" s="33">
        <v>0</v>
      </c>
      <c r="BP50" s="34">
        <v>0</v>
      </c>
      <c r="BQ50" s="33">
        <v>0</v>
      </c>
      <c r="BR50" s="33">
        <v>0</v>
      </c>
      <c r="BS50" s="34">
        <v>0</v>
      </c>
      <c r="BT50" s="33">
        <v>0</v>
      </c>
      <c r="BU50" s="33">
        <v>20</v>
      </c>
      <c r="BV50" s="34">
        <v>0.9</v>
      </c>
      <c r="BW50" s="33">
        <v>20</v>
      </c>
      <c r="BX50" s="33">
        <v>56</v>
      </c>
      <c r="BY50" s="34">
        <v>2.5299999999999998</v>
      </c>
      <c r="BZ50" s="33">
        <v>59</v>
      </c>
      <c r="CA50" s="33">
        <v>0</v>
      </c>
      <c r="CB50" s="34">
        <v>0</v>
      </c>
      <c r="CC50" s="33">
        <v>0</v>
      </c>
      <c r="CD50" s="33">
        <v>0</v>
      </c>
      <c r="CE50" s="34">
        <v>0</v>
      </c>
      <c r="CF50" s="33">
        <v>0</v>
      </c>
      <c r="CG50" s="33">
        <v>0</v>
      </c>
      <c r="CH50" s="34">
        <v>0</v>
      </c>
      <c r="CI50" s="33">
        <v>0</v>
      </c>
      <c r="CJ50" s="59" t="s">
        <v>82</v>
      </c>
      <c r="CK50" s="33">
        <v>0</v>
      </c>
      <c r="CL50" s="34">
        <v>0</v>
      </c>
      <c r="CM50" s="33">
        <v>0</v>
      </c>
      <c r="CN50" s="33">
        <v>300</v>
      </c>
      <c r="CO50" s="34">
        <v>13.54</v>
      </c>
      <c r="CP50" s="33">
        <v>747</v>
      </c>
      <c r="CQ50" s="33">
        <v>36</v>
      </c>
      <c r="CR50" s="34">
        <v>1.62</v>
      </c>
      <c r="CS50" s="33">
        <v>38</v>
      </c>
      <c r="CT50" s="33">
        <v>0</v>
      </c>
      <c r="CU50" s="34">
        <v>0</v>
      </c>
      <c r="CV50" s="33">
        <v>0</v>
      </c>
      <c r="CW50" s="33">
        <v>0</v>
      </c>
      <c r="CX50" s="34">
        <v>0</v>
      </c>
      <c r="CY50" s="33">
        <v>0</v>
      </c>
      <c r="CZ50" s="33">
        <v>0</v>
      </c>
      <c r="DA50" s="34">
        <v>0</v>
      </c>
      <c r="DB50" s="33">
        <v>0</v>
      </c>
      <c r="DC50" s="33">
        <v>156</v>
      </c>
      <c r="DD50" s="34">
        <v>7.04</v>
      </c>
      <c r="DE50" s="33">
        <v>208</v>
      </c>
      <c r="DF50" s="59" t="s">
        <v>82</v>
      </c>
      <c r="DG50" s="33">
        <v>13</v>
      </c>
      <c r="DH50" s="34">
        <v>0.59</v>
      </c>
      <c r="DI50" s="33">
        <v>13</v>
      </c>
      <c r="DJ50" s="33">
        <v>23</v>
      </c>
      <c r="DK50" s="34">
        <v>1.04</v>
      </c>
      <c r="DL50" s="33">
        <v>29</v>
      </c>
      <c r="DM50" s="33">
        <v>0</v>
      </c>
      <c r="DN50" s="34">
        <v>0</v>
      </c>
      <c r="DO50" s="33">
        <v>0</v>
      </c>
      <c r="DP50" s="33">
        <v>5</v>
      </c>
      <c r="DQ50" s="34">
        <v>0.23</v>
      </c>
      <c r="DR50" s="33">
        <v>5</v>
      </c>
      <c r="DS50" s="33">
        <v>0</v>
      </c>
      <c r="DT50" s="34">
        <v>0</v>
      </c>
      <c r="DU50" s="33">
        <v>0</v>
      </c>
      <c r="DV50" s="33">
        <v>0</v>
      </c>
      <c r="DW50" s="34">
        <v>0</v>
      </c>
      <c r="DX50" s="33">
        <v>0</v>
      </c>
      <c r="DY50" s="33">
        <v>0</v>
      </c>
      <c r="DZ50" s="34">
        <v>0</v>
      </c>
      <c r="EA50" s="33">
        <v>0</v>
      </c>
      <c r="EB50" s="59" t="s">
        <v>82</v>
      </c>
      <c r="EC50" s="33">
        <v>41</v>
      </c>
      <c r="ED50" s="34">
        <v>1.85</v>
      </c>
      <c r="EE50" s="33">
        <v>46</v>
      </c>
      <c r="EF50" s="33">
        <v>9</v>
      </c>
      <c r="EG50" s="34">
        <v>0.41</v>
      </c>
      <c r="EH50" s="33">
        <v>9</v>
      </c>
      <c r="EI50" s="33">
        <v>60</v>
      </c>
      <c r="EJ50" s="34">
        <v>2.71</v>
      </c>
      <c r="EK50" s="33">
        <v>77</v>
      </c>
      <c r="EL50" s="33">
        <v>233</v>
      </c>
      <c r="EM50" s="34">
        <v>10.51</v>
      </c>
      <c r="EN50" s="33">
        <v>282</v>
      </c>
      <c r="EO50" s="33">
        <v>2</v>
      </c>
      <c r="EP50" s="34">
        <v>0.09</v>
      </c>
      <c r="EQ50" s="33">
        <v>2</v>
      </c>
      <c r="ER50" s="33">
        <v>0</v>
      </c>
      <c r="ES50" s="34">
        <v>0</v>
      </c>
      <c r="ET50" s="33">
        <v>0</v>
      </c>
      <c r="EU50" s="59" t="s">
        <v>82</v>
      </c>
      <c r="EV50" s="33">
        <v>5</v>
      </c>
      <c r="EW50" s="34">
        <v>0.23</v>
      </c>
      <c r="EX50" s="33">
        <v>5</v>
      </c>
      <c r="EY50" s="33">
        <v>5</v>
      </c>
      <c r="EZ50" s="34">
        <v>0.23</v>
      </c>
      <c r="FA50" s="33">
        <v>11</v>
      </c>
      <c r="FB50" s="33">
        <v>0</v>
      </c>
      <c r="FC50" s="34">
        <v>0</v>
      </c>
      <c r="FD50" s="33">
        <v>0</v>
      </c>
      <c r="FE50" s="33">
        <v>0</v>
      </c>
      <c r="FF50" s="34">
        <v>0</v>
      </c>
      <c r="FG50" s="33">
        <v>0</v>
      </c>
      <c r="FH50" s="33">
        <v>0</v>
      </c>
      <c r="FI50" s="34">
        <v>0</v>
      </c>
      <c r="FJ50" s="33">
        <v>0</v>
      </c>
      <c r="FK50" s="59" t="s">
        <v>82</v>
      </c>
      <c r="FL50" s="33">
        <v>5</v>
      </c>
      <c r="FM50" s="34">
        <v>0.23</v>
      </c>
      <c r="FN50" s="33">
        <v>8</v>
      </c>
      <c r="FO50" s="33">
        <v>156</v>
      </c>
      <c r="FP50" s="34">
        <v>7.04</v>
      </c>
      <c r="FQ50" s="33">
        <v>167</v>
      </c>
      <c r="FR50" s="33">
        <v>0</v>
      </c>
      <c r="FS50" s="34">
        <v>0</v>
      </c>
      <c r="FT50" s="33">
        <v>0</v>
      </c>
      <c r="FU50" s="33">
        <v>121</v>
      </c>
      <c r="FV50" s="34">
        <v>5.46</v>
      </c>
      <c r="FW50" s="33">
        <v>121</v>
      </c>
      <c r="FX50" s="33">
        <v>2</v>
      </c>
      <c r="FY50" s="34">
        <v>0.09</v>
      </c>
      <c r="FZ50" s="33">
        <v>2</v>
      </c>
    </row>
    <row r="51" spans="1:182" ht="13.5" customHeight="1">
      <c r="A51" s="59" t="s">
        <v>83</v>
      </c>
      <c r="B51" s="33">
        <v>582</v>
      </c>
      <c r="C51" s="33">
        <v>619</v>
      </c>
      <c r="D51" s="33">
        <v>146</v>
      </c>
      <c r="E51" s="34">
        <v>25.09</v>
      </c>
      <c r="F51" s="33">
        <v>376</v>
      </c>
      <c r="G51" s="33">
        <v>2</v>
      </c>
      <c r="H51" s="34">
        <v>0.34</v>
      </c>
      <c r="I51" s="33">
        <v>2</v>
      </c>
      <c r="J51" s="33">
        <v>0</v>
      </c>
      <c r="K51" s="34">
        <v>0</v>
      </c>
      <c r="L51" s="33">
        <v>0</v>
      </c>
      <c r="M51" s="33">
        <v>0</v>
      </c>
      <c r="N51" s="34">
        <v>0</v>
      </c>
      <c r="O51" s="33">
        <v>0</v>
      </c>
      <c r="P51" s="33">
        <v>1</v>
      </c>
      <c r="Q51" s="34">
        <v>0.17</v>
      </c>
      <c r="R51" s="33">
        <v>1</v>
      </c>
      <c r="S51" s="33">
        <v>5</v>
      </c>
      <c r="T51" s="34">
        <v>0.86</v>
      </c>
      <c r="U51" s="33">
        <v>5</v>
      </c>
      <c r="V51" s="59" t="s">
        <v>83</v>
      </c>
      <c r="W51" s="33">
        <v>8</v>
      </c>
      <c r="X51" s="34">
        <v>1.37</v>
      </c>
      <c r="Y51" s="33">
        <v>9</v>
      </c>
      <c r="Z51" s="33">
        <v>1</v>
      </c>
      <c r="AA51" s="34">
        <v>0.17</v>
      </c>
      <c r="AB51" s="33">
        <v>2</v>
      </c>
      <c r="AC51" s="33">
        <v>0</v>
      </c>
      <c r="AD51" s="34">
        <v>0</v>
      </c>
      <c r="AE51" s="33">
        <v>0</v>
      </c>
      <c r="AF51" s="33">
        <v>5</v>
      </c>
      <c r="AG51" s="34">
        <v>0.86</v>
      </c>
      <c r="AH51" s="33">
        <v>5</v>
      </c>
      <c r="AI51" s="33">
        <v>9</v>
      </c>
      <c r="AJ51" s="34">
        <v>1.55</v>
      </c>
      <c r="AK51" s="33">
        <v>11</v>
      </c>
      <c r="AL51" s="33">
        <v>0</v>
      </c>
      <c r="AM51" s="34">
        <v>0</v>
      </c>
      <c r="AN51" s="33">
        <v>0</v>
      </c>
      <c r="AO51" s="33">
        <v>0</v>
      </c>
      <c r="AP51" s="34">
        <v>0</v>
      </c>
      <c r="AQ51" s="33">
        <v>0</v>
      </c>
      <c r="AR51" s="59" t="s">
        <v>83</v>
      </c>
      <c r="AS51" s="33">
        <v>0</v>
      </c>
      <c r="AT51" s="34">
        <v>0</v>
      </c>
      <c r="AU51" s="33">
        <v>0</v>
      </c>
      <c r="AV51" s="33">
        <v>15</v>
      </c>
      <c r="AW51" s="34">
        <v>2.58</v>
      </c>
      <c r="AX51" s="33">
        <v>16</v>
      </c>
      <c r="AY51" s="33">
        <v>2</v>
      </c>
      <c r="AZ51" s="34">
        <v>0.34</v>
      </c>
      <c r="BA51" s="33">
        <v>2</v>
      </c>
      <c r="BB51" s="33">
        <v>0</v>
      </c>
      <c r="BC51" s="34">
        <v>0</v>
      </c>
      <c r="BD51" s="33">
        <v>0</v>
      </c>
      <c r="BE51" s="33">
        <v>1</v>
      </c>
      <c r="BF51" s="34">
        <v>0.17</v>
      </c>
      <c r="BG51" s="33">
        <v>1</v>
      </c>
      <c r="BH51" s="33">
        <v>0</v>
      </c>
      <c r="BI51" s="34">
        <v>0</v>
      </c>
      <c r="BJ51" s="33">
        <v>0</v>
      </c>
      <c r="BK51" s="33">
        <v>0</v>
      </c>
      <c r="BL51" s="34">
        <v>0</v>
      </c>
      <c r="BM51" s="33">
        <v>0</v>
      </c>
      <c r="BN51" s="59" t="s">
        <v>83</v>
      </c>
      <c r="BO51" s="33">
        <v>0</v>
      </c>
      <c r="BP51" s="34">
        <v>0</v>
      </c>
      <c r="BQ51" s="33">
        <v>0</v>
      </c>
      <c r="BR51" s="33">
        <v>0</v>
      </c>
      <c r="BS51" s="34">
        <v>0</v>
      </c>
      <c r="BT51" s="33">
        <v>0</v>
      </c>
      <c r="BU51" s="33">
        <v>3</v>
      </c>
      <c r="BV51" s="34">
        <v>0.52</v>
      </c>
      <c r="BW51" s="33">
        <v>3</v>
      </c>
      <c r="BX51" s="33">
        <v>11</v>
      </c>
      <c r="BY51" s="34">
        <v>1.89</v>
      </c>
      <c r="BZ51" s="33">
        <v>14</v>
      </c>
      <c r="CA51" s="33">
        <v>0</v>
      </c>
      <c r="CB51" s="34">
        <v>0</v>
      </c>
      <c r="CC51" s="33">
        <v>0</v>
      </c>
      <c r="CD51" s="33">
        <v>0</v>
      </c>
      <c r="CE51" s="34">
        <v>0</v>
      </c>
      <c r="CF51" s="33">
        <v>0</v>
      </c>
      <c r="CG51" s="33">
        <v>0</v>
      </c>
      <c r="CH51" s="34">
        <v>0</v>
      </c>
      <c r="CI51" s="33">
        <v>0</v>
      </c>
      <c r="CJ51" s="59" t="s">
        <v>83</v>
      </c>
      <c r="CK51" s="33">
        <v>0</v>
      </c>
      <c r="CL51" s="34">
        <v>0</v>
      </c>
      <c r="CM51" s="33">
        <v>0</v>
      </c>
      <c r="CN51" s="33">
        <v>87</v>
      </c>
      <c r="CO51" s="34">
        <v>14.95</v>
      </c>
      <c r="CP51" s="33">
        <v>278</v>
      </c>
      <c r="CQ51" s="33">
        <v>23</v>
      </c>
      <c r="CR51" s="34">
        <v>3.95</v>
      </c>
      <c r="CS51" s="33">
        <v>27</v>
      </c>
      <c r="CT51" s="33">
        <v>0</v>
      </c>
      <c r="CU51" s="34">
        <v>0</v>
      </c>
      <c r="CV51" s="33">
        <v>0</v>
      </c>
      <c r="CW51" s="33">
        <v>0</v>
      </c>
      <c r="CX51" s="34">
        <v>0</v>
      </c>
      <c r="CY51" s="33">
        <v>0</v>
      </c>
      <c r="CZ51" s="33">
        <v>0</v>
      </c>
      <c r="DA51" s="34">
        <v>0</v>
      </c>
      <c r="DB51" s="33">
        <v>0</v>
      </c>
      <c r="DC51" s="33">
        <v>32</v>
      </c>
      <c r="DD51" s="34">
        <v>5.5</v>
      </c>
      <c r="DE51" s="33">
        <v>45</v>
      </c>
      <c r="DF51" s="59" t="s">
        <v>83</v>
      </c>
      <c r="DG51" s="33">
        <v>0</v>
      </c>
      <c r="DH51" s="34">
        <v>0</v>
      </c>
      <c r="DI51" s="33">
        <v>0</v>
      </c>
      <c r="DJ51" s="33">
        <v>4</v>
      </c>
      <c r="DK51" s="34">
        <v>0.69</v>
      </c>
      <c r="DL51" s="33">
        <v>4</v>
      </c>
      <c r="DM51" s="33">
        <v>0</v>
      </c>
      <c r="DN51" s="34">
        <v>0</v>
      </c>
      <c r="DO51" s="33">
        <v>0</v>
      </c>
      <c r="DP51" s="33">
        <v>0</v>
      </c>
      <c r="DQ51" s="34">
        <v>0</v>
      </c>
      <c r="DR51" s="33">
        <v>0</v>
      </c>
      <c r="DS51" s="33">
        <v>0</v>
      </c>
      <c r="DT51" s="34">
        <v>0</v>
      </c>
      <c r="DU51" s="33">
        <v>0</v>
      </c>
      <c r="DV51" s="33">
        <v>0</v>
      </c>
      <c r="DW51" s="34">
        <v>0</v>
      </c>
      <c r="DX51" s="33">
        <v>0</v>
      </c>
      <c r="DY51" s="33">
        <v>0</v>
      </c>
      <c r="DZ51" s="34">
        <v>0</v>
      </c>
      <c r="EA51" s="33">
        <v>0</v>
      </c>
      <c r="EB51" s="59" t="s">
        <v>83</v>
      </c>
      <c r="EC51" s="33">
        <v>12</v>
      </c>
      <c r="ED51" s="34">
        <v>2.06</v>
      </c>
      <c r="EE51" s="33">
        <v>13</v>
      </c>
      <c r="EF51" s="33">
        <v>0</v>
      </c>
      <c r="EG51" s="34">
        <v>0</v>
      </c>
      <c r="EH51" s="33">
        <v>0</v>
      </c>
      <c r="EI51" s="33">
        <v>2</v>
      </c>
      <c r="EJ51" s="34">
        <v>0.34</v>
      </c>
      <c r="EK51" s="33">
        <v>2</v>
      </c>
      <c r="EL51" s="33">
        <v>66</v>
      </c>
      <c r="EM51" s="34">
        <v>11.34</v>
      </c>
      <c r="EN51" s="33">
        <v>78</v>
      </c>
      <c r="EO51" s="33">
        <v>0</v>
      </c>
      <c r="EP51" s="34">
        <v>0</v>
      </c>
      <c r="EQ51" s="33">
        <v>0</v>
      </c>
      <c r="ER51" s="33">
        <v>0</v>
      </c>
      <c r="ES51" s="34">
        <v>0</v>
      </c>
      <c r="ET51" s="33">
        <v>0</v>
      </c>
      <c r="EU51" s="59" t="s">
        <v>83</v>
      </c>
      <c r="EV51" s="33">
        <v>3</v>
      </c>
      <c r="EW51" s="34">
        <v>0.52</v>
      </c>
      <c r="EX51" s="33">
        <v>3</v>
      </c>
      <c r="EY51" s="33">
        <v>2</v>
      </c>
      <c r="EZ51" s="34">
        <v>0.34</v>
      </c>
      <c r="FA51" s="33">
        <v>2</v>
      </c>
      <c r="FB51" s="33">
        <v>0</v>
      </c>
      <c r="FC51" s="34">
        <v>0</v>
      </c>
      <c r="FD51" s="33">
        <v>0</v>
      </c>
      <c r="FE51" s="33">
        <v>0</v>
      </c>
      <c r="FF51" s="34">
        <v>0</v>
      </c>
      <c r="FG51" s="33">
        <v>0</v>
      </c>
      <c r="FH51" s="33">
        <v>0</v>
      </c>
      <c r="FI51" s="34">
        <v>0</v>
      </c>
      <c r="FJ51" s="33">
        <v>0</v>
      </c>
      <c r="FK51" s="59" t="s">
        <v>83</v>
      </c>
      <c r="FL51" s="33">
        <v>0</v>
      </c>
      <c r="FM51" s="34">
        <v>0</v>
      </c>
      <c r="FN51" s="33">
        <v>0</v>
      </c>
      <c r="FO51" s="33">
        <v>56</v>
      </c>
      <c r="FP51" s="34">
        <v>9.6199999999999992</v>
      </c>
      <c r="FQ51" s="33">
        <v>60</v>
      </c>
      <c r="FR51" s="33">
        <v>0</v>
      </c>
      <c r="FS51" s="34">
        <v>0</v>
      </c>
      <c r="FT51" s="33">
        <v>0</v>
      </c>
      <c r="FU51" s="33">
        <v>36</v>
      </c>
      <c r="FV51" s="34">
        <v>6.19</v>
      </c>
      <c r="FW51" s="33">
        <v>36</v>
      </c>
      <c r="FX51" s="33">
        <v>0</v>
      </c>
      <c r="FY51" s="34">
        <v>0</v>
      </c>
      <c r="FZ51" s="33">
        <v>0</v>
      </c>
    </row>
    <row r="52" spans="1:182" s="43" customFormat="1" ht="13.5" customHeight="1" thickBot="1">
      <c r="A52" s="59" t="s">
        <v>84</v>
      </c>
      <c r="B52" s="33">
        <v>1145</v>
      </c>
      <c r="C52" s="33">
        <v>1298</v>
      </c>
      <c r="D52" s="33">
        <v>310</v>
      </c>
      <c r="E52" s="34">
        <v>27.07</v>
      </c>
      <c r="F52" s="33">
        <v>660</v>
      </c>
      <c r="G52" s="33">
        <v>11</v>
      </c>
      <c r="H52" s="34">
        <v>0.96</v>
      </c>
      <c r="I52" s="33">
        <v>11</v>
      </c>
      <c r="J52" s="33">
        <v>2</v>
      </c>
      <c r="K52" s="34">
        <v>0.17</v>
      </c>
      <c r="L52" s="33">
        <v>2</v>
      </c>
      <c r="M52" s="33">
        <v>0</v>
      </c>
      <c r="N52" s="34">
        <v>0</v>
      </c>
      <c r="O52" s="33">
        <v>0</v>
      </c>
      <c r="P52" s="33">
        <v>4</v>
      </c>
      <c r="Q52" s="34">
        <v>0.35</v>
      </c>
      <c r="R52" s="33">
        <v>4</v>
      </c>
      <c r="S52" s="33">
        <v>26</v>
      </c>
      <c r="T52" s="34">
        <v>2.27</v>
      </c>
      <c r="U52" s="33">
        <v>28</v>
      </c>
      <c r="V52" s="59" t="s">
        <v>84</v>
      </c>
      <c r="W52" s="33">
        <v>19</v>
      </c>
      <c r="X52" s="34">
        <v>1.66</v>
      </c>
      <c r="Y52" s="33">
        <v>23</v>
      </c>
      <c r="Z52" s="33">
        <v>10</v>
      </c>
      <c r="AA52" s="34">
        <v>0.87</v>
      </c>
      <c r="AB52" s="33">
        <v>11</v>
      </c>
      <c r="AC52" s="33">
        <v>1</v>
      </c>
      <c r="AD52" s="34">
        <v>0.09</v>
      </c>
      <c r="AE52" s="33">
        <v>4</v>
      </c>
      <c r="AF52" s="33">
        <v>23</v>
      </c>
      <c r="AG52" s="34">
        <v>2.0099999999999998</v>
      </c>
      <c r="AH52" s="33">
        <v>24</v>
      </c>
      <c r="AI52" s="33">
        <v>23</v>
      </c>
      <c r="AJ52" s="34">
        <v>2.0099999999999998</v>
      </c>
      <c r="AK52" s="33">
        <v>32</v>
      </c>
      <c r="AL52" s="33">
        <v>0</v>
      </c>
      <c r="AM52" s="34">
        <v>0</v>
      </c>
      <c r="AN52" s="33">
        <v>0</v>
      </c>
      <c r="AO52" s="33">
        <v>0</v>
      </c>
      <c r="AP52" s="34">
        <v>0</v>
      </c>
      <c r="AQ52" s="33">
        <v>0</v>
      </c>
      <c r="AR52" s="59" t="s">
        <v>84</v>
      </c>
      <c r="AS52" s="33">
        <v>0</v>
      </c>
      <c r="AT52" s="34">
        <v>0</v>
      </c>
      <c r="AU52" s="33">
        <v>0</v>
      </c>
      <c r="AV52" s="33">
        <v>36</v>
      </c>
      <c r="AW52" s="34">
        <v>3.14</v>
      </c>
      <c r="AX52" s="33">
        <v>45</v>
      </c>
      <c r="AY52" s="33">
        <v>9</v>
      </c>
      <c r="AZ52" s="34">
        <v>0.79</v>
      </c>
      <c r="BA52" s="33">
        <v>9</v>
      </c>
      <c r="BB52" s="33">
        <v>1</v>
      </c>
      <c r="BC52" s="34">
        <v>0.09</v>
      </c>
      <c r="BD52" s="33">
        <v>1</v>
      </c>
      <c r="BE52" s="33">
        <v>2</v>
      </c>
      <c r="BF52" s="34">
        <v>0.17</v>
      </c>
      <c r="BG52" s="33">
        <v>2</v>
      </c>
      <c r="BH52" s="33">
        <v>2</v>
      </c>
      <c r="BI52" s="34">
        <v>0.17</v>
      </c>
      <c r="BJ52" s="33">
        <v>2</v>
      </c>
      <c r="BK52" s="33">
        <v>0</v>
      </c>
      <c r="BL52" s="34">
        <v>0</v>
      </c>
      <c r="BM52" s="33">
        <v>0</v>
      </c>
      <c r="BN52" s="59" t="s">
        <v>84</v>
      </c>
      <c r="BO52" s="33">
        <v>0</v>
      </c>
      <c r="BP52" s="34">
        <v>0</v>
      </c>
      <c r="BQ52" s="33">
        <v>0</v>
      </c>
      <c r="BR52" s="33">
        <v>0</v>
      </c>
      <c r="BS52" s="34">
        <v>0</v>
      </c>
      <c r="BT52" s="33">
        <v>0</v>
      </c>
      <c r="BU52" s="33">
        <v>20</v>
      </c>
      <c r="BV52" s="34">
        <v>1.75</v>
      </c>
      <c r="BW52" s="33">
        <v>21</v>
      </c>
      <c r="BX52" s="33">
        <v>26</v>
      </c>
      <c r="BY52" s="34">
        <v>2.27</v>
      </c>
      <c r="BZ52" s="33">
        <v>26</v>
      </c>
      <c r="CA52" s="33">
        <v>0</v>
      </c>
      <c r="CB52" s="34">
        <v>0</v>
      </c>
      <c r="CC52" s="33">
        <v>0</v>
      </c>
      <c r="CD52" s="33">
        <v>0</v>
      </c>
      <c r="CE52" s="34">
        <v>0</v>
      </c>
      <c r="CF52" s="33">
        <v>0</v>
      </c>
      <c r="CG52" s="33">
        <v>0</v>
      </c>
      <c r="CH52" s="34">
        <v>0</v>
      </c>
      <c r="CI52" s="33">
        <v>0</v>
      </c>
      <c r="CJ52" s="59" t="s">
        <v>84</v>
      </c>
      <c r="CK52" s="33">
        <v>0</v>
      </c>
      <c r="CL52" s="34">
        <v>0</v>
      </c>
      <c r="CM52" s="33">
        <v>0</v>
      </c>
      <c r="CN52" s="33">
        <v>130</v>
      </c>
      <c r="CO52" s="34">
        <v>11.35</v>
      </c>
      <c r="CP52" s="33">
        <v>357</v>
      </c>
      <c r="CQ52" s="33">
        <v>55</v>
      </c>
      <c r="CR52" s="34">
        <v>4.8</v>
      </c>
      <c r="CS52" s="33">
        <v>58</v>
      </c>
      <c r="CT52" s="33">
        <v>1</v>
      </c>
      <c r="CU52" s="34">
        <v>0.09</v>
      </c>
      <c r="CV52" s="33">
        <v>1</v>
      </c>
      <c r="CW52" s="33">
        <v>1</v>
      </c>
      <c r="CX52" s="34">
        <v>0.09</v>
      </c>
      <c r="CY52" s="33">
        <v>1</v>
      </c>
      <c r="CZ52" s="33">
        <v>0</v>
      </c>
      <c r="DA52" s="34">
        <v>0</v>
      </c>
      <c r="DB52" s="33">
        <v>0</v>
      </c>
      <c r="DC52" s="33">
        <v>89</v>
      </c>
      <c r="DD52" s="34">
        <v>7.77</v>
      </c>
      <c r="DE52" s="33">
        <v>132</v>
      </c>
      <c r="DF52" s="59" t="s">
        <v>84</v>
      </c>
      <c r="DG52" s="33">
        <v>7</v>
      </c>
      <c r="DH52" s="34">
        <v>0.61</v>
      </c>
      <c r="DI52" s="33">
        <v>7</v>
      </c>
      <c r="DJ52" s="33">
        <v>8</v>
      </c>
      <c r="DK52" s="34">
        <v>0.7</v>
      </c>
      <c r="DL52" s="33">
        <v>8</v>
      </c>
      <c r="DM52" s="33">
        <v>0</v>
      </c>
      <c r="DN52" s="34">
        <v>0</v>
      </c>
      <c r="DO52" s="33">
        <v>0</v>
      </c>
      <c r="DP52" s="33">
        <v>1</v>
      </c>
      <c r="DQ52" s="34">
        <v>0.09</v>
      </c>
      <c r="DR52" s="33">
        <v>1</v>
      </c>
      <c r="DS52" s="33">
        <v>0</v>
      </c>
      <c r="DT52" s="34">
        <v>0</v>
      </c>
      <c r="DU52" s="33">
        <v>0</v>
      </c>
      <c r="DV52" s="33">
        <v>4</v>
      </c>
      <c r="DW52" s="34">
        <v>0.35</v>
      </c>
      <c r="DX52" s="33">
        <v>4</v>
      </c>
      <c r="DY52" s="33">
        <v>0</v>
      </c>
      <c r="DZ52" s="34">
        <v>0</v>
      </c>
      <c r="EA52" s="33">
        <v>0</v>
      </c>
      <c r="EB52" s="59" t="s">
        <v>84</v>
      </c>
      <c r="EC52" s="33">
        <v>47</v>
      </c>
      <c r="ED52" s="34">
        <v>4.0999999999999996</v>
      </c>
      <c r="EE52" s="33">
        <v>52</v>
      </c>
      <c r="EF52" s="33">
        <v>4</v>
      </c>
      <c r="EG52" s="34">
        <v>0.35</v>
      </c>
      <c r="EH52" s="33">
        <v>4</v>
      </c>
      <c r="EI52" s="33">
        <v>11</v>
      </c>
      <c r="EJ52" s="34">
        <v>0.96</v>
      </c>
      <c r="EK52" s="33">
        <v>11</v>
      </c>
      <c r="EL52" s="33">
        <v>172</v>
      </c>
      <c r="EM52" s="34">
        <v>15.02</v>
      </c>
      <c r="EN52" s="33">
        <v>241</v>
      </c>
      <c r="EO52" s="33">
        <v>0</v>
      </c>
      <c r="EP52" s="34">
        <v>0</v>
      </c>
      <c r="EQ52" s="33">
        <v>0</v>
      </c>
      <c r="ER52" s="33">
        <v>1</v>
      </c>
      <c r="ES52" s="34">
        <v>0.09</v>
      </c>
      <c r="ET52" s="33">
        <v>1</v>
      </c>
      <c r="EU52" s="59" t="s">
        <v>84</v>
      </c>
      <c r="EV52" s="33">
        <v>0</v>
      </c>
      <c r="EW52" s="34">
        <v>0</v>
      </c>
      <c r="EX52" s="33">
        <v>0</v>
      </c>
      <c r="EY52" s="33">
        <v>1</v>
      </c>
      <c r="EZ52" s="34">
        <v>0.09</v>
      </c>
      <c r="FA52" s="33">
        <v>4</v>
      </c>
      <c r="FB52" s="33">
        <v>0</v>
      </c>
      <c r="FC52" s="34">
        <v>0</v>
      </c>
      <c r="FD52" s="33">
        <v>0</v>
      </c>
      <c r="FE52" s="33">
        <v>0</v>
      </c>
      <c r="FF52" s="34">
        <v>0</v>
      </c>
      <c r="FG52" s="33">
        <v>0</v>
      </c>
      <c r="FH52" s="33">
        <v>0</v>
      </c>
      <c r="FI52" s="34">
        <v>0</v>
      </c>
      <c r="FJ52" s="33">
        <v>0</v>
      </c>
      <c r="FK52" s="59" t="s">
        <v>84</v>
      </c>
      <c r="FL52" s="33">
        <v>0</v>
      </c>
      <c r="FM52" s="34">
        <v>0</v>
      </c>
      <c r="FN52" s="33">
        <v>0</v>
      </c>
      <c r="FO52" s="71">
        <v>101</v>
      </c>
      <c r="FP52" s="72">
        <v>8.82</v>
      </c>
      <c r="FQ52" s="71">
        <v>113</v>
      </c>
      <c r="FR52" s="33">
        <v>0</v>
      </c>
      <c r="FS52" s="34">
        <v>0</v>
      </c>
      <c r="FT52" s="33">
        <v>0</v>
      </c>
      <c r="FU52" s="33">
        <v>58</v>
      </c>
      <c r="FV52" s="34">
        <v>5.07</v>
      </c>
      <c r="FW52" s="33">
        <v>58</v>
      </c>
      <c r="FX52" s="33">
        <v>0</v>
      </c>
      <c r="FY52" s="34">
        <v>0</v>
      </c>
      <c r="FZ52" s="33">
        <v>0</v>
      </c>
    </row>
    <row r="53" spans="1:182" ht="57" customHeight="1">
      <c r="A53" s="366" t="s">
        <v>683</v>
      </c>
      <c r="B53" s="366"/>
      <c r="C53" s="366"/>
      <c r="D53" s="366"/>
      <c r="E53" s="366"/>
      <c r="F53" s="366"/>
      <c r="G53" s="366"/>
      <c r="H53" s="366"/>
      <c r="I53" s="366"/>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73"/>
      <c r="EN53" s="73"/>
      <c r="EO53" s="73"/>
      <c r="EP53" s="73"/>
      <c r="EQ53" s="73"/>
      <c r="ER53" s="73"/>
      <c r="ES53" s="73"/>
      <c r="ET53" s="73"/>
      <c r="EU53" s="73"/>
      <c r="EV53" s="73"/>
      <c r="EW53" s="73"/>
      <c r="EX53" s="73"/>
      <c r="EY53" s="73"/>
      <c r="EZ53" s="73"/>
      <c r="FA53" s="73"/>
      <c r="FB53" s="73"/>
      <c r="FC53" s="73"/>
      <c r="FD53" s="73"/>
      <c r="FE53" s="73"/>
      <c r="FF53" s="73"/>
      <c r="FG53" s="73"/>
      <c r="FH53" s="73"/>
      <c r="FI53" s="73"/>
      <c r="FJ53" s="73"/>
      <c r="FK53" s="73"/>
      <c r="FL53" s="73"/>
      <c r="FM53" s="73"/>
      <c r="FN53" s="73"/>
      <c r="FO53" s="43"/>
      <c r="FP53" s="43"/>
      <c r="FQ53" s="43"/>
      <c r="FR53" s="73"/>
      <c r="FS53" s="73"/>
      <c r="FT53" s="73"/>
      <c r="FU53" s="73"/>
      <c r="FV53" s="73"/>
      <c r="FW53" s="73"/>
      <c r="FX53" s="73"/>
      <c r="FY53" s="73"/>
      <c r="FZ53" s="73"/>
    </row>
    <row r="54" spans="1:182" s="74" customFormat="1" ht="13.5" customHeight="1">
      <c r="A54" s="286" t="s">
        <v>160</v>
      </c>
      <c r="B54" s="286"/>
      <c r="C54" s="286"/>
      <c r="D54" s="286"/>
      <c r="E54" s="286"/>
      <c r="F54" s="286"/>
      <c r="G54" s="286"/>
      <c r="H54" s="286"/>
      <c r="I54" s="286"/>
      <c r="J54" s="286" t="s">
        <v>161</v>
      </c>
      <c r="K54" s="286"/>
      <c r="L54" s="286"/>
      <c r="M54" s="286"/>
      <c r="N54" s="286"/>
      <c r="O54" s="286"/>
      <c r="P54" s="286"/>
      <c r="Q54" s="286"/>
      <c r="R54" s="286"/>
      <c r="S54" s="286"/>
      <c r="T54" s="286"/>
      <c r="U54" s="286"/>
      <c r="V54" s="286" t="s">
        <v>162</v>
      </c>
      <c r="W54" s="286"/>
      <c r="X54" s="286"/>
      <c r="Y54" s="286"/>
      <c r="Z54" s="286"/>
      <c r="AA54" s="286"/>
      <c r="AB54" s="286"/>
      <c r="AC54" s="286"/>
      <c r="AD54" s="286"/>
      <c r="AE54" s="286"/>
      <c r="AF54" s="286" t="s">
        <v>163</v>
      </c>
      <c r="AG54" s="286"/>
      <c r="AH54" s="286"/>
      <c r="AI54" s="286"/>
      <c r="AJ54" s="286"/>
      <c r="AK54" s="286"/>
      <c r="AL54" s="286"/>
      <c r="AM54" s="286"/>
      <c r="AN54" s="286"/>
      <c r="AO54" s="286"/>
      <c r="AP54" s="286"/>
      <c r="AQ54" s="286"/>
      <c r="AR54" s="286" t="s">
        <v>164</v>
      </c>
      <c r="AS54" s="286"/>
      <c r="AT54" s="286"/>
      <c r="AU54" s="286"/>
      <c r="AV54" s="286"/>
      <c r="AW54" s="286"/>
      <c r="AX54" s="286"/>
      <c r="AY54" s="286"/>
      <c r="AZ54" s="286"/>
      <c r="BA54" s="286"/>
      <c r="BB54" s="286" t="s">
        <v>165</v>
      </c>
      <c r="BC54" s="286"/>
      <c r="BD54" s="286"/>
      <c r="BE54" s="286"/>
      <c r="BF54" s="286"/>
      <c r="BG54" s="286"/>
      <c r="BH54" s="286"/>
      <c r="BI54" s="286"/>
      <c r="BJ54" s="286"/>
      <c r="BK54" s="286"/>
      <c r="BL54" s="286"/>
      <c r="BM54" s="286"/>
      <c r="BN54" s="286" t="s">
        <v>166</v>
      </c>
      <c r="BO54" s="286"/>
      <c r="BP54" s="286"/>
      <c r="BQ54" s="286"/>
      <c r="BR54" s="286"/>
      <c r="BS54" s="286"/>
      <c r="BT54" s="286"/>
      <c r="BU54" s="286"/>
      <c r="BV54" s="286"/>
      <c r="BW54" s="286"/>
      <c r="BX54" s="286" t="s">
        <v>167</v>
      </c>
      <c r="BY54" s="286"/>
      <c r="BZ54" s="286"/>
      <c r="CA54" s="286"/>
      <c r="CB54" s="286"/>
      <c r="CC54" s="286"/>
      <c r="CD54" s="286"/>
      <c r="CE54" s="286"/>
      <c r="CF54" s="286"/>
      <c r="CG54" s="286"/>
      <c r="CH54" s="286"/>
      <c r="CI54" s="286"/>
      <c r="CJ54" s="286" t="s">
        <v>168</v>
      </c>
      <c r="CK54" s="286"/>
      <c r="CL54" s="286"/>
      <c r="CM54" s="286"/>
      <c r="CN54" s="286"/>
      <c r="CO54" s="286"/>
      <c r="CP54" s="286"/>
      <c r="CQ54" s="286"/>
      <c r="CR54" s="286"/>
      <c r="CS54" s="286"/>
      <c r="CT54" s="286" t="s">
        <v>169</v>
      </c>
      <c r="CU54" s="286"/>
      <c r="CV54" s="286"/>
      <c r="CW54" s="286"/>
      <c r="CX54" s="286"/>
      <c r="CY54" s="286"/>
      <c r="CZ54" s="286"/>
      <c r="DA54" s="286"/>
      <c r="DB54" s="286"/>
      <c r="DC54" s="286"/>
      <c r="DD54" s="370"/>
      <c r="DE54" s="370"/>
      <c r="DF54" s="286" t="s">
        <v>170</v>
      </c>
      <c r="DG54" s="286"/>
      <c r="DH54" s="286"/>
      <c r="DI54" s="286"/>
      <c r="DJ54" s="286"/>
      <c r="DK54" s="286"/>
      <c r="DL54" s="286"/>
      <c r="DM54" s="286"/>
      <c r="DN54" s="286"/>
      <c r="DO54" s="286"/>
      <c r="DP54" s="286" t="s">
        <v>171</v>
      </c>
      <c r="DQ54" s="286"/>
      <c r="DR54" s="286"/>
      <c r="DS54" s="286"/>
      <c r="DT54" s="286"/>
      <c r="DU54" s="286"/>
      <c r="DV54" s="286"/>
      <c r="DW54" s="286"/>
      <c r="DX54" s="286"/>
      <c r="DY54" s="286"/>
      <c r="DZ54" s="370"/>
      <c r="EA54" s="370"/>
      <c r="EB54" s="286" t="s">
        <v>172</v>
      </c>
      <c r="EC54" s="286"/>
      <c r="ED54" s="286"/>
      <c r="EE54" s="286"/>
      <c r="EF54" s="286"/>
      <c r="EG54" s="286"/>
      <c r="EH54" s="286"/>
      <c r="EI54" s="286"/>
      <c r="EJ54" s="286"/>
      <c r="EK54" s="286"/>
      <c r="EL54" s="286" t="s">
        <v>173</v>
      </c>
      <c r="EM54" s="286"/>
      <c r="EN54" s="286"/>
      <c r="EO54" s="286"/>
      <c r="EP54" s="286"/>
      <c r="EQ54" s="286"/>
      <c r="ER54" s="286"/>
      <c r="ES54" s="370"/>
      <c r="ET54" s="370"/>
      <c r="EU54" s="286" t="s">
        <v>174</v>
      </c>
      <c r="EV54" s="286"/>
      <c r="EW54" s="286"/>
      <c r="EX54" s="286"/>
      <c r="EY54" s="286"/>
      <c r="EZ54" s="286"/>
      <c r="FA54" s="286"/>
      <c r="FB54" s="286" t="s">
        <v>175</v>
      </c>
      <c r="FC54" s="286"/>
      <c r="FD54" s="286"/>
      <c r="FE54" s="286"/>
      <c r="FF54" s="286"/>
      <c r="FG54" s="286"/>
      <c r="FH54" s="286"/>
      <c r="FI54" s="370"/>
      <c r="FJ54" s="370"/>
      <c r="FK54" s="286" t="s">
        <v>176</v>
      </c>
      <c r="FL54" s="286"/>
      <c r="FM54" s="286"/>
      <c r="FN54" s="286"/>
      <c r="FO54" s="286"/>
      <c r="FP54" s="286"/>
      <c r="FQ54" s="286"/>
      <c r="FR54" s="286" t="s">
        <v>177</v>
      </c>
      <c r="FS54" s="286"/>
      <c r="FT54" s="286"/>
      <c r="FU54" s="286"/>
      <c r="FV54" s="286"/>
      <c r="FW54" s="286"/>
      <c r="FX54" s="286"/>
      <c r="FY54" s="370"/>
      <c r="FZ54" s="370"/>
    </row>
  </sheetData>
  <mergeCells count="162">
    <mergeCell ref="EU54:FA54"/>
    <mergeCell ref="FB54:FJ54"/>
    <mergeCell ref="FK54:FQ54"/>
    <mergeCell ref="FR54:FZ54"/>
    <mergeCell ref="CJ54:CS54"/>
    <mergeCell ref="CT54:DE54"/>
    <mergeCell ref="DF54:DO54"/>
    <mergeCell ref="DP54:EA54"/>
    <mergeCell ref="EB54:EK54"/>
    <mergeCell ref="EL54:ET54"/>
    <mergeCell ref="EO4:EQ4"/>
    <mergeCell ref="ER4:ET4"/>
    <mergeCell ref="EV4:EX4"/>
    <mergeCell ref="EY4:FA4"/>
    <mergeCell ref="FB4:FD4"/>
    <mergeCell ref="FE4:FG4"/>
    <mergeCell ref="DJ4:DL4"/>
    <mergeCell ref="DM4:DO4"/>
    <mergeCell ref="DP4:DR4"/>
    <mergeCell ref="DS4:DU4"/>
    <mergeCell ref="DV4:DX4"/>
    <mergeCell ref="DY4:EA4"/>
    <mergeCell ref="A53:I53"/>
    <mergeCell ref="A54:I54"/>
    <mergeCell ref="J54:U54"/>
    <mergeCell ref="V54:AE54"/>
    <mergeCell ref="AF54:AQ54"/>
    <mergeCell ref="AR54:BA54"/>
    <mergeCell ref="BB54:BM54"/>
    <mergeCell ref="BN54:BW54"/>
    <mergeCell ref="BX54:CI54"/>
    <mergeCell ref="AO4:AQ4"/>
    <mergeCell ref="AS4:AU4"/>
    <mergeCell ref="AV4:AX4"/>
    <mergeCell ref="AY4:BA4"/>
    <mergeCell ref="BB4:BD4"/>
    <mergeCell ref="BE4:BG4"/>
    <mergeCell ref="W4:Y4"/>
    <mergeCell ref="Z4:AB4"/>
    <mergeCell ref="AC4:AE4"/>
    <mergeCell ref="AF4:AH4"/>
    <mergeCell ref="AI4:AK4"/>
    <mergeCell ref="AL4:AN4"/>
    <mergeCell ref="AR3:AR5"/>
    <mergeCell ref="AS3:BM3"/>
    <mergeCell ref="D4:F4"/>
    <mergeCell ref="G4:I4"/>
    <mergeCell ref="J4:L4"/>
    <mergeCell ref="M4:O4"/>
    <mergeCell ref="P4:R4"/>
    <mergeCell ref="S4:U4"/>
    <mergeCell ref="FK3:FK5"/>
    <mergeCell ref="FL3:FN3"/>
    <mergeCell ref="FO3:FQ3"/>
    <mergeCell ref="EB3:EB5"/>
    <mergeCell ref="EC3:EE3"/>
    <mergeCell ref="EF3:EH3"/>
    <mergeCell ref="EI3:EK3"/>
    <mergeCell ref="EL3:EQ3"/>
    <mergeCell ref="ER3:ET3"/>
    <mergeCell ref="EC4:EE4"/>
    <mergeCell ref="EF4:EH4"/>
    <mergeCell ref="EI4:EK4"/>
    <mergeCell ref="EL4:EN4"/>
    <mergeCell ref="DJ3:DL3"/>
    <mergeCell ref="DM3:DO3"/>
    <mergeCell ref="DP3:DR3"/>
    <mergeCell ref="DS3:DU3"/>
    <mergeCell ref="DV3:DX3"/>
    <mergeCell ref="FR3:FT3"/>
    <mergeCell ref="FU3:FW3"/>
    <mergeCell ref="FX3:FZ3"/>
    <mergeCell ref="FL4:FN4"/>
    <mergeCell ref="FO4:FQ4"/>
    <mergeCell ref="FR4:FT4"/>
    <mergeCell ref="FU4:FW4"/>
    <mergeCell ref="EU3:EU5"/>
    <mergeCell ref="EV3:EX3"/>
    <mergeCell ref="EY3:FA3"/>
    <mergeCell ref="FB3:FD3"/>
    <mergeCell ref="FE3:FG3"/>
    <mergeCell ref="FH3:FJ3"/>
    <mergeCell ref="FH4:FJ4"/>
    <mergeCell ref="FX4:FZ4"/>
    <mergeCell ref="BN3:BN5"/>
    <mergeCell ref="BO3:CI3"/>
    <mergeCell ref="CJ3:CJ5"/>
    <mergeCell ref="CK3:CS3"/>
    <mergeCell ref="BH4:BJ4"/>
    <mergeCell ref="BK4:BM4"/>
    <mergeCell ref="BO4:BQ4"/>
    <mergeCell ref="BR4:BT4"/>
    <mergeCell ref="BU4:BW4"/>
    <mergeCell ref="BX4:BZ4"/>
    <mergeCell ref="CA4:CC4"/>
    <mergeCell ref="CD4:CF4"/>
    <mergeCell ref="CG4:CI4"/>
    <mergeCell ref="CK4:CM4"/>
    <mergeCell ref="CN4:CP4"/>
    <mergeCell ref="CQ4:CS4"/>
    <mergeCell ref="CT2:DB2"/>
    <mergeCell ref="DF2:DO2"/>
    <mergeCell ref="DY3:EA3"/>
    <mergeCell ref="CT3:CV3"/>
    <mergeCell ref="CW3:CY3"/>
    <mergeCell ref="CZ3:DB3"/>
    <mergeCell ref="DC3:DE3"/>
    <mergeCell ref="DF3:DF5"/>
    <mergeCell ref="DG3:DI3"/>
    <mergeCell ref="DG4:DI4"/>
    <mergeCell ref="CT4:CV4"/>
    <mergeCell ref="CW4:CY4"/>
    <mergeCell ref="CZ4:DB4"/>
    <mergeCell ref="DC4:DE4"/>
    <mergeCell ref="DD1:DE1"/>
    <mergeCell ref="DF1:DO1"/>
    <mergeCell ref="A1:I1"/>
    <mergeCell ref="J1:U1"/>
    <mergeCell ref="FH2:FJ2"/>
    <mergeCell ref="FK2:FQ2"/>
    <mergeCell ref="FR2:FW2"/>
    <mergeCell ref="FX2:FZ2"/>
    <mergeCell ref="A3:A5"/>
    <mergeCell ref="B3:B5"/>
    <mergeCell ref="C3:C5"/>
    <mergeCell ref="D3:U3"/>
    <mergeCell ref="V3:V5"/>
    <mergeCell ref="W3:AQ3"/>
    <mergeCell ref="DP2:DX2"/>
    <mergeCell ref="EB2:EK2"/>
    <mergeCell ref="EL2:EQ2"/>
    <mergeCell ref="ES2:ET2"/>
    <mergeCell ref="EU2:FA2"/>
    <mergeCell ref="FB2:FG2"/>
    <mergeCell ref="BN2:BW2"/>
    <mergeCell ref="BX2:CF2"/>
    <mergeCell ref="CG2:CI2"/>
    <mergeCell ref="CJ2:CS2"/>
    <mergeCell ref="V1:AE1"/>
    <mergeCell ref="AF1:AQ1"/>
    <mergeCell ref="AR1:BA1"/>
    <mergeCell ref="BB1:BM1"/>
    <mergeCell ref="FR1:FZ1"/>
    <mergeCell ref="A2:I2"/>
    <mergeCell ref="J2:R2"/>
    <mergeCell ref="S2:U2"/>
    <mergeCell ref="V2:AE2"/>
    <mergeCell ref="AF2:AN2"/>
    <mergeCell ref="AO2:AQ2"/>
    <mergeCell ref="AR2:BA2"/>
    <mergeCell ref="BB2:BJ2"/>
    <mergeCell ref="BK2:BM2"/>
    <mergeCell ref="DP1:EA1"/>
    <mergeCell ref="EB1:EK1"/>
    <mergeCell ref="EL1:ET1"/>
    <mergeCell ref="EU1:FA1"/>
    <mergeCell ref="FB1:FJ1"/>
    <mergeCell ref="FK1:FQ1"/>
    <mergeCell ref="BN1:BW1"/>
    <mergeCell ref="BX1:CI1"/>
    <mergeCell ref="CJ1:CS1"/>
    <mergeCell ref="CT1:DB1"/>
  </mergeCells>
  <phoneticPr fontId="5" type="noConversion"/>
  <printOptions horizontalCentered="1" verticalCentered="1"/>
  <pageMargins left="0.15748031496062992" right="0.15748031496062992" top="0.15748031496062992" bottom="0.15748031496062992" header="0.15748031496062992" footer="0.15748031496062992"/>
  <pageSetup paperSize="9" fitToWidth="0" pageOrder="overThenDown" orientation="portrait" r:id="rId1"/>
  <headerFooter alignWithMargins="0"/>
  <colBreaks count="17" manualBreakCount="17">
    <brk id="9" max="1048575" man="1"/>
    <brk id="21" max="1048575" man="1"/>
    <brk id="31" max="1048575" man="1"/>
    <brk id="43" max="1048575" man="1"/>
    <brk id="53" max="1048575" man="1"/>
    <brk id="65" max="1048575" man="1"/>
    <brk id="75" max="1048575" man="1"/>
    <brk id="87" max="1048575" man="1"/>
    <brk id="97" max="1048575" man="1"/>
    <brk id="109" max="1048575" man="1"/>
    <brk id="119" max="1048575" man="1"/>
    <brk id="131" max="54" man="1"/>
    <brk id="141" max="1048575" man="1"/>
    <brk id="150" max="1048575" man="1"/>
    <brk id="157" max="1048575" man="1"/>
    <brk id="166" max="1048575" man="1"/>
    <brk id="173" max="1048575" man="1"/>
  </colBreaks>
  <extLst>
    <ext xmlns:x14="http://schemas.microsoft.com/office/spreadsheetml/2009/9/main" uri="{CCE6A557-97BC-4b89-ADB6-D9C93CAAB3DF}">
      <x14:dataValidations xmlns:xm="http://schemas.microsoft.com/office/excel/2006/main" count="1">
        <x14:dataValidation type="whole" allowBlank="1" showInputMessage="1" showErrorMessage="1" errorTitle="嘿嘿！你粉混喔" error="數字必須素整數而且不得小於 0 也應該不會大於 50000000 吧" xr:uid="{5FFF04BE-5FBC-4EAF-B1C6-8778B7BF5E1C}">
          <x14:formula1>
            <xm:f>0</xm:f>
          </x14:formula1>
          <x14:formula2>
            <xm:f>50000000</xm:f>
          </x14:formula2>
          <xm:sqref>AH10:AI52 LF10:LG52 VB10:VC52 AEX10:AEY52 AOT10:AOU52 AYP10:AYQ52 BIL10:BIM52 BSH10:BSI52 CCD10:CCE52 CLZ10:CMA52 CVV10:CVW52 DFR10:DFS52 DPN10:DPO52 DZJ10:DZK52 EJF10:EJG52 ETB10:ETC52 FCX10:FCY52 FMT10:FMU52 FWP10:FWQ52 GGL10:GGM52 GQH10:GQI52 HAD10:HAE52 HJZ10:HKA52 HTV10:HTW52 IDR10:IDS52 INN10:INO52 IXJ10:IXK52 JHF10:JHG52 JRB10:JRC52 KAX10:KAY52 KKT10:KKU52 KUP10:KUQ52 LEL10:LEM52 LOH10:LOI52 LYD10:LYE52 MHZ10:MIA52 MRV10:MRW52 NBR10:NBS52 NLN10:NLO52 NVJ10:NVK52 OFF10:OFG52 OPB10:OPC52 OYX10:OYY52 PIT10:PIU52 PSP10:PSQ52 QCL10:QCM52 QMH10:QMI52 QWD10:QWE52 RFZ10:RGA52 RPV10:RPW52 RZR10:RZS52 SJN10:SJO52 STJ10:STK52 TDF10:TDG52 TNB10:TNC52 TWX10:TWY52 UGT10:UGU52 UQP10:UQQ52 VAL10:VAM52 VKH10:VKI52 VUD10:VUE52 WDZ10:WEA52 WNV10:WNW52 WXR10:WXS52 BJ65545:BK65587 LF65545:LG65587 VB65545:VC65587 AEX65545:AEY65587 AOT65545:AOU65587 AYP65545:AYQ65587 BIL65545:BIM65587 BSH65545:BSI65587 CCD65545:CCE65587 CLZ65545:CMA65587 CVV65545:CVW65587 DFR65545:DFS65587 DPN65545:DPO65587 DZJ65545:DZK65587 EJF65545:EJG65587 ETB65545:ETC65587 FCX65545:FCY65587 FMT65545:FMU65587 FWP65545:FWQ65587 GGL65545:GGM65587 GQH65545:GQI65587 HAD65545:HAE65587 HJZ65545:HKA65587 HTV65545:HTW65587 IDR65545:IDS65587 INN65545:INO65587 IXJ65545:IXK65587 JHF65545:JHG65587 JRB65545:JRC65587 KAX65545:KAY65587 KKT65545:KKU65587 KUP65545:KUQ65587 LEL65545:LEM65587 LOH65545:LOI65587 LYD65545:LYE65587 MHZ65545:MIA65587 MRV65545:MRW65587 NBR65545:NBS65587 NLN65545:NLO65587 NVJ65545:NVK65587 OFF65545:OFG65587 OPB65545:OPC65587 OYX65545:OYY65587 PIT65545:PIU65587 PSP65545:PSQ65587 QCL65545:QCM65587 QMH65545:QMI65587 QWD65545:QWE65587 RFZ65545:RGA65587 RPV65545:RPW65587 RZR65545:RZS65587 SJN65545:SJO65587 STJ65545:STK65587 TDF65545:TDG65587 TNB65545:TNC65587 TWX65545:TWY65587 UGT65545:UGU65587 UQP65545:UQQ65587 VAL65545:VAM65587 VKH65545:VKI65587 VUD65545:VUE65587 WDZ65545:WEA65587 WNV65545:WNW65587 WXR65545:WXS65587 BJ131081:BK131123 LF131081:LG131123 VB131081:VC131123 AEX131081:AEY131123 AOT131081:AOU131123 AYP131081:AYQ131123 BIL131081:BIM131123 BSH131081:BSI131123 CCD131081:CCE131123 CLZ131081:CMA131123 CVV131081:CVW131123 DFR131081:DFS131123 DPN131081:DPO131123 DZJ131081:DZK131123 EJF131081:EJG131123 ETB131081:ETC131123 FCX131081:FCY131123 FMT131081:FMU131123 FWP131081:FWQ131123 GGL131081:GGM131123 GQH131081:GQI131123 HAD131081:HAE131123 HJZ131081:HKA131123 HTV131081:HTW131123 IDR131081:IDS131123 INN131081:INO131123 IXJ131081:IXK131123 JHF131081:JHG131123 JRB131081:JRC131123 KAX131081:KAY131123 KKT131081:KKU131123 KUP131081:KUQ131123 LEL131081:LEM131123 LOH131081:LOI131123 LYD131081:LYE131123 MHZ131081:MIA131123 MRV131081:MRW131123 NBR131081:NBS131123 NLN131081:NLO131123 NVJ131081:NVK131123 OFF131081:OFG131123 OPB131081:OPC131123 OYX131081:OYY131123 PIT131081:PIU131123 PSP131081:PSQ131123 QCL131081:QCM131123 QMH131081:QMI131123 QWD131081:QWE131123 RFZ131081:RGA131123 RPV131081:RPW131123 RZR131081:RZS131123 SJN131081:SJO131123 STJ131081:STK131123 TDF131081:TDG131123 TNB131081:TNC131123 TWX131081:TWY131123 UGT131081:UGU131123 UQP131081:UQQ131123 VAL131081:VAM131123 VKH131081:VKI131123 VUD131081:VUE131123 WDZ131081:WEA131123 WNV131081:WNW131123 WXR131081:WXS131123 BJ196617:BK196659 LF196617:LG196659 VB196617:VC196659 AEX196617:AEY196659 AOT196617:AOU196659 AYP196617:AYQ196659 BIL196617:BIM196659 BSH196617:BSI196659 CCD196617:CCE196659 CLZ196617:CMA196659 CVV196617:CVW196659 DFR196617:DFS196659 DPN196617:DPO196659 DZJ196617:DZK196659 EJF196617:EJG196659 ETB196617:ETC196659 FCX196617:FCY196659 FMT196617:FMU196659 FWP196617:FWQ196659 GGL196617:GGM196659 GQH196617:GQI196659 HAD196617:HAE196659 HJZ196617:HKA196659 HTV196617:HTW196659 IDR196617:IDS196659 INN196617:INO196659 IXJ196617:IXK196659 JHF196617:JHG196659 JRB196617:JRC196659 KAX196617:KAY196659 KKT196617:KKU196659 KUP196617:KUQ196659 LEL196617:LEM196659 LOH196617:LOI196659 LYD196617:LYE196659 MHZ196617:MIA196659 MRV196617:MRW196659 NBR196617:NBS196659 NLN196617:NLO196659 NVJ196617:NVK196659 OFF196617:OFG196659 OPB196617:OPC196659 OYX196617:OYY196659 PIT196617:PIU196659 PSP196617:PSQ196659 QCL196617:QCM196659 QMH196617:QMI196659 QWD196617:QWE196659 RFZ196617:RGA196659 RPV196617:RPW196659 RZR196617:RZS196659 SJN196617:SJO196659 STJ196617:STK196659 TDF196617:TDG196659 TNB196617:TNC196659 TWX196617:TWY196659 UGT196617:UGU196659 UQP196617:UQQ196659 VAL196617:VAM196659 VKH196617:VKI196659 VUD196617:VUE196659 WDZ196617:WEA196659 WNV196617:WNW196659 WXR196617:WXS196659 BJ262153:BK262195 LF262153:LG262195 VB262153:VC262195 AEX262153:AEY262195 AOT262153:AOU262195 AYP262153:AYQ262195 BIL262153:BIM262195 BSH262153:BSI262195 CCD262153:CCE262195 CLZ262153:CMA262195 CVV262153:CVW262195 DFR262153:DFS262195 DPN262153:DPO262195 DZJ262153:DZK262195 EJF262153:EJG262195 ETB262153:ETC262195 FCX262153:FCY262195 FMT262153:FMU262195 FWP262153:FWQ262195 GGL262153:GGM262195 GQH262153:GQI262195 HAD262153:HAE262195 HJZ262153:HKA262195 HTV262153:HTW262195 IDR262153:IDS262195 INN262153:INO262195 IXJ262153:IXK262195 JHF262153:JHG262195 JRB262153:JRC262195 KAX262153:KAY262195 KKT262153:KKU262195 KUP262153:KUQ262195 LEL262153:LEM262195 LOH262153:LOI262195 LYD262153:LYE262195 MHZ262153:MIA262195 MRV262153:MRW262195 NBR262153:NBS262195 NLN262153:NLO262195 NVJ262153:NVK262195 OFF262153:OFG262195 OPB262153:OPC262195 OYX262153:OYY262195 PIT262153:PIU262195 PSP262153:PSQ262195 QCL262153:QCM262195 QMH262153:QMI262195 QWD262153:QWE262195 RFZ262153:RGA262195 RPV262153:RPW262195 RZR262153:RZS262195 SJN262153:SJO262195 STJ262153:STK262195 TDF262153:TDG262195 TNB262153:TNC262195 TWX262153:TWY262195 UGT262153:UGU262195 UQP262153:UQQ262195 VAL262153:VAM262195 VKH262153:VKI262195 VUD262153:VUE262195 WDZ262153:WEA262195 WNV262153:WNW262195 WXR262153:WXS262195 BJ327689:BK327731 LF327689:LG327731 VB327689:VC327731 AEX327689:AEY327731 AOT327689:AOU327731 AYP327689:AYQ327731 BIL327689:BIM327731 BSH327689:BSI327731 CCD327689:CCE327731 CLZ327689:CMA327731 CVV327689:CVW327731 DFR327689:DFS327731 DPN327689:DPO327731 DZJ327689:DZK327731 EJF327689:EJG327731 ETB327689:ETC327731 FCX327689:FCY327731 FMT327689:FMU327731 FWP327689:FWQ327731 GGL327689:GGM327731 GQH327689:GQI327731 HAD327689:HAE327731 HJZ327689:HKA327731 HTV327689:HTW327731 IDR327689:IDS327731 INN327689:INO327731 IXJ327689:IXK327731 JHF327689:JHG327731 JRB327689:JRC327731 KAX327689:KAY327731 KKT327689:KKU327731 KUP327689:KUQ327731 LEL327689:LEM327731 LOH327689:LOI327731 LYD327689:LYE327731 MHZ327689:MIA327731 MRV327689:MRW327731 NBR327689:NBS327731 NLN327689:NLO327731 NVJ327689:NVK327731 OFF327689:OFG327731 OPB327689:OPC327731 OYX327689:OYY327731 PIT327689:PIU327731 PSP327689:PSQ327731 QCL327689:QCM327731 QMH327689:QMI327731 QWD327689:QWE327731 RFZ327689:RGA327731 RPV327689:RPW327731 RZR327689:RZS327731 SJN327689:SJO327731 STJ327689:STK327731 TDF327689:TDG327731 TNB327689:TNC327731 TWX327689:TWY327731 UGT327689:UGU327731 UQP327689:UQQ327731 VAL327689:VAM327731 VKH327689:VKI327731 VUD327689:VUE327731 WDZ327689:WEA327731 WNV327689:WNW327731 WXR327689:WXS327731 BJ393225:BK393267 LF393225:LG393267 VB393225:VC393267 AEX393225:AEY393267 AOT393225:AOU393267 AYP393225:AYQ393267 BIL393225:BIM393267 BSH393225:BSI393267 CCD393225:CCE393267 CLZ393225:CMA393267 CVV393225:CVW393267 DFR393225:DFS393267 DPN393225:DPO393267 DZJ393225:DZK393267 EJF393225:EJG393267 ETB393225:ETC393267 FCX393225:FCY393267 FMT393225:FMU393267 FWP393225:FWQ393267 GGL393225:GGM393267 GQH393225:GQI393267 HAD393225:HAE393267 HJZ393225:HKA393267 HTV393225:HTW393267 IDR393225:IDS393267 INN393225:INO393267 IXJ393225:IXK393267 JHF393225:JHG393267 JRB393225:JRC393267 KAX393225:KAY393267 KKT393225:KKU393267 KUP393225:KUQ393267 LEL393225:LEM393267 LOH393225:LOI393267 LYD393225:LYE393267 MHZ393225:MIA393267 MRV393225:MRW393267 NBR393225:NBS393267 NLN393225:NLO393267 NVJ393225:NVK393267 OFF393225:OFG393267 OPB393225:OPC393267 OYX393225:OYY393267 PIT393225:PIU393267 PSP393225:PSQ393267 QCL393225:QCM393267 QMH393225:QMI393267 QWD393225:QWE393267 RFZ393225:RGA393267 RPV393225:RPW393267 RZR393225:RZS393267 SJN393225:SJO393267 STJ393225:STK393267 TDF393225:TDG393267 TNB393225:TNC393267 TWX393225:TWY393267 UGT393225:UGU393267 UQP393225:UQQ393267 VAL393225:VAM393267 VKH393225:VKI393267 VUD393225:VUE393267 WDZ393225:WEA393267 WNV393225:WNW393267 WXR393225:WXS393267 BJ458761:BK458803 LF458761:LG458803 VB458761:VC458803 AEX458761:AEY458803 AOT458761:AOU458803 AYP458761:AYQ458803 BIL458761:BIM458803 BSH458761:BSI458803 CCD458761:CCE458803 CLZ458761:CMA458803 CVV458761:CVW458803 DFR458761:DFS458803 DPN458761:DPO458803 DZJ458761:DZK458803 EJF458761:EJG458803 ETB458761:ETC458803 FCX458761:FCY458803 FMT458761:FMU458803 FWP458761:FWQ458803 GGL458761:GGM458803 GQH458761:GQI458803 HAD458761:HAE458803 HJZ458761:HKA458803 HTV458761:HTW458803 IDR458761:IDS458803 INN458761:INO458803 IXJ458761:IXK458803 JHF458761:JHG458803 JRB458761:JRC458803 KAX458761:KAY458803 KKT458761:KKU458803 KUP458761:KUQ458803 LEL458761:LEM458803 LOH458761:LOI458803 LYD458761:LYE458803 MHZ458761:MIA458803 MRV458761:MRW458803 NBR458761:NBS458803 NLN458761:NLO458803 NVJ458761:NVK458803 OFF458761:OFG458803 OPB458761:OPC458803 OYX458761:OYY458803 PIT458761:PIU458803 PSP458761:PSQ458803 QCL458761:QCM458803 QMH458761:QMI458803 QWD458761:QWE458803 RFZ458761:RGA458803 RPV458761:RPW458803 RZR458761:RZS458803 SJN458761:SJO458803 STJ458761:STK458803 TDF458761:TDG458803 TNB458761:TNC458803 TWX458761:TWY458803 UGT458761:UGU458803 UQP458761:UQQ458803 VAL458761:VAM458803 VKH458761:VKI458803 VUD458761:VUE458803 WDZ458761:WEA458803 WNV458761:WNW458803 WXR458761:WXS458803 BJ524297:BK524339 LF524297:LG524339 VB524297:VC524339 AEX524297:AEY524339 AOT524297:AOU524339 AYP524297:AYQ524339 BIL524297:BIM524339 BSH524297:BSI524339 CCD524297:CCE524339 CLZ524297:CMA524339 CVV524297:CVW524339 DFR524297:DFS524339 DPN524297:DPO524339 DZJ524297:DZK524339 EJF524297:EJG524339 ETB524297:ETC524339 FCX524297:FCY524339 FMT524297:FMU524339 FWP524297:FWQ524339 GGL524297:GGM524339 GQH524297:GQI524339 HAD524297:HAE524339 HJZ524297:HKA524339 HTV524297:HTW524339 IDR524297:IDS524339 INN524297:INO524339 IXJ524297:IXK524339 JHF524297:JHG524339 JRB524297:JRC524339 KAX524297:KAY524339 KKT524297:KKU524339 KUP524297:KUQ524339 LEL524297:LEM524339 LOH524297:LOI524339 LYD524297:LYE524339 MHZ524297:MIA524339 MRV524297:MRW524339 NBR524297:NBS524339 NLN524297:NLO524339 NVJ524297:NVK524339 OFF524297:OFG524339 OPB524297:OPC524339 OYX524297:OYY524339 PIT524297:PIU524339 PSP524297:PSQ524339 QCL524297:QCM524339 QMH524297:QMI524339 QWD524297:QWE524339 RFZ524297:RGA524339 RPV524297:RPW524339 RZR524297:RZS524339 SJN524297:SJO524339 STJ524297:STK524339 TDF524297:TDG524339 TNB524297:TNC524339 TWX524297:TWY524339 UGT524297:UGU524339 UQP524297:UQQ524339 VAL524297:VAM524339 VKH524297:VKI524339 VUD524297:VUE524339 WDZ524297:WEA524339 WNV524297:WNW524339 WXR524297:WXS524339 BJ589833:BK589875 LF589833:LG589875 VB589833:VC589875 AEX589833:AEY589875 AOT589833:AOU589875 AYP589833:AYQ589875 BIL589833:BIM589875 BSH589833:BSI589875 CCD589833:CCE589875 CLZ589833:CMA589875 CVV589833:CVW589875 DFR589833:DFS589875 DPN589833:DPO589875 DZJ589833:DZK589875 EJF589833:EJG589875 ETB589833:ETC589875 FCX589833:FCY589875 FMT589833:FMU589875 FWP589833:FWQ589875 GGL589833:GGM589875 GQH589833:GQI589875 HAD589833:HAE589875 HJZ589833:HKA589875 HTV589833:HTW589875 IDR589833:IDS589875 INN589833:INO589875 IXJ589833:IXK589875 JHF589833:JHG589875 JRB589833:JRC589875 KAX589833:KAY589875 KKT589833:KKU589875 KUP589833:KUQ589875 LEL589833:LEM589875 LOH589833:LOI589875 LYD589833:LYE589875 MHZ589833:MIA589875 MRV589833:MRW589875 NBR589833:NBS589875 NLN589833:NLO589875 NVJ589833:NVK589875 OFF589833:OFG589875 OPB589833:OPC589875 OYX589833:OYY589875 PIT589833:PIU589875 PSP589833:PSQ589875 QCL589833:QCM589875 QMH589833:QMI589875 QWD589833:QWE589875 RFZ589833:RGA589875 RPV589833:RPW589875 RZR589833:RZS589875 SJN589833:SJO589875 STJ589833:STK589875 TDF589833:TDG589875 TNB589833:TNC589875 TWX589833:TWY589875 UGT589833:UGU589875 UQP589833:UQQ589875 VAL589833:VAM589875 VKH589833:VKI589875 VUD589833:VUE589875 WDZ589833:WEA589875 WNV589833:WNW589875 WXR589833:WXS589875 BJ655369:BK655411 LF655369:LG655411 VB655369:VC655411 AEX655369:AEY655411 AOT655369:AOU655411 AYP655369:AYQ655411 BIL655369:BIM655411 BSH655369:BSI655411 CCD655369:CCE655411 CLZ655369:CMA655411 CVV655369:CVW655411 DFR655369:DFS655411 DPN655369:DPO655411 DZJ655369:DZK655411 EJF655369:EJG655411 ETB655369:ETC655411 FCX655369:FCY655411 FMT655369:FMU655411 FWP655369:FWQ655411 GGL655369:GGM655411 GQH655369:GQI655411 HAD655369:HAE655411 HJZ655369:HKA655411 HTV655369:HTW655411 IDR655369:IDS655411 INN655369:INO655411 IXJ655369:IXK655411 JHF655369:JHG655411 JRB655369:JRC655411 KAX655369:KAY655411 KKT655369:KKU655411 KUP655369:KUQ655411 LEL655369:LEM655411 LOH655369:LOI655411 LYD655369:LYE655411 MHZ655369:MIA655411 MRV655369:MRW655411 NBR655369:NBS655411 NLN655369:NLO655411 NVJ655369:NVK655411 OFF655369:OFG655411 OPB655369:OPC655411 OYX655369:OYY655411 PIT655369:PIU655411 PSP655369:PSQ655411 QCL655369:QCM655411 QMH655369:QMI655411 QWD655369:QWE655411 RFZ655369:RGA655411 RPV655369:RPW655411 RZR655369:RZS655411 SJN655369:SJO655411 STJ655369:STK655411 TDF655369:TDG655411 TNB655369:TNC655411 TWX655369:TWY655411 UGT655369:UGU655411 UQP655369:UQQ655411 VAL655369:VAM655411 VKH655369:VKI655411 VUD655369:VUE655411 WDZ655369:WEA655411 WNV655369:WNW655411 WXR655369:WXS655411 BJ720905:BK720947 LF720905:LG720947 VB720905:VC720947 AEX720905:AEY720947 AOT720905:AOU720947 AYP720905:AYQ720947 BIL720905:BIM720947 BSH720905:BSI720947 CCD720905:CCE720947 CLZ720905:CMA720947 CVV720905:CVW720947 DFR720905:DFS720947 DPN720905:DPO720947 DZJ720905:DZK720947 EJF720905:EJG720947 ETB720905:ETC720947 FCX720905:FCY720947 FMT720905:FMU720947 FWP720905:FWQ720947 GGL720905:GGM720947 GQH720905:GQI720947 HAD720905:HAE720947 HJZ720905:HKA720947 HTV720905:HTW720947 IDR720905:IDS720947 INN720905:INO720947 IXJ720905:IXK720947 JHF720905:JHG720947 JRB720905:JRC720947 KAX720905:KAY720947 KKT720905:KKU720947 KUP720905:KUQ720947 LEL720905:LEM720947 LOH720905:LOI720947 LYD720905:LYE720947 MHZ720905:MIA720947 MRV720905:MRW720947 NBR720905:NBS720947 NLN720905:NLO720947 NVJ720905:NVK720947 OFF720905:OFG720947 OPB720905:OPC720947 OYX720905:OYY720947 PIT720905:PIU720947 PSP720905:PSQ720947 QCL720905:QCM720947 QMH720905:QMI720947 QWD720905:QWE720947 RFZ720905:RGA720947 RPV720905:RPW720947 RZR720905:RZS720947 SJN720905:SJO720947 STJ720905:STK720947 TDF720905:TDG720947 TNB720905:TNC720947 TWX720905:TWY720947 UGT720905:UGU720947 UQP720905:UQQ720947 VAL720905:VAM720947 VKH720905:VKI720947 VUD720905:VUE720947 WDZ720905:WEA720947 WNV720905:WNW720947 WXR720905:WXS720947 BJ786441:BK786483 LF786441:LG786483 VB786441:VC786483 AEX786441:AEY786483 AOT786441:AOU786483 AYP786441:AYQ786483 BIL786441:BIM786483 BSH786441:BSI786483 CCD786441:CCE786483 CLZ786441:CMA786483 CVV786441:CVW786483 DFR786441:DFS786483 DPN786441:DPO786483 DZJ786441:DZK786483 EJF786441:EJG786483 ETB786441:ETC786483 FCX786441:FCY786483 FMT786441:FMU786483 FWP786441:FWQ786483 GGL786441:GGM786483 GQH786441:GQI786483 HAD786441:HAE786483 HJZ786441:HKA786483 HTV786441:HTW786483 IDR786441:IDS786483 INN786441:INO786483 IXJ786441:IXK786483 JHF786441:JHG786483 JRB786441:JRC786483 KAX786441:KAY786483 KKT786441:KKU786483 KUP786441:KUQ786483 LEL786441:LEM786483 LOH786441:LOI786483 LYD786441:LYE786483 MHZ786441:MIA786483 MRV786441:MRW786483 NBR786441:NBS786483 NLN786441:NLO786483 NVJ786441:NVK786483 OFF786441:OFG786483 OPB786441:OPC786483 OYX786441:OYY786483 PIT786441:PIU786483 PSP786441:PSQ786483 QCL786441:QCM786483 QMH786441:QMI786483 QWD786441:QWE786483 RFZ786441:RGA786483 RPV786441:RPW786483 RZR786441:RZS786483 SJN786441:SJO786483 STJ786441:STK786483 TDF786441:TDG786483 TNB786441:TNC786483 TWX786441:TWY786483 UGT786441:UGU786483 UQP786441:UQQ786483 VAL786441:VAM786483 VKH786441:VKI786483 VUD786441:VUE786483 WDZ786441:WEA786483 WNV786441:WNW786483 WXR786441:WXS786483 BJ851977:BK852019 LF851977:LG852019 VB851977:VC852019 AEX851977:AEY852019 AOT851977:AOU852019 AYP851977:AYQ852019 BIL851977:BIM852019 BSH851977:BSI852019 CCD851977:CCE852019 CLZ851977:CMA852019 CVV851977:CVW852019 DFR851977:DFS852019 DPN851977:DPO852019 DZJ851977:DZK852019 EJF851977:EJG852019 ETB851977:ETC852019 FCX851977:FCY852019 FMT851977:FMU852019 FWP851977:FWQ852019 GGL851977:GGM852019 GQH851977:GQI852019 HAD851977:HAE852019 HJZ851977:HKA852019 HTV851977:HTW852019 IDR851977:IDS852019 INN851977:INO852019 IXJ851977:IXK852019 JHF851977:JHG852019 JRB851977:JRC852019 KAX851977:KAY852019 KKT851977:KKU852019 KUP851977:KUQ852019 LEL851977:LEM852019 LOH851977:LOI852019 LYD851977:LYE852019 MHZ851977:MIA852019 MRV851977:MRW852019 NBR851977:NBS852019 NLN851977:NLO852019 NVJ851977:NVK852019 OFF851977:OFG852019 OPB851977:OPC852019 OYX851977:OYY852019 PIT851977:PIU852019 PSP851977:PSQ852019 QCL851977:QCM852019 QMH851977:QMI852019 QWD851977:QWE852019 RFZ851977:RGA852019 RPV851977:RPW852019 RZR851977:RZS852019 SJN851977:SJO852019 STJ851977:STK852019 TDF851977:TDG852019 TNB851977:TNC852019 TWX851977:TWY852019 UGT851977:UGU852019 UQP851977:UQQ852019 VAL851977:VAM852019 VKH851977:VKI852019 VUD851977:VUE852019 WDZ851977:WEA852019 WNV851977:WNW852019 WXR851977:WXS852019 BJ917513:BK917555 LF917513:LG917555 VB917513:VC917555 AEX917513:AEY917555 AOT917513:AOU917555 AYP917513:AYQ917555 BIL917513:BIM917555 BSH917513:BSI917555 CCD917513:CCE917555 CLZ917513:CMA917555 CVV917513:CVW917555 DFR917513:DFS917555 DPN917513:DPO917555 DZJ917513:DZK917555 EJF917513:EJG917555 ETB917513:ETC917555 FCX917513:FCY917555 FMT917513:FMU917555 FWP917513:FWQ917555 GGL917513:GGM917555 GQH917513:GQI917555 HAD917513:HAE917555 HJZ917513:HKA917555 HTV917513:HTW917555 IDR917513:IDS917555 INN917513:INO917555 IXJ917513:IXK917555 JHF917513:JHG917555 JRB917513:JRC917555 KAX917513:KAY917555 KKT917513:KKU917555 KUP917513:KUQ917555 LEL917513:LEM917555 LOH917513:LOI917555 LYD917513:LYE917555 MHZ917513:MIA917555 MRV917513:MRW917555 NBR917513:NBS917555 NLN917513:NLO917555 NVJ917513:NVK917555 OFF917513:OFG917555 OPB917513:OPC917555 OYX917513:OYY917555 PIT917513:PIU917555 PSP917513:PSQ917555 QCL917513:QCM917555 QMH917513:QMI917555 QWD917513:QWE917555 RFZ917513:RGA917555 RPV917513:RPW917555 RZR917513:RZS917555 SJN917513:SJO917555 STJ917513:STK917555 TDF917513:TDG917555 TNB917513:TNC917555 TWX917513:TWY917555 UGT917513:UGU917555 UQP917513:UQQ917555 VAL917513:VAM917555 VKH917513:VKI917555 VUD917513:VUE917555 WDZ917513:WEA917555 WNV917513:WNW917555 WXR917513:WXS917555 BJ983049:BK983091 LF983049:LG983091 VB983049:VC983091 AEX983049:AEY983091 AOT983049:AOU983091 AYP983049:AYQ983091 BIL983049:BIM983091 BSH983049:BSI983091 CCD983049:CCE983091 CLZ983049:CMA983091 CVV983049:CVW983091 DFR983049:DFS983091 DPN983049:DPO983091 DZJ983049:DZK983091 EJF983049:EJG983091 ETB983049:ETC983091 FCX983049:FCY983091 FMT983049:FMU983091 FWP983049:FWQ983091 GGL983049:GGM983091 GQH983049:GQI983091 HAD983049:HAE983091 HJZ983049:HKA983091 HTV983049:HTW983091 IDR983049:IDS983091 INN983049:INO983091 IXJ983049:IXK983091 JHF983049:JHG983091 JRB983049:JRC983091 KAX983049:KAY983091 KKT983049:KKU983091 KUP983049:KUQ983091 LEL983049:LEM983091 LOH983049:LOI983091 LYD983049:LYE983091 MHZ983049:MIA983091 MRV983049:MRW983091 NBR983049:NBS983091 NLN983049:NLO983091 NVJ983049:NVK983091 OFF983049:OFG983091 OPB983049:OPC983091 OYX983049:OYY983091 PIT983049:PIU983091 PSP983049:PSQ983091 QCL983049:QCM983091 QMH983049:QMI983091 QWD983049:QWE983091 RFZ983049:RGA983091 RPV983049:RPW983091 RZR983049:RZS983091 SJN983049:SJO983091 STJ983049:STK983091 TDF983049:TDG983091 TNB983049:TNC983091 TWX983049:TWY983091 UGT983049:UGU983091 UQP983049:UQQ983091 VAL983049:VAM983091 VKH983049:VKI983091 VUD983049:VUE983091 WDZ983049:WEA983091 WNV983049:WNW983091 WXR983049:WXS983091 BO10:BO52 OM10:ON52 YI10:YJ52 AIE10:AIF52 ASA10:ASB52 BBW10:BBX52 BLS10:BLT52 BVO10:BVP52 CFK10:CFL52 CPG10:CPH52 CZC10:CZD52 DIY10:DIZ52 DSU10:DSV52 ECQ10:ECR52 EMM10:EMN52 EWI10:EWJ52 FGE10:FGF52 FQA10:FQB52 FZW10:FZX52 GJS10:GJT52 GTO10:GTP52 HDK10:HDL52 HNG10:HNH52 HXC10:HXD52 IGY10:IGZ52 IQU10:IQV52 JAQ10:JAR52 JKM10:JKN52 JUI10:JUJ52 KEE10:KEF52 KOA10:KOB52 KXW10:KXX52 LHS10:LHT52 LRO10:LRP52 MBK10:MBL52 MLG10:MLH52 MVC10:MVD52 NEY10:NEZ52 NOU10:NOV52 NYQ10:NYR52 OIM10:OIN52 OSI10:OSJ52 PCE10:PCF52 PMA10:PMB52 PVW10:PVX52 QFS10:QFT52 QPO10:QPP52 QZK10:QZL52 RJG10:RJH52 RTC10:RTD52 SCY10:SCZ52 SMU10:SMV52 SWQ10:SWR52 TGM10:TGN52 TQI10:TQJ52 UAE10:UAF52 UKA10:UKB52 UTW10:UTX52 VDS10:VDT52 VNO10:VNP52 VXK10:VXL52 WHG10:WHH52 WRC10:WRD52 XAY10:XAZ52 EQ65545:ER65587 OM65545:ON65587 YI65545:YJ65587 AIE65545:AIF65587 ASA65545:ASB65587 BBW65545:BBX65587 BLS65545:BLT65587 BVO65545:BVP65587 CFK65545:CFL65587 CPG65545:CPH65587 CZC65545:CZD65587 DIY65545:DIZ65587 DSU65545:DSV65587 ECQ65545:ECR65587 EMM65545:EMN65587 EWI65545:EWJ65587 FGE65545:FGF65587 FQA65545:FQB65587 FZW65545:FZX65587 GJS65545:GJT65587 GTO65545:GTP65587 HDK65545:HDL65587 HNG65545:HNH65587 HXC65545:HXD65587 IGY65545:IGZ65587 IQU65545:IQV65587 JAQ65545:JAR65587 JKM65545:JKN65587 JUI65545:JUJ65587 KEE65545:KEF65587 KOA65545:KOB65587 KXW65545:KXX65587 LHS65545:LHT65587 LRO65545:LRP65587 MBK65545:MBL65587 MLG65545:MLH65587 MVC65545:MVD65587 NEY65545:NEZ65587 NOU65545:NOV65587 NYQ65545:NYR65587 OIM65545:OIN65587 OSI65545:OSJ65587 PCE65545:PCF65587 PMA65545:PMB65587 PVW65545:PVX65587 QFS65545:QFT65587 QPO65545:QPP65587 QZK65545:QZL65587 RJG65545:RJH65587 RTC65545:RTD65587 SCY65545:SCZ65587 SMU65545:SMV65587 SWQ65545:SWR65587 TGM65545:TGN65587 TQI65545:TQJ65587 UAE65545:UAF65587 UKA65545:UKB65587 UTW65545:UTX65587 VDS65545:VDT65587 VNO65545:VNP65587 VXK65545:VXL65587 WHG65545:WHH65587 WRC65545:WRD65587 XAY65545:XAZ65587 EQ131081:ER131123 OM131081:ON131123 YI131081:YJ131123 AIE131081:AIF131123 ASA131081:ASB131123 BBW131081:BBX131123 BLS131081:BLT131123 BVO131081:BVP131123 CFK131081:CFL131123 CPG131081:CPH131123 CZC131081:CZD131123 DIY131081:DIZ131123 DSU131081:DSV131123 ECQ131081:ECR131123 EMM131081:EMN131123 EWI131081:EWJ131123 FGE131081:FGF131123 FQA131081:FQB131123 FZW131081:FZX131123 GJS131081:GJT131123 GTO131081:GTP131123 HDK131081:HDL131123 HNG131081:HNH131123 HXC131081:HXD131123 IGY131081:IGZ131123 IQU131081:IQV131123 JAQ131081:JAR131123 JKM131081:JKN131123 JUI131081:JUJ131123 KEE131081:KEF131123 KOA131081:KOB131123 KXW131081:KXX131123 LHS131081:LHT131123 LRO131081:LRP131123 MBK131081:MBL131123 MLG131081:MLH131123 MVC131081:MVD131123 NEY131081:NEZ131123 NOU131081:NOV131123 NYQ131081:NYR131123 OIM131081:OIN131123 OSI131081:OSJ131123 PCE131081:PCF131123 PMA131081:PMB131123 PVW131081:PVX131123 QFS131081:QFT131123 QPO131081:QPP131123 QZK131081:QZL131123 RJG131081:RJH131123 RTC131081:RTD131123 SCY131081:SCZ131123 SMU131081:SMV131123 SWQ131081:SWR131123 TGM131081:TGN131123 TQI131081:TQJ131123 UAE131081:UAF131123 UKA131081:UKB131123 UTW131081:UTX131123 VDS131081:VDT131123 VNO131081:VNP131123 VXK131081:VXL131123 WHG131081:WHH131123 WRC131081:WRD131123 XAY131081:XAZ131123 EQ196617:ER196659 OM196617:ON196659 YI196617:YJ196659 AIE196617:AIF196659 ASA196617:ASB196659 BBW196617:BBX196659 BLS196617:BLT196659 BVO196617:BVP196659 CFK196617:CFL196659 CPG196617:CPH196659 CZC196617:CZD196659 DIY196617:DIZ196659 DSU196617:DSV196659 ECQ196617:ECR196659 EMM196617:EMN196659 EWI196617:EWJ196659 FGE196617:FGF196659 FQA196617:FQB196659 FZW196617:FZX196659 GJS196617:GJT196659 GTO196617:GTP196659 HDK196617:HDL196659 HNG196617:HNH196659 HXC196617:HXD196659 IGY196617:IGZ196659 IQU196617:IQV196659 JAQ196617:JAR196659 JKM196617:JKN196659 JUI196617:JUJ196659 KEE196617:KEF196659 KOA196617:KOB196659 KXW196617:KXX196659 LHS196617:LHT196659 LRO196617:LRP196659 MBK196617:MBL196659 MLG196617:MLH196659 MVC196617:MVD196659 NEY196617:NEZ196659 NOU196617:NOV196659 NYQ196617:NYR196659 OIM196617:OIN196659 OSI196617:OSJ196659 PCE196617:PCF196659 PMA196617:PMB196659 PVW196617:PVX196659 QFS196617:QFT196659 QPO196617:QPP196659 QZK196617:QZL196659 RJG196617:RJH196659 RTC196617:RTD196659 SCY196617:SCZ196659 SMU196617:SMV196659 SWQ196617:SWR196659 TGM196617:TGN196659 TQI196617:TQJ196659 UAE196617:UAF196659 UKA196617:UKB196659 UTW196617:UTX196659 VDS196617:VDT196659 VNO196617:VNP196659 VXK196617:VXL196659 WHG196617:WHH196659 WRC196617:WRD196659 XAY196617:XAZ196659 EQ262153:ER262195 OM262153:ON262195 YI262153:YJ262195 AIE262153:AIF262195 ASA262153:ASB262195 BBW262153:BBX262195 BLS262153:BLT262195 BVO262153:BVP262195 CFK262153:CFL262195 CPG262153:CPH262195 CZC262153:CZD262195 DIY262153:DIZ262195 DSU262153:DSV262195 ECQ262153:ECR262195 EMM262153:EMN262195 EWI262153:EWJ262195 FGE262153:FGF262195 FQA262153:FQB262195 FZW262153:FZX262195 GJS262153:GJT262195 GTO262153:GTP262195 HDK262153:HDL262195 HNG262153:HNH262195 HXC262153:HXD262195 IGY262153:IGZ262195 IQU262153:IQV262195 JAQ262153:JAR262195 JKM262153:JKN262195 JUI262153:JUJ262195 KEE262153:KEF262195 KOA262153:KOB262195 KXW262153:KXX262195 LHS262153:LHT262195 LRO262153:LRP262195 MBK262153:MBL262195 MLG262153:MLH262195 MVC262153:MVD262195 NEY262153:NEZ262195 NOU262153:NOV262195 NYQ262153:NYR262195 OIM262153:OIN262195 OSI262153:OSJ262195 PCE262153:PCF262195 PMA262153:PMB262195 PVW262153:PVX262195 QFS262153:QFT262195 QPO262153:QPP262195 QZK262153:QZL262195 RJG262153:RJH262195 RTC262153:RTD262195 SCY262153:SCZ262195 SMU262153:SMV262195 SWQ262153:SWR262195 TGM262153:TGN262195 TQI262153:TQJ262195 UAE262153:UAF262195 UKA262153:UKB262195 UTW262153:UTX262195 VDS262153:VDT262195 VNO262153:VNP262195 VXK262153:VXL262195 WHG262153:WHH262195 WRC262153:WRD262195 XAY262153:XAZ262195 EQ327689:ER327731 OM327689:ON327731 YI327689:YJ327731 AIE327689:AIF327731 ASA327689:ASB327731 BBW327689:BBX327731 BLS327689:BLT327731 BVO327689:BVP327731 CFK327689:CFL327731 CPG327689:CPH327731 CZC327689:CZD327731 DIY327689:DIZ327731 DSU327689:DSV327731 ECQ327689:ECR327731 EMM327689:EMN327731 EWI327689:EWJ327731 FGE327689:FGF327731 FQA327689:FQB327731 FZW327689:FZX327731 GJS327689:GJT327731 GTO327689:GTP327731 HDK327689:HDL327731 HNG327689:HNH327731 HXC327689:HXD327731 IGY327689:IGZ327731 IQU327689:IQV327731 JAQ327689:JAR327731 JKM327689:JKN327731 JUI327689:JUJ327731 KEE327689:KEF327731 KOA327689:KOB327731 KXW327689:KXX327731 LHS327689:LHT327731 LRO327689:LRP327731 MBK327689:MBL327731 MLG327689:MLH327731 MVC327689:MVD327731 NEY327689:NEZ327731 NOU327689:NOV327731 NYQ327689:NYR327731 OIM327689:OIN327731 OSI327689:OSJ327731 PCE327689:PCF327731 PMA327689:PMB327731 PVW327689:PVX327731 QFS327689:QFT327731 QPO327689:QPP327731 QZK327689:QZL327731 RJG327689:RJH327731 RTC327689:RTD327731 SCY327689:SCZ327731 SMU327689:SMV327731 SWQ327689:SWR327731 TGM327689:TGN327731 TQI327689:TQJ327731 UAE327689:UAF327731 UKA327689:UKB327731 UTW327689:UTX327731 VDS327689:VDT327731 VNO327689:VNP327731 VXK327689:VXL327731 WHG327689:WHH327731 WRC327689:WRD327731 XAY327689:XAZ327731 EQ393225:ER393267 OM393225:ON393267 YI393225:YJ393267 AIE393225:AIF393267 ASA393225:ASB393267 BBW393225:BBX393267 BLS393225:BLT393267 BVO393225:BVP393267 CFK393225:CFL393267 CPG393225:CPH393267 CZC393225:CZD393267 DIY393225:DIZ393267 DSU393225:DSV393267 ECQ393225:ECR393267 EMM393225:EMN393267 EWI393225:EWJ393267 FGE393225:FGF393267 FQA393225:FQB393267 FZW393225:FZX393267 GJS393225:GJT393267 GTO393225:GTP393267 HDK393225:HDL393267 HNG393225:HNH393267 HXC393225:HXD393267 IGY393225:IGZ393267 IQU393225:IQV393267 JAQ393225:JAR393267 JKM393225:JKN393267 JUI393225:JUJ393267 KEE393225:KEF393267 KOA393225:KOB393267 KXW393225:KXX393267 LHS393225:LHT393267 LRO393225:LRP393267 MBK393225:MBL393267 MLG393225:MLH393267 MVC393225:MVD393267 NEY393225:NEZ393267 NOU393225:NOV393267 NYQ393225:NYR393267 OIM393225:OIN393267 OSI393225:OSJ393267 PCE393225:PCF393267 PMA393225:PMB393267 PVW393225:PVX393267 QFS393225:QFT393267 QPO393225:QPP393267 QZK393225:QZL393267 RJG393225:RJH393267 RTC393225:RTD393267 SCY393225:SCZ393267 SMU393225:SMV393267 SWQ393225:SWR393267 TGM393225:TGN393267 TQI393225:TQJ393267 UAE393225:UAF393267 UKA393225:UKB393267 UTW393225:UTX393267 VDS393225:VDT393267 VNO393225:VNP393267 VXK393225:VXL393267 WHG393225:WHH393267 WRC393225:WRD393267 XAY393225:XAZ393267 EQ458761:ER458803 OM458761:ON458803 YI458761:YJ458803 AIE458761:AIF458803 ASA458761:ASB458803 BBW458761:BBX458803 BLS458761:BLT458803 BVO458761:BVP458803 CFK458761:CFL458803 CPG458761:CPH458803 CZC458761:CZD458803 DIY458761:DIZ458803 DSU458761:DSV458803 ECQ458761:ECR458803 EMM458761:EMN458803 EWI458761:EWJ458803 FGE458761:FGF458803 FQA458761:FQB458803 FZW458761:FZX458803 GJS458761:GJT458803 GTO458761:GTP458803 HDK458761:HDL458803 HNG458761:HNH458803 HXC458761:HXD458803 IGY458761:IGZ458803 IQU458761:IQV458803 JAQ458761:JAR458803 JKM458761:JKN458803 JUI458761:JUJ458803 KEE458761:KEF458803 KOA458761:KOB458803 KXW458761:KXX458803 LHS458761:LHT458803 LRO458761:LRP458803 MBK458761:MBL458803 MLG458761:MLH458803 MVC458761:MVD458803 NEY458761:NEZ458803 NOU458761:NOV458803 NYQ458761:NYR458803 OIM458761:OIN458803 OSI458761:OSJ458803 PCE458761:PCF458803 PMA458761:PMB458803 PVW458761:PVX458803 QFS458761:QFT458803 QPO458761:QPP458803 QZK458761:QZL458803 RJG458761:RJH458803 RTC458761:RTD458803 SCY458761:SCZ458803 SMU458761:SMV458803 SWQ458761:SWR458803 TGM458761:TGN458803 TQI458761:TQJ458803 UAE458761:UAF458803 UKA458761:UKB458803 UTW458761:UTX458803 VDS458761:VDT458803 VNO458761:VNP458803 VXK458761:VXL458803 WHG458761:WHH458803 WRC458761:WRD458803 XAY458761:XAZ458803 EQ524297:ER524339 OM524297:ON524339 YI524297:YJ524339 AIE524297:AIF524339 ASA524297:ASB524339 BBW524297:BBX524339 BLS524297:BLT524339 BVO524297:BVP524339 CFK524297:CFL524339 CPG524297:CPH524339 CZC524297:CZD524339 DIY524297:DIZ524339 DSU524297:DSV524339 ECQ524297:ECR524339 EMM524297:EMN524339 EWI524297:EWJ524339 FGE524297:FGF524339 FQA524297:FQB524339 FZW524297:FZX524339 GJS524297:GJT524339 GTO524297:GTP524339 HDK524297:HDL524339 HNG524297:HNH524339 HXC524297:HXD524339 IGY524297:IGZ524339 IQU524297:IQV524339 JAQ524297:JAR524339 JKM524297:JKN524339 JUI524297:JUJ524339 KEE524297:KEF524339 KOA524297:KOB524339 KXW524297:KXX524339 LHS524297:LHT524339 LRO524297:LRP524339 MBK524297:MBL524339 MLG524297:MLH524339 MVC524297:MVD524339 NEY524297:NEZ524339 NOU524297:NOV524339 NYQ524297:NYR524339 OIM524297:OIN524339 OSI524297:OSJ524339 PCE524297:PCF524339 PMA524297:PMB524339 PVW524297:PVX524339 QFS524297:QFT524339 QPO524297:QPP524339 QZK524297:QZL524339 RJG524297:RJH524339 RTC524297:RTD524339 SCY524297:SCZ524339 SMU524297:SMV524339 SWQ524297:SWR524339 TGM524297:TGN524339 TQI524297:TQJ524339 UAE524297:UAF524339 UKA524297:UKB524339 UTW524297:UTX524339 VDS524297:VDT524339 VNO524297:VNP524339 VXK524297:VXL524339 WHG524297:WHH524339 WRC524297:WRD524339 XAY524297:XAZ524339 EQ589833:ER589875 OM589833:ON589875 YI589833:YJ589875 AIE589833:AIF589875 ASA589833:ASB589875 BBW589833:BBX589875 BLS589833:BLT589875 BVO589833:BVP589875 CFK589833:CFL589875 CPG589833:CPH589875 CZC589833:CZD589875 DIY589833:DIZ589875 DSU589833:DSV589875 ECQ589833:ECR589875 EMM589833:EMN589875 EWI589833:EWJ589875 FGE589833:FGF589875 FQA589833:FQB589875 FZW589833:FZX589875 GJS589833:GJT589875 GTO589833:GTP589875 HDK589833:HDL589875 HNG589833:HNH589875 HXC589833:HXD589875 IGY589833:IGZ589875 IQU589833:IQV589875 JAQ589833:JAR589875 JKM589833:JKN589875 JUI589833:JUJ589875 KEE589833:KEF589875 KOA589833:KOB589875 KXW589833:KXX589875 LHS589833:LHT589875 LRO589833:LRP589875 MBK589833:MBL589875 MLG589833:MLH589875 MVC589833:MVD589875 NEY589833:NEZ589875 NOU589833:NOV589875 NYQ589833:NYR589875 OIM589833:OIN589875 OSI589833:OSJ589875 PCE589833:PCF589875 PMA589833:PMB589875 PVW589833:PVX589875 QFS589833:QFT589875 QPO589833:QPP589875 QZK589833:QZL589875 RJG589833:RJH589875 RTC589833:RTD589875 SCY589833:SCZ589875 SMU589833:SMV589875 SWQ589833:SWR589875 TGM589833:TGN589875 TQI589833:TQJ589875 UAE589833:UAF589875 UKA589833:UKB589875 UTW589833:UTX589875 VDS589833:VDT589875 VNO589833:VNP589875 VXK589833:VXL589875 WHG589833:WHH589875 WRC589833:WRD589875 XAY589833:XAZ589875 EQ655369:ER655411 OM655369:ON655411 YI655369:YJ655411 AIE655369:AIF655411 ASA655369:ASB655411 BBW655369:BBX655411 BLS655369:BLT655411 BVO655369:BVP655411 CFK655369:CFL655411 CPG655369:CPH655411 CZC655369:CZD655411 DIY655369:DIZ655411 DSU655369:DSV655411 ECQ655369:ECR655411 EMM655369:EMN655411 EWI655369:EWJ655411 FGE655369:FGF655411 FQA655369:FQB655411 FZW655369:FZX655411 GJS655369:GJT655411 GTO655369:GTP655411 HDK655369:HDL655411 HNG655369:HNH655411 HXC655369:HXD655411 IGY655369:IGZ655411 IQU655369:IQV655411 JAQ655369:JAR655411 JKM655369:JKN655411 JUI655369:JUJ655411 KEE655369:KEF655411 KOA655369:KOB655411 KXW655369:KXX655411 LHS655369:LHT655411 LRO655369:LRP655411 MBK655369:MBL655411 MLG655369:MLH655411 MVC655369:MVD655411 NEY655369:NEZ655411 NOU655369:NOV655411 NYQ655369:NYR655411 OIM655369:OIN655411 OSI655369:OSJ655411 PCE655369:PCF655411 PMA655369:PMB655411 PVW655369:PVX655411 QFS655369:QFT655411 QPO655369:QPP655411 QZK655369:QZL655411 RJG655369:RJH655411 RTC655369:RTD655411 SCY655369:SCZ655411 SMU655369:SMV655411 SWQ655369:SWR655411 TGM655369:TGN655411 TQI655369:TQJ655411 UAE655369:UAF655411 UKA655369:UKB655411 UTW655369:UTX655411 VDS655369:VDT655411 VNO655369:VNP655411 VXK655369:VXL655411 WHG655369:WHH655411 WRC655369:WRD655411 XAY655369:XAZ655411 EQ720905:ER720947 OM720905:ON720947 YI720905:YJ720947 AIE720905:AIF720947 ASA720905:ASB720947 BBW720905:BBX720947 BLS720905:BLT720947 BVO720905:BVP720947 CFK720905:CFL720947 CPG720905:CPH720947 CZC720905:CZD720947 DIY720905:DIZ720947 DSU720905:DSV720947 ECQ720905:ECR720947 EMM720905:EMN720947 EWI720905:EWJ720947 FGE720905:FGF720947 FQA720905:FQB720947 FZW720905:FZX720947 GJS720905:GJT720947 GTO720905:GTP720947 HDK720905:HDL720947 HNG720905:HNH720947 HXC720905:HXD720947 IGY720905:IGZ720947 IQU720905:IQV720947 JAQ720905:JAR720947 JKM720905:JKN720947 JUI720905:JUJ720947 KEE720905:KEF720947 KOA720905:KOB720947 KXW720905:KXX720947 LHS720905:LHT720947 LRO720905:LRP720947 MBK720905:MBL720947 MLG720905:MLH720947 MVC720905:MVD720947 NEY720905:NEZ720947 NOU720905:NOV720947 NYQ720905:NYR720947 OIM720905:OIN720947 OSI720905:OSJ720947 PCE720905:PCF720947 PMA720905:PMB720947 PVW720905:PVX720947 QFS720905:QFT720947 QPO720905:QPP720947 QZK720905:QZL720947 RJG720905:RJH720947 RTC720905:RTD720947 SCY720905:SCZ720947 SMU720905:SMV720947 SWQ720905:SWR720947 TGM720905:TGN720947 TQI720905:TQJ720947 UAE720905:UAF720947 UKA720905:UKB720947 UTW720905:UTX720947 VDS720905:VDT720947 VNO720905:VNP720947 VXK720905:VXL720947 WHG720905:WHH720947 WRC720905:WRD720947 XAY720905:XAZ720947 EQ786441:ER786483 OM786441:ON786483 YI786441:YJ786483 AIE786441:AIF786483 ASA786441:ASB786483 BBW786441:BBX786483 BLS786441:BLT786483 BVO786441:BVP786483 CFK786441:CFL786483 CPG786441:CPH786483 CZC786441:CZD786483 DIY786441:DIZ786483 DSU786441:DSV786483 ECQ786441:ECR786483 EMM786441:EMN786483 EWI786441:EWJ786483 FGE786441:FGF786483 FQA786441:FQB786483 FZW786441:FZX786483 GJS786441:GJT786483 GTO786441:GTP786483 HDK786441:HDL786483 HNG786441:HNH786483 HXC786441:HXD786483 IGY786441:IGZ786483 IQU786441:IQV786483 JAQ786441:JAR786483 JKM786441:JKN786483 JUI786441:JUJ786483 KEE786441:KEF786483 KOA786441:KOB786483 KXW786441:KXX786483 LHS786441:LHT786483 LRO786441:LRP786483 MBK786441:MBL786483 MLG786441:MLH786483 MVC786441:MVD786483 NEY786441:NEZ786483 NOU786441:NOV786483 NYQ786441:NYR786483 OIM786441:OIN786483 OSI786441:OSJ786483 PCE786441:PCF786483 PMA786441:PMB786483 PVW786441:PVX786483 QFS786441:QFT786483 QPO786441:QPP786483 QZK786441:QZL786483 RJG786441:RJH786483 RTC786441:RTD786483 SCY786441:SCZ786483 SMU786441:SMV786483 SWQ786441:SWR786483 TGM786441:TGN786483 TQI786441:TQJ786483 UAE786441:UAF786483 UKA786441:UKB786483 UTW786441:UTX786483 VDS786441:VDT786483 VNO786441:VNP786483 VXK786441:VXL786483 WHG786441:WHH786483 WRC786441:WRD786483 XAY786441:XAZ786483 EQ851977:ER852019 OM851977:ON852019 YI851977:YJ852019 AIE851977:AIF852019 ASA851977:ASB852019 BBW851977:BBX852019 BLS851977:BLT852019 BVO851977:BVP852019 CFK851977:CFL852019 CPG851977:CPH852019 CZC851977:CZD852019 DIY851977:DIZ852019 DSU851977:DSV852019 ECQ851977:ECR852019 EMM851977:EMN852019 EWI851977:EWJ852019 FGE851977:FGF852019 FQA851977:FQB852019 FZW851977:FZX852019 GJS851977:GJT852019 GTO851977:GTP852019 HDK851977:HDL852019 HNG851977:HNH852019 HXC851977:HXD852019 IGY851977:IGZ852019 IQU851977:IQV852019 JAQ851977:JAR852019 JKM851977:JKN852019 JUI851977:JUJ852019 KEE851977:KEF852019 KOA851977:KOB852019 KXW851977:KXX852019 LHS851977:LHT852019 LRO851977:LRP852019 MBK851977:MBL852019 MLG851977:MLH852019 MVC851977:MVD852019 NEY851977:NEZ852019 NOU851977:NOV852019 NYQ851977:NYR852019 OIM851977:OIN852019 OSI851977:OSJ852019 PCE851977:PCF852019 PMA851977:PMB852019 PVW851977:PVX852019 QFS851977:QFT852019 QPO851977:QPP852019 QZK851977:QZL852019 RJG851977:RJH852019 RTC851977:RTD852019 SCY851977:SCZ852019 SMU851977:SMV852019 SWQ851977:SWR852019 TGM851977:TGN852019 TQI851977:TQJ852019 UAE851977:UAF852019 UKA851977:UKB852019 UTW851977:UTX852019 VDS851977:VDT852019 VNO851977:VNP852019 VXK851977:VXL852019 WHG851977:WHH852019 WRC851977:WRD852019 XAY851977:XAZ852019 EQ917513:ER917555 OM917513:ON917555 YI917513:YJ917555 AIE917513:AIF917555 ASA917513:ASB917555 BBW917513:BBX917555 BLS917513:BLT917555 BVO917513:BVP917555 CFK917513:CFL917555 CPG917513:CPH917555 CZC917513:CZD917555 DIY917513:DIZ917555 DSU917513:DSV917555 ECQ917513:ECR917555 EMM917513:EMN917555 EWI917513:EWJ917555 FGE917513:FGF917555 FQA917513:FQB917555 FZW917513:FZX917555 GJS917513:GJT917555 GTO917513:GTP917555 HDK917513:HDL917555 HNG917513:HNH917555 HXC917513:HXD917555 IGY917513:IGZ917555 IQU917513:IQV917555 JAQ917513:JAR917555 JKM917513:JKN917555 JUI917513:JUJ917555 KEE917513:KEF917555 KOA917513:KOB917555 KXW917513:KXX917555 LHS917513:LHT917555 LRO917513:LRP917555 MBK917513:MBL917555 MLG917513:MLH917555 MVC917513:MVD917555 NEY917513:NEZ917555 NOU917513:NOV917555 NYQ917513:NYR917555 OIM917513:OIN917555 OSI917513:OSJ917555 PCE917513:PCF917555 PMA917513:PMB917555 PVW917513:PVX917555 QFS917513:QFT917555 QPO917513:QPP917555 QZK917513:QZL917555 RJG917513:RJH917555 RTC917513:RTD917555 SCY917513:SCZ917555 SMU917513:SMV917555 SWQ917513:SWR917555 TGM917513:TGN917555 TQI917513:TQJ917555 UAE917513:UAF917555 UKA917513:UKB917555 UTW917513:UTX917555 VDS917513:VDT917555 VNO917513:VNP917555 VXK917513:VXL917555 WHG917513:WHH917555 WRC917513:WRD917555 XAY917513:XAZ917555 EQ983049:ER983091 OM983049:ON983091 YI983049:YJ983091 AIE983049:AIF983091 ASA983049:ASB983091 BBW983049:BBX983091 BLS983049:BLT983091 BVO983049:BVP983091 CFK983049:CFL983091 CPG983049:CPH983091 CZC983049:CZD983091 DIY983049:DIZ983091 DSU983049:DSV983091 ECQ983049:ECR983091 EMM983049:EMN983091 EWI983049:EWJ983091 FGE983049:FGF983091 FQA983049:FQB983091 FZW983049:FZX983091 GJS983049:GJT983091 GTO983049:GTP983091 HDK983049:HDL983091 HNG983049:HNH983091 HXC983049:HXD983091 IGY983049:IGZ983091 IQU983049:IQV983091 JAQ983049:JAR983091 JKM983049:JKN983091 JUI983049:JUJ983091 KEE983049:KEF983091 KOA983049:KOB983091 KXW983049:KXX983091 LHS983049:LHT983091 LRO983049:LRP983091 MBK983049:MBL983091 MLG983049:MLH983091 MVC983049:MVD983091 NEY983049:NEZ983091 NOU983049:NOV983091 NYQ983049:NYR983091 OIM983049:OIN983091 OSI983049:OSJ983091 PCE983049:PCF983091 PMA983049:PMB983091 PVW983049:PVX983091 QFS983049:QFT983091 QPO983049:QPP983091 QZK983049:QZL983091 RJG983049:RJH983091 RTC983049:RTD983091 SCY983049:SCZ983091 SMU983049:SMV983091 SWQ983049:SWR983091 TGM983049:TGN983091 TQI983049:TQJ983091 UAE983049:UAF983091 UKA983049:UKB983091 UTW983049:UTX983091 VDS983049:VDT983091 VNO983049:VNP983091 VXK983049:VXL983091 WHG983049:WHH983091 WRC983049:WRD983091 XAY983049:XAZ983091 AK10:AL52 KT10:KU52 UP10:UQ52 AEL10:AEM52 AOH10:AOI52 AYD10:AYE52 BHZ10:BIA52 BRV10:BRW52 CBR10:CBS52 CLN10:CLO52 CVJ10:CVK52 DFF10:DFG52 DPB10:DPC52 DYX10:DYY52 EIT10:EIU52 ESP10:ESQ52 FCL10:FCM52 FMH10:FMI52 FWD10:FWE52 GFZ10:GGA52 GPV10:GPW52 GZR10:GZS52 HJN10:HJO52 HTJ10:HTK52 IDF10:IDG52 INB10:INC52 IWX10:IWY52 JGT10:JGU52 JQP10:JQQ52 KAL10:KAM52 KKH10:KKI52 KUD10:KUE52 LDZ10:LEA52 LNV10:LNW52 LXR10:LXS52 MHN10:MHO52 MRJ10:MRK52 NBF10:NBG52 NLB10:NLC52 NUX10:NUY52 OET10:OEU52 OOP10:OOQ52 OYL10:OYM52 PIH10:PII52 PSD10:PSE52 QBZ10:QCA52 QLV10:QLW52 QVR10:QVS52 RFN10:RFO52 RPJ10:RPK52 RZF10:RZG52 SJB10:SJC52 SSX10:SSY52 TCT10:TCU52 TMP10:TMQ52 TWL10:TWM52 UGH10:UGI52 UQD10:UQE52 UZZ10:VAA52 VJV10:VJW52 VTR10:VTS52 WDN10:WDO52 WNJ10:WNK52 WXF10:WXG52 AX65545:AY65587 KT65545:KU65587 UP65545:UQ65587 AEL65545:AEM65587 AOH65545:AOI65587 AYD65545:AYE65587 BHZ65545:BIA65587 BRV65545:BRW65587 CBR65545:CBS65587 CLN65545:CLO65587 CVJ65545:CVK65587 DFF65545:DFG65587 DPB65545:DPC65587 DYX65545:DYY65587 EIT65545:EIU65587 ESP65545:ESQ65587 FCL65545:FCM65587 FMH65545:FMI65587 FWD65545:FWE65587 GFZ65545:GGA65587 GPV65545:GPW65587 GZR65545:GZS65587 HJN65545:HJO65587 HTJ65545:HTK65587 IDF65545:IDG65587 INB65545:INC65587 IWX65545:IWY65587 JGT65545:JGU65587 JQP65545:JQQ65587 KAL65545:KAM65587 KKH65545:KKI65587 KUD65545:KUE65587 LDZ65545:LEA65587 LNV65545:LNW65587 LXR65545:LXS65587 MHN65545:MHO65587 MRJ65545:MRK65587 NBF65545:NBG65587 NLB65545:NLC65587 NUX65545:NUY65587 OET65545:OEU65587 OOP65545:OOQ65587 OYL65545:OYM65587 PIH65545:PII65587 PSD65545:PSE65587 QBZ65545:QCA65587 QLV65545:QLW65587 QVR65545:QVS65587 RFN65545:RFO65587 RPJ65545:RPK65587 RZF65545:RZG65587 SJB65545:SJC65587 SSX65545:SSY65587 TCT65545:TCU65587 TMP65545:TMQ65587 TWL65545:TWM65587 UGH65545:UGI65587 UQD65545:UQE65587 UZZ65545:VAA65587 VJV65545:VJW65587 VTR65545:VTS65587 WDN65545:WDO65587 WNJ65545:WNK65587 WXF65545:WXG65587 AX131081:AY131123 KT131081:KU131123 UP131081:UQ131123 AEL131081:AEM131123 AOH131081:AOI131123 AYD131081:AYE131123 BHZ131081:BIA131123 BRV131081:BRW131123 CBR131081:CBS131123 CLN131081:CLO131123 CVJ131081:CVK131123 DFF131081:DFG131123 DPB131081:DPC131123 DYX131081:DYY131123 EIT131081:EIU131123 ESP131081:ESQ131123 FCL131081:FCM131123 FMH131081:FMI131123 FWD131081:FWE131123 GFZ131081:GGA131123 GPV131081:GPW131123 GZR131081:GZS131123 HJN131081:HJO131123 HTJ131081:HTK131123 IDF131081:IDG131123 INB131081:INC131123 IWX131081:IWY131123 JGT131081:JGU131123 JQP131081:JQQ131123 KAL131081:KAM131123 KKH131081:KKI131123 KUD131081:KUE131123 LDZ131081:LEA131123 LNV131081:LNW131123 LXR131081:LXS131123 MHN131081:MHO131123 MRJ131081:MRK131123 NBF131081:NBG131123 NLB131081:NLC131123 NUX131081:NUY131123 OET131081:OEU131123 OOP131081:OOQ131123 OYL131081:OYM131123 PIH131081:PII131123 PSD131081:PSE131123 QBZ131081:QCA131123 QLV131081:QLW131123 QVR131081:QVS131123 RFN131081:RFO131123 RPJ131081:RPK131123 RZF131081:RZG131123 SJB131081:SJC131123 SSX131081:SSY131123 TCT131081:TCU131123 TMP131081:TMQ131123 TWL131081:TWM131123 UGH131081:UGI131123 UQD131081:UQE131123 UZZ131081:VAA131123 VJV131081:VJW131123 VTR131081:VTS131123 WDN131081:WDO131123 WNJ131081:WNK131123 WXF131081:WXG131123 AX196617:AY196659 KT196617:KU196659 UP196617:UQ196659 AEL196617:AEM196659 AOH196617:AOI196659 AYD196617:AYE196659 BHZ196617:BIA196659 BRV196617:BRW196659 CBR196617:CBS196659 CLN196617:CLO196659 CVJ196617:CVK196659 DFF196617:DFG196659 DPB196617:DPC196659 DYX196617:DYY196659 EIT196617:EIU196659 ESP196617:ESQ196659 FCL196617:FCM196659 FMH196617:FMI196659 FWD196617:FWE196659 GFZ196617:GGA196659 GPV196617:GPW196659 GZR196617:GZS196659 HJN196617:HJO196659 HTJ196617:HTK196659 IDF196617:IDG196659 INB196617:INC196659 IWX196617:IWY196659 JGT196617:JGU196659 JQP196617:JQQ196659 KAL196617:KAM196659 KKH196617:KKI196659 KUD196617:KUE196659 LDZ196617:LEA196659 LNV196617:LNW196659 LXR196617:LXS196659 MHN196617:MHO196659 MRJ196617:MRK196659 NBF196617:NBG196659 NLB196617:NLC196659 NUX196617:NUY196659 OET196617:OEU196659 OOP196617:OOQ196659 OYL196617:OYM196659 PIH196617:PII196659 PSD196617:PSE196659 QBZ196617:QCA196659 QLV196617:QLW196659 QVR196617:QVS196659 RFN196617:RFO196659 RPJ196617:RPK196659 RZF196617:RZG196659 SJB196617:SJC196659 SSX196617:SSY196659 TCT196617:TCU196659 TMP196617:TMQ196659 TWL196617:TWM196659 UGH196617:UGI196659 UQD196617:UQE196659 UZZ196617:VAA196659 VJV196617:VJW196659 VTR196617:VTS196659 WDN196617:WDO196659 WNJ196617:WNK196659 WXF196617:WXG196659 AX262153:AY262195 KT262153:KU262195 UP262153:UQ262195 AEL262153:AEM262195 AOH262153:AOI262195 AYD262153:AYE262195 BHZ262153:BIA262195 BRV262153:BRW262195 CBR262153:CBS262195 CLN262153:CLO262195 CVJ262153:CVK262195 DFF262153:DFG262195 DPB262153:DPC262195 DYX262153:DYY262195 EIT262153:EIU262195 ESP262153:ESQ262195 FCL262153:FCM262195 FMH262153:FMI262195 FWD262153:FWE262195 GFZ262153:GGA262195 GPV262153:GPW262195 GZR262153:GZS262195 HJN262153:HJO262195 HTJ262153:HTK262195 IDF262153:IDG262195 INB262153:INC262195 IWX262153:IWY262195 JGT262153:JGU262195 JQP262153:JQQ262195 KAL262153:KAM262195 KKH262153:KKI262195 KUD262153:KUE262195 LDZ262153:LEA262195 LNV262153:LNW262195 LXR262153:LXS262195 MHN262153:MHO262195 MRJ262153:MRK262195 NBF262153:NBG262195 NLB262153:NLC262195 NUX262153:NUY262195 OET262153:OEU262195 OOP262153:OOQ262195 OYL262153:OYM262195 PIH262153:PII262195 PSD262153:PSE262195 QBZ262153:QCA262195 QLV262153:QLW262195 QVR262153:QVS262195 RFN262153:RFO262195 RPJ262153:RPK262195 RZF262153:RZG262195 SJB262153:SJC262195 SSX262153:SSY262195 TCT262153:TCU262195 TMP262153:TMQ262195 TWL262153:TWM262195 UGH262153:UGI262195 UQD262153:UQE262195 UZZ262153:VAA262195 VJV262153:VJW262195 VTR262153:VTS262195 WDN262153:WDO262195 WNJ262153:WNK262195 WXF262153:WXG262195 AX327689:AY327731 KT327689:KU327731 UP327689:UQ327731 AEL327689:AEM327731 AOH327689:AOI327731 AYD327689:AYE327731 BHZ327689:BIA327731 BRV327689:BRW327731 CBR327689:CBS327731 CLN327689:CLO327731 CVJ327689:CVK327731 DFF327689:DFG327731 DPB327689:DPC327731 DYX327689:DYY327731 EIT327689:EIU327731 ESP327689:ESQ327731 FCL327689:FCM327731 FMH327689:FMI327731 FWD327689:FWE327731 GFZ327689:GGA327731 GPV327689:GPW327731 GZR327689:GZS327731 HJN327689:HJO327731 HTJ327689:HTK327731 IDF327689:IDG327731 INB327689:INC327731 IWX327689:IWY327731 JGT327689:JGU327731 JQP327689:JQQ327731 KAL327689:KAM327731 KKH327689:KKI327731 KUD327689:KUE327731 LDZ327689:LEA327731 LNV327689:LNW327731 LXR327689:LXS327731 MHN327689:MHO327731 MRJ327689:MRK327731 NBF327689:NBG327731 NLB327689:NLC327731 NUX327689:NUY327731 OET327689:OEU327731 OOP327689:OOQ327731 OYL327689:OYM327731 PIH327689:PII327731 PSD327689:PSE327731 QBZ327689:QCA327731 QLV327689:QLW327731 QVR327689:QVS327731 RFN327689:RFO327731 RPJ327689:RPK327731 RZF327689:RZG327731 SJB327689:SJC327731 SSX327689:SSY327731 TCT327689:TCU327731 TMP327689:TMQ327731 TWL327689:TWM327731 UGH327689:UGI327731 UQD327689:UQE327731 UZZ327689:VAA327731 VJV327689:VJW327731 VTR327689:VTS327731 WDN327689:WDO327731 WNJ327689:WNK327731 WXF327689:WXG327731 AX393225:AY393267 KT393225:KU393267 UP393225:UQ393267 AEL393225:AEM393267 AOH393225:AOI393267 AYD393225:AYE393267 BHZ393225:BIA393267 BRV393225:BRW393267 CBR393225:CBS393267 CLN393225:CLO393267 CVJ393225:CVK393267 DFF393225:DFG393267 DPB393225:DPC393267 DYX393225:DYY393267 EIT393225:EIU393267 ESP393225:ESQ393267 FCL393225:FCM393267 FMH393225:FMI393267 FWD393225:FWE393267 GFZ393225:GGA393267 GPV393225:GPW393267 GZR393225:GZS393267 HJN393225:HJO393267 HTJ393225:HTK393267 IDF393225:IDG393267 INB393225:INC393267 IWX393225:IWY393267 JGT393225:JGU393267 JQP393225:JQQ393267 KAL393225:KAM393267 KKH393225:KKI393267 KUD393225:KUE393267 LDZ393225:LEA393267 LNV393225:LNW393267 LXR393225:LXS393267 MHN393225:MHO393267 MRJ393225:MRK393267 NBF393225:NBG393267 NLB393225:NLC393267 NUX393225:NUY393267 OET393225:OEU393267 OOP393225:OOQ393267 OYL393225:OYM393267 PIH393225:PII393267 PSD393225:PSE393267 QBZ393225:QCA393267 QLV393225:QLW393267 QVR393225:QVS393267 RFN393225:RFO393267 RPJ393225:RPK393267 RZF393225:RZG393267 SJB393225:SJC393267 SSX393225:SSY393267 TCT393225:TCU393267 TMP393225:TMQ393267 TWL393225:TWM393267 UGH393225:UGI393267 UQD393225:UQE393267 UZZ393225:VAA393267 VJV393225:VJW393267 VTR393225:VTS393267 WDN393225:WDO393267 WNJ393225:WNK393267 WXF393225:WXG393267 AX458761:AY458803 KT458761:KU458803 UP458761:UQ458803 AEL458761:AEM458803 AOH458761:AOI458803 AYD458761:AYE458803 BHZ458761:BIA458803 BRV458761:BRW458803 CBR458761:CBS458803 CLN458761:CLO458803 CVJ458761:CVK458803 DFF458761:DFG458803 DPB458761:DPC458803 DYX458761:DYY458803 EIT458761:EIU458803 ESP458761:ESQ458803 FCL458761:FCM458803 FMH458761:FMI458803 FWD458761:FWE458803 GFZ458761:GGA458803 GPV458761:GPW458803 GZR458761:GZS458803 HJN458761:HJO458803 HTJ458761:HTK458803 IDF458761:IDG458803 INB458761:INC458803 IWX458761:IWY458803 JGT458761:JGU458803 JQP458761:JQQ458803 KAL458761:KAM458803 KKH458761:KKI458803 KUD458761:KUE458803 LDZ458761:LEA458803 LNV458761:LNW458803 LXR458761:LXS458803 MHN458761:MHO458803 MRJ458761:MRK458803 NBF458761:NBG458803 NLB458761:NLC458803 NUX458761:NUY458803 OET458761:OEU458803 OOP458761:OOQ458803 OYL458761:OYM458803 PIH458761:PII458803 PSD458761:PSE458803 QBZ458761:QCA458803 QLV458761:QLW458803 QVR458761:QVS458803 RFN458761:RFO458803 RPJ458761:RPK458803 RZF458761:RZG458803 SJB458761:SJC458803 SSX458761:SSY458803 TCT458761:TCU458803 TMP458761:TMQ458803 TWL458761:TWM458803 UGH458761:UGI458803 UQD458761:UQE458803 UZZ458761:VAA458803 VJV458761:VJW458803 VTR458761:VTS458803 WDN458761:WDO458803 WNJ458761:WNK458803 WXF458761:WXG458803 AX524297:AY524339 KT524297:KU524339 UP524297:UQ524339 AEL524297:AEM524339 AOH524297:AOI524339 AYD524297:AYE524339 BHZ524297:BIA524339 BRV524297:BRW524339 CBR524297:CBS524339 CLN524297:CLO524339 CVJ524297:CVK524339 DFF524297:DFG524339 DPB524297:DPC524339 DYX524297:DYY524339 EIT524297:EIU524339 ESP524297:ESQ524339 FCL524297:FCM524339 FMH524297:FMI524339 FWD524297:FWE524339 GFZ524297:GGA524339 GPV524297:GPW524339 GZR524297:GZS524339 HJN524297:HJO524339 HTJ524297:HTK524339 IDF524297:IDG524339 INB524297:INC524339 IWX524297:IWY524339 JGT524297:JGU524339 JQP524297:JQQ524339 KAL524297:KAM524339 KKH524297:KKI524339 KUD524297:KUE524339 LDZ524297:LEA524339 LNV524297:LNW524339 LXR524297:LXS524339 MHN524297:MHO524339 MRJ524297:MRK524339 NBF524297:NBG524339 NLB524297:NLC524339 NUX524297:NUY524339 OET524297:OEU524339 OOP524297:OOQ524339 OYL524297:OYM524339 PIH524297:PII524339 PSD524297:PSE524339 QBZ524297:QCA524339 QLV524297:QLW524339 QVR524297:QVS524339 RFN524297:RFO524339 RPJ524297:RPK524339 RZF524297:RZG524339 SJB524297:SJC524339 SSX524297:SSY524339 TCT524297:TCU524339 TMP524297:TMQ524339 TWL524297:TWM524339 UGH524297:UGI524339 UQD524297:UQE524339 UZZ524297:VAA524339 VJV524297:VJW524339 VTR524297:VTS524339 WDN524297:WDO524339 WNJ524297:WNK524339 WXF524297:WXG524339 AX589833:AY589875 KT589833:KU589875 UP589833:UQ589875 AEL589833:AEM589875 AOH589833:AOI589875 AYD589833:AYE589875 BHZ589833:BIA589875 BRV589833:BRW589875 CBR589833:CBS589875 CLN589833:CLO589875 CVJ589833:CVK589875 DFF589833:DFG589875 DPB589833:DPC589875 DYX589833:DYY589875 EIT589833:EIU589875 ESP589833:ESQ589875 FCL589833:FCM589875 FMH589833:FMI589875 FWD589833:FWE589875 GFZ589833:GGA589875 GPV589833:GPW589875 GZR589833:GZS589875 HJN589833:HJO589875 HTJ589833:HTK589875 IDF589833:IDG589875 INB589833:INC589875 IWX589833:IWY589875 JGT589833:JGU589875 JQP589833:JQQ589875 KAL589833:KAM589875 KKH589833:KKI589875 KUD589833:KUE589875 LDZ589833:LEA589875 LNV589833:LNW589875 LXR589833:LXS589875 MHN589833:MHO589875 MRJ589833:MRK589875 NBF589833:NBG589875 NLB589833:NLC589875 NUX589833:NUY589875 OET589833:OEU589875 OOP589833:OOQ589875 OYL589833:OYM589875 PIH589833:PII589875 PSD589833:PSE589875 QBZ589833:QCA589875 QLV589833:QLW589875 QVR589833:QVS589875 RFN589833:RFO589875 RPJ589833:RPK589875 RZF589833:RZG589875 SJB589833:SJC589875 SSX589833:SSY589875 TCT589833:TCU589875 TMP589833:TMQ589875 TWL589833:TWM589875 UGH589833:UGI589875 UQD589833:UQE589875 UZZ589833:VAA589875 VJV589833:VJW589875 VTR589833:VTS589875 WDN589833:WDO589875 WNJ589833:WNK589875 WXF589833:WXG589875 AX655369:AY655411 KT655369:KU655411 UP655369:UQ655411 AEL655369:AEM655411 AOH655369:AOI655411 AYD655369:AYE655411 BHZ655369:BIA655411 BRV655369:BRW655411 CBR655369:CBS655411 CLN655369:CLO655411 CVJ655369:CVK655411 DFF655369:DFG655411 DPB655369:DPC655411 DYX655369:DYY655411 EIT655369:EIU655411 ESP655369:ESQ655411 FCL655369:FCM655411 FMH655369:FMI655411 FWD655369:FWE655411 GFZ655369:GGA655411 GPV655369:GPW655411 GZR655369:GZS655411 HJN655369:HJO655411 HTJ655369:HTK655411 IDF655369:IDG655411 INB655369:INC655411 IWX655369:IWY655411 JGT655369:JGU655411 JQP655369:JQQ655411 KAL655369:KAM655411 KKH655369:KKI655411 KUD655369:KUE655411 LDZ655369:LEA655411 LNV655369:LNW655411 LXR655369:LXS655411 MHN655369:MHO655411 MRJ655369:MRK655411 NBF655369:NBG655411 NLB655369:NLC655411 NUX655369:NUY655411 OET655369:OEU655411 OOP655369:OOQ655411 OYL655369:OYM655411 PIH655369:PII655411 PSD655369:PSE655411 QBZ655369:QCA655411 QLV655369:QLW655411 QVR655369:QVS655411 RFN655369:RFO655411 RPJ655369:RPK655411 RZF655369:RZG655411 SJB655369:SJC655411 SSX655369:SSY655411 TCT655369:TCU655411 TMP655369:TMQ655411 TWL655369:TWM655411 UGH655369:UGI655411 UQD655369:UQE655411 UZZ655369:VAA655411 VJV655369:VJW655411 VTR655369:VTS655411 WDN655369:WDO655411 WNJ655369:WNK655411 WXF655369:WXG655411 AX720905:AY720947 KT720905:KU720947 UP720905:UQ720947 AEL720905:AEM720947 AOH720905:AOI720947 AYD720905:AYE720947 BHZ720905:BIA720947 BRV720905:BRW720947 CBR720905:CBS720947 CLN720905:CLO720947 CVJ720905:CVK720947 DFF720905:DFG720947 DPB720905:DPC720947 DYX720905:DYY720947 EIT720905:EIU720947 ESP720905:ESQ720947 FCL720905:FCM720947 FMH720905:FMI720947 FWD720905:FWE720947 GFZ720905:GGA720947 GPV720905:GPW720947 GZR720905:GZS720947 HJN720905:HJO720947 HTJ720905:HTK720947 IDF720905:IDG720947 INB720905:INC720947 IWX720905:IWY720947 JGT720905:JGU720947 JQP720905:JQQ720947 KAL720905:KAM720947 KKH720905:KKI720947 KUD720905:KUE720947 LDZ720905:LEA720947 LNV720905:LNW720947 LXR720905:LXS720947 MHN720905:MHO720947 MRJ720905:MRK720947 NBF720905:NBG720947 NLB720905:NLC720947 NUX720905:NUY720947 OET720905:OEU720947 OOP720905:OOQ720947 OYL720905:OYM720947 PIH720905:PII720947 PSD720905:PSE720947 QBZ720905:QCA720947 QLV720905:QLW720947 QVR720905:QVS720947 RFN720905:RFO720947 RPJ720905:RPK720947 RZF720905:RZG720947 SJB720905:SJC720947 SSX720905:SSY720947 TCT720905:TCU720947 TMP720905:TMQ720947 TWL720905:TWM720947 UGH720905:UGI720947 UQD720905:UQE720947 UZZ720905:VAA720947 VJV720905:VJW720947 VTR720905:VTS720947 WDN720905:WDO720947 WNJ720905:WNK720947 WXF720905:WXG720947 AX786441:AY786483 KT786441:KU786483 UP786441:UQ786483 AEL786441:AEM786483 AOH786441:AOI786483 AYD786441:AYE786483 BHZ786441:BIA786483 BRV786441:BRW786483 CBR786441:CBS786483 CLN786441:CLO786483 CVJ786441:CVK786483 DFF786441:DFG786483 DPB786441:DPC786483 DYX786441:DYY786483 EIT786441:EIU786483 ESP786441:ESQ786483 FCL786441:FCM786483 FMH786441:FMI786483 FWD786441:FWE786483 GFZ786441:GGA786483 GPV786441:GPW786483 GZR786441:GZS786483 HJN786441:HJO786483 HTJ786441:HTK786483 IDF786441:IDG786483 INB786441:INC786483 IWX786441:IWY786483 JGT786441:JGU786483 JQP786441:JQQ786483 KAL786441:KAM786483 KKH786441:KKI786483 KUD786441:KUE786483 LDZ786441:LEA786483 LNV786441:LNW786483 LXR786441:LXS786483 MHN786441:MHO786483 MRJ786441:MRK786483 NBF786441:NBG786483 NLB786441:NLC786483 NUX786441:NUY786483 OET786441:OEU786483 OOP786441:OOQ786483 OYL786441:OYM786483 PIH786441:PII786483 PSD786441:PSE786483 QBZ786441:QCA786483 QLV786441:QLW786483 QVR786441:QVS786483 RFN786441:RFO786483 RPJ786441:RPK786483 RZF786441:RZG786483 SJB786441:SJC786483 SSX786441:SSY786483 TCT786441:TCU786483 TMP786441:TMQ786483 TWL786441:TWM786483 UGH786441:UGI786483 UQD786441:UQE786483 UZZ786441:VAA786483 VJV786441:VJW786483 VTR786441:VTS786483 WDN786441:WDO786483 WNJ786441:WNK786483 WXF786441:WXG786483 AX851977:AY852019 KT851977:KU852019 UP851977:UQ852019 AEL851977:AEM852019 AOH851977:AOI852019 AYD851977:AYE852019 BHZ851977:BIA852019 BRV851977:BRW852019 CBR851977:CBS852019 CLN851977:CLO852019 CVJ851977:CVK852019 DFF851977:DFG852019 DPB851977:DPC852019 DYX851977:DYY852019 EIT851977:EIU852019 ESP851977:ESQ852019 FCL851977:FCM852019 FMH851977:FMI852019 FWD851977:FWE852019 GFZ851977:GGA852019 GPV851977:GPW852019 GZR851977:GZS852019 HJN851977:HJO852019 HTJ851977:HTK852019 IDF851977:IDG852019 INB851977:INC852019 IWX851977:IWY852019 JGT851977:JGU852019 JQP851977:JQQ852019 KAL851977:KAM852019 KKH851977:KKI852019 KUD851977:KUE852019 LDZ851977:LEA852019 LNV851977:LNW852019 LXR851977:LXS852019 MHN851977:MHO852019 MRJ851977:MRK852019 NBF851977:NBG852019 NLB851977:NLC852019 NUX851977:NUY852019 OET851977:OEU852019 OOP851977:OOQ852019 OYL851977:OYM852019 PIH851977:PII852019 PSD851977:PSE852019 QBZ851977:QCA852019 QLV851977:QLW852019 QVR851977:QVS852019 RFN851977:RFO852019 RPJ851977:RPK852019 RZF851977:RZG852019 SJB851977:SJC852019 SSX851977:SSY852019 TCT851977:TCU852019 TMP851977:TMQ852019 TWL851977:TWM852019 UGH851977:UGI852019 UQD851977:UQE852019 UZZ851977:VAA852019 VJV851977:VJW852019 VTR851977:VTS852019 WDN851977:WDO852019 WNJ851977:WNK852019 WXF851977:WXG852019 AX917513:AY917555 KT917513:KU917555 UP917513:UQ917555 AEL917513:AEM917555 AOH917513:AOI917555 AYD917513:AYE917555 BHZ917513:BIA917555 BRV917513:BRW917555 CBR917513:CBS917555 CLN917513:CLO917555 CVJ917513:CVK917555 DFF917513:DFG917555 DPB917513:DPC917555 DYX917513:DYY917555 EIT917513:EIU917555 ESP917513:ESQ917555 FCL917513:FCM917555 FMH917513:FMI917555 FWD917513:FWE917555 GFZ917513:GGA917555 GPV917513:GPW917555 GZR917513:GZS917555 HJN917513:HJO917555 HTJ917513:HTK917555 IDF917513:IDG917555 INB917513:INC917555 IWX917513:IWY917555 JGT917513:JGU917555 JQP917513:JQQ917555 KAL917513:KAM917555 KKH917513:KKI917555 KUD917513:KUE917555 LDZ917513:LEA917555 LNV917513:LNW917555 LXR917513:LXS917555 MHN917513:MHO917555 MRJ917513:MRK917555 NBF917513:NBG917555 NLB917513:NLC917555 NUX917513:NUY917555 OET917513:OEU917555 OOP917513:OOQ917555 OYL917513:OYM917555 PIH917513:PII917555 PSD917513:PSE917555 QBZ917513:QCA917555 QLV917513:QLW917555 QVR917513:QVS917555 RFN917513:RFO917555 RPJ917513:RPK917555 RZF917513:RZG917555 SJB917513:SJC917555 SSX917513:SSY917555 TCT917513:TCU917555 TMP917513:TMQ917555 TWL917513:TWM917555 UGH917513:UGI917555 UQD917513:UQE917555 UZZ917513:VAA917555 VJV917513:VJW917555 VTR917513:VTS917555 WDN917513:WDO917555 WNJ917513:WNK917555 WXF917513:WXG917555 AX983049:AY983091 KT983049:KU983091 UP983049:UQ983091 AEL983049:AEM983091 AOH983049:AOI983091 AYD983049:AYE983091 BHZ983049:BIA983091 BRV983049:BRW983091 CBR983049:CBS983091 CLN983049:CLO983091 CVJ983049:CVK983091 DFF983049:DFG983091 DPB983049:DPC983091 DYX983049:DYY983091 EIT983049:EIU983091 ESP983049:ESQ983091 FCL983049:FCM983091 FMH983049:FMI983091 FWD983049:FWE983091 GFZ983049:GGA983091 GPV983049:GPW983091 GZR983049:GZS983091 HJN983049:HJO983091 HTJ983049:HTK983091 IDF983049:IDG983091 INB983049:INC983091 IWX983049:IWY983091 JGT983049:JGU983091 JQP983049:JQQ983091 KAL983049:KAM983091 KKH983049:KKI983091 KUD983049:KUE983091 LDZ983049:LEA983091 LNV983049:LNW983091 LXR983049:LXS983091 MHN983049:MHO983091 MRJ983049:MRK983091 NBF983049:NBG983091 NLB983049:NLC983091 NUX983049:NUY983091 OET983049:OEU983091 OOP983049:OOQ983091 OYL983049:OYM983091 PIH983049:PII983091 PSD983049:PSE983091 QBZ983049:QCA983091 QLV983049:QLW983091 QVR983049:QVS983091 RFN983049:RFO983091 RPJ983049:RPK983091 RZF983049:RZG983091 SJB983049:SJC983091 SSX983049:SSY983091 TCT983049:TCU983091 TMP983049:TMQ983091 TWL983049:TWM983091 UGH983049:UGI983091 UQD983049:UQE983091 UZZ983049:VAA983091 VJV983049:VJW983091 VTR983049:VTS983091 WDN983049:WDO983091 WNJ983049:WNK983091 WXF983049:WXG983091 AN10:AO52 LM10:LN52 VI10:VJ52 AFE10:AFF52 APA10:APB52 AYW10:AYX52 BIS10:BIT52 BSO10:BSP52 CCK10:CCL52 CMG10:CMH52 CWC10:CWD52 DFY10:DFZ52 DPU10:DPV52 DZQ10:DZR52 EJM10:EJN52 ETI10:ETJ52 FDE10:FDF52 FNA10:FNB52 FWW10:FWX52 GGS10:GGT52 GQO10:GQP52 HAK10:HAL52 HKG10:HKH52 HUC10:HUD52 IDY10:IDZ52 INU10:INV52 IXQ10:IXR52 JHM10:JHN52 JRI10:JRJ52 KBE10:KBF52 KLA10:KLB52 KUW10:KUX52 LES10:LET52 LOO10:LOP52 LYK10:LYL52 MIG10:MIH52 MSC10:MSD52 NBY10:NBZ52 NLU10:NLV52 NVQ10:NVR52 OFM10:OFN52 OPI10:OPJ52 OZE10:OZF52 PJA10:PJB52 PSW10:PSX52 QCS10:QCT52 QMO10:QMP52 QWK10:QWL52 RGG10:RGH52 RQC10:RQD52 RZY10:RZZ52 SJU10:SJV52 STQ10:STR52 TDM10:TDN52 TNI10:TNJ52 TXE10:TXF52 UHA10:UHB52 UQW10:UQX52 VAS10:VAT52 VKO10:VKP52 VUK10:VUL52 WEG10:WEH52 WOC10:WOD52 WXY10:WXZ52 BQ65545:BR65587 LM65545:LN65587 VI65545:VJ65587 AFE65545:AFF65587 APA65545:APB65587 AYW65545:AYX65587 BIS65545:BIT65587 BSO65545:BSP65587 CCK65545:CCL65587 CMG65545:CMH65587 CWC65545:CWD65587 DFY65545:DFZ65587 DPU65545:DPV65587 DZQ65545:DZR65587 EJM65545:EJN65587 ETI65545:ETJ65587 FDE65545:FDF65587 FNA65545:FNB65587 FWW65545:FWX65587 GGS65545:GGT65587 GQO65545:GQP65587 HAK65545:HAL65587 HKG65545:HKH65587 HUC65545:HUD65587 IDY65545:IDZ65587 INU65545:INV65587 IXQ65545:IXR65587 JHM65545:JHN65587 JRI65545:JRJ65587 KBE65545:KBF65587 KLA65545:KLB65587 KUW65545:KUX65587 LES65545:LET65587 LOO65545:LOP65587 LYK65545:LYL65587 MIG65545:MIH65587 MSC65545:MSD65587 NBY65545:NBZ65587 NLU65545:NLV65587 NVQ65545:NVR65587 OFM65545:OFN65587 OPI65545:OPJ65587 OZE65545:OZF65587 PJA65545:PJB65587 PSW65545:PSX65587 QCS65545:QCT65587 QMO65545:QMP65587 QWK65545:QWL65587 RGG65545:RGH65587 RQC65545:RQD65587 RZY65545:RZZ65587 SJU65545:SJV65587 STQ65545:STR65587 TDM65545:TDN65587 TNI65545:TNJ65587 TXE65545:TXF65587 UHA65545:UHB65587 UQW65545:UQX65587 VAS65545:VAT65587 VKO65545:VKP65587 VUK65545:VUL65587 WEG65545:WEH65587 WOC65545:WOD65587 WXY65545:WXZ65587 BQ131081:BR131123 LM131081:LN131123 VI131081:VJ131123 AFE131081:AFF131123 APA131081:APB131123 AYW131081:AYX131123 BIS131081:BIT131123 BSO131081:BSP131123 CCK131081:CCL131123 CMG131081:CMH131123 CWC131081:CWD131123 DFY131081:DFZ131123 DPU131081:DPV131123 DZQ131081:DZR131123 EJM131081:EJN131123 ETI131081:ETJ131123 FDE131081:FDF131123 FNA131081:FNB131123 FWW131081:FWX131123 GGS131081:GGT131123 GQO131081:GQP131123 HAK131081:HAL131123 HKG131081:HKH131123 HUC131081:HUD131123 IDY131081:IDZ131123 INU131081:INV131123 IXQ131081:IXR131123 JHM131081:JHN131123 JRI131081:JRJ131123 KBE131081:KBF131123 KLA131081:KLB131123 KUW131081:KUX131123 LES131081:LET131123 LOO131081:LOP131123 LYK131081:LYL131123 MIG131081:MIH131123 MSC131081:MSD131123 NBY131081:NBZ131123 NLU131081:NLV131123 NVQ131081:NVR131123 OFM131081:OFN131123 OPI131081:OPJ131123 OZE131081:OZF131123 PJA131081:PJB131123 PSW131081:PSX131123 QCS131081:QCT131123 QMO131081:QMP131123 QWK131081:QWL131123 RGG131081:RGH131123 RQC131081:RQD131123 RZY131081:RZZ131123 SJU131081:SJV131123 STQ131081:STR131123 TDM131081:TDN131123 TNI131081:TNJ131123 TXE131081:TXF131123 UHA131081:UHB131123 UQW131081:UQX131123 VAS131081:VAT131123 VKO131081:VKP131123 VUK131081:VUL131123 WEG131081:WEH131123 WOC131081:WOD131123 WXY131081:WXZ131123 BQ196617:BR196659 LM196617:LN196659 VI196617:VJ196659 AFE196617:AFF196659 APA196617:APB196659 AYW196617:AYX196659 BIS196617:BIT196659 BSO196617:BSP196659 CCK196617:CCL196659 CMG196617:CMH196659 CWC196617:CWD196659 DFY196617:DFZ196659 DPU196617:DPV196659 DZQ196617:DZR196659 EJM196617:EJN196659 ETI196617:ETJ196659 FDE196617:FDF196659 FNA196617:FNB196659 FWW196617:FWX196659 GGS196617:GGT196659 GQO196617:GQP196659 HAK196617:HAL196659 HKG196617:HKH196659 HUC196617:HUD196659 IDY196617:IDZ196659 INU196617:INV196659 IXQ196617:IXR196659 JHM196617:JHN196659 JRI196617:JRJ196659 KBE196617:KBF196659 KLA196617:KLB196659 KUW196617:KUX196659 LES196617:LET196659 LOO196617:LOP196659 LYK196617:LYL196659 MIG196617:MIH196659 MSC196617:MSD196659 NBY196617:NBZ196659 NLU196617:NLV196659 NVQ196617:NVR196659 OFM196617:OFN196659 OPI196617:OPJ196659 OZE196617:OZF196659 PJA196617:PJB196659 PSW196617:PSX196659 QCS196617:QCT196659 QMO196617:QMP196659 QWK196617:QWL196659 RGG196617:RGH196659 RQC196617:RQD196659 RZY196617:RZZ196659 SJU196617:SJV196659 STQ196617:STR196659 TDM196617:TDN196659 TNI196617:TNJ196659 TXE196617:TXF196659 UHA196617:UHB196659 UQW196617:UQX196659 VAS196617:VAT196659 VKO196617:VKP196659 VUK196617:VUL196659 WEG196617:WEH196659 WOC196617:WOD196659 WXY196617:WXZ196659 BQ262153:BR262195 LM262153:LN262195 VI262153:VJ262195 AFE262153:AFF262195 APA262153:APB262195 AYW262153:AYX262195 BIS262153:BIT262195 BSO262153:BSP262195 CCK262153:CCL262195 CMG262153:CMH262195 CWC262153:CWD262195 DFY262153:DFZ262195 DPU262153:DPV262195 DZQ262153:DZR262195 EJM262153:EJN262195 ETI262153:ETJ262195 FDE262153:FDF262195 FNA262153:FNB262195 FWW262153:FWX262195 GGS262153:GGT262195 GQO262153:GQP262195 HAK262153:HAL262195 HKG262153:HKH262195 HUC262153:HUD262195 IDY262153:IDZ262195 INU262153:INV262195 IXQ262153:IXR262195 JHM262153:JHN262195 JRI262153:JRJ262195 KBE262153:KBF262195 KLA262153:KLB262195 KUW262153:KUX262195 LES262153:LET262195 LOO262153:LOP262195 LYK262153:LYL262195 MIG262153:MIH262195 MSC262153:MSD262195 NBY262153:NBZ262195 NLU262153:NLV262195 NVQ262153:NVR262195 OFM262153:OFN262195 OPI262153:OPJ262195 OZE262153:OZF262195 PJA262153:PJB262195 PSW262153:PSX262195 QCS262153:QCT262195 QMO262153:QMP262195 QWK262153:QWL262195 RGG262153:RGH262195 RQC262153:RQD262195 RZY262153:RZZ262195 SJU262153:SJV262195 STQ262153:STR262195 TDM262153:TDN262195 TNI262153:TNJ262195 TXE262153:TXF262195 UHA262153:UHB262195 UQW262153:UQX262195 VAS262153:VAT262195 VKO262153:VKP262195 VUK262153:VUL262195 WEG262153:WEH262195 WOC262153:WOD262195 WXY262153:WXZ262195 BQ327689:BR327731 LM327689:LN327731 VI327689:VJ327731 AFE327689:AFF327731 APA327689:APB327731 AYW327689:AYX327731 BIS327689:BIT327731 BSO327689:BSP327731 CCK327689:CCL327731 CMG327689:CMH327731 CWC327689:CWD327731 DFY327689:DFZ327731 DPU327689:DPV327731 DZQ327689:DZR327731 EJM327689:EJN327731 ETI327689:ETJ327731 FDE327689:FDF327731 FNA327689:FNB327731 FWW327689:FWX327731 GGS327689:GGT327731 GQO327689:GQP327731 HAK327689:HAL327731 HKG327689:HKH327731 HUC327689:HUD327731 IDY327689:IDZ327731 INU327689:INV327731 IXQ327689:IXR327731 JHM327689:JHN327731 JRI327689:JRJ327731 KBE327689:KBF327731 KLA327689:KLB327731 KUW327689:KUX327731 LES327689:LET327731 LOO327689:LOP327731 LYK327689:LYL327731 MIG327689:MIH327731 MSC327689:MSD327731 NBY327689:NBZ327731 NLU327689:NLV327731 NVQ327689:NVR327731 OFM327689:OFN327731 OPI327689:OPJ327731 OZE327689:OZF327731 PJA327689:PJB327731 PSW327689:PSX327731 QCS327689:QCT327731 QMO327689:QMP327731 QWK327689:QWL327731 RGG327689:RGH327731 RQC327689:RQD327731 RZY327689:RZZ327731 SJU327689:SJV327731 STQ327689:STR327731 TDM327689:TDN327731 TNI327689:TNJ327731 TXE327689:TXF327731 UHA327689:UHB327731 UQW327689:UQX327731 VAS327689:VAT327731 VKO327689:VKP327731 VUK327689:VUL327731 WEG327689:WEH327731 WOC327689:WOD327731 WXY327689:WXZ327731 BQ393225:BR393267 LM393225:LN393267 VI393225:VJ393267 AFE393225:AFF393267 APA393225:APB393267 AYW393225:AYX393267 BIS393225:BIT393267 BSO393225:BSP393267 CCK393225:CCL393267 CMG393225:CMH393267 CWC393225:CWD393267 DFY393225:DFZ393267 DPU393225:DPV393267 DZQ393225:DZR393267 EJM393225:EJN393267 ETI393225:ETJ393267 FDE393225:FDF393267 FNA393225:FNB393267 FWW393225:FWX393267 GGS393225:GGT393267 GQO393225:GQP393267 HAK393225:HAL393267 HKG393225:HKH393267 HUC393225:HUD393267 IDY393225:IDZ393267 INU393225:INV393267 IXQ393225:IXR393267 JHM393225:JHN393267 JRI393225:JRJ393267 KBE393225:KBF393267 KLA393225:KLB393267 KUW393225:KUX393267 LES393225:LET393267 LOO393225:LOP393267 LYK393225:LYL393267 MIG393225:MIH393267 MSC393225:MSD393267 NBY393225:NBZ393267 NLU393225:NLV393267 NVQ393225:NVR393267 OFM393225:OFN393267 OPI393225:OPJ393267 OZE393225:OZF393267 PJA393225:PJB393267 PSW393225:PSX393267 QCS393225:QCT393267 QMO393225:QMP393267 QWK393225:QWL393267 RGG393225:RGH393267 RQC393225:RQD393267 RZY393225:RZZ393267 SJU393225:SJV393267 STQ393225:STR393267 TDM393225:TDN393267 TNI393225:TNJ393267 TXE393225:TXF393267 UHA393225:UHB393267 UQW393225:UQX393267 VAS393225:VAT393267 VKO393225:VKP393267 VUK393225:VUL393267 WEG393225:WEH393267 WOC393225:WOD393267 WXY393225:WXZ393267 BQ458761:BR458803 LM458761:LN458803 VI458761:VJ458803 AFE458761:AFF458803 APA458761:APB458803 AYW458761:AYX458803 BIS458761:BIT458803 BSO458761:BSP458803 CCK458761:CCL458803 CMG458761:CMH458803 CWC458761:CWD458803 DFY458761:DFZ458803 DPU458761:DPV458803 DZQ458761:DZR458803 EJM458761:EJN458803 ETI458761:ETJ458803 FDE458761:FDF458803 FNA458761:FNB458803 FWW458761:FWX458803 GGS458761:GGT458803 GQO458761:GQP458803 HAK458761:HAL458803 HKG458761:HKH458803 HUC458761:HUD458803 IDY458761:IDZ458803 INU458761:INV458803 IXQ458761:IXR458803 JHM458761:JHN458803 JRI458761:JRJ458803 KBE458761:KBF458803 KLA458761:KLB458803 KUW458761:KUX458803 LES458761:LET458803 LOO458761:LOP458803 LYK458761:LYL458803 MIG458761:MIH458803 MSC458761:MSD458803 NBY458761:NBZ458803 NLU458761:NLV458803 NVQ458761:NVR458803 OFM458761:OFN458803 OPI458761:OPJ458803 OZE458761:OZF458803 PJA458761:PJB458803 PSW458761:PSX458803 QCS458761:QCT458803 QMO458761:QMP458803 QWK458761:QWL458803 RGG458761:RGH458803 RQC458761:RQD458803 RZY458761:RZZ458803 SJU458761:SJV458803 STQ458761:STR458803 TDM458761:TDN458803 TNI458761:TNJ458803 TXE458761:TXF458803 UHA458761:UHB458803 UQW458761:UQX458803 VAS458761:VAT458803 VKO458761:VKP458803 VUK458761:VUL458803 WEG458761:WEH458803 WOC458761:WOD458803 WXY458761:WXZ458803 BQ524297:BR524339 LM524297:LN524339 VI524297:VJ524339 AFE524297:AFF524339 APA524297:APB524339 AYW524297:AYX524339 BIS524297:BIT524339 BSO524297:BSP524339 CCK524297:CCL524339 CMG524297:CMH524339 CWC524297:CWD524339 DFY524297:DFZ524339 DPU524297:DPV524339 DZQ524297:DZR524339 EJM524297:EJN524339 ETI524297:ETJ524339 FDE524297:FDF524339 FNA524297:FNB524339 FWW524297:FWX524339 GGS524297:GGT524339 GQO524297:GQP524339 HAK524297:HAL524339 HKG524297:HKH524339 HUC524297:HUD524339 IDY524297:IDZ524339 INU524297:INV524339 IXQ524297:IXR524339 JHM524297:JHN524339 JRI524297:JRJ524339 KBE524297:KBF524339 KLA524297:KLB524339 KUW524297:KUX524339 LES524297:LET524339 LOO524297:LOP524339 LYK524297:LYL524339 MIG524297:MIH524339 MSC524297:MSD524339 NBY524297:NBZ524339 NLU524297:NLV524339 NVQ524297:NVR524339 OFM524297:OFN524339 OPI524297:OPJ524339 OZE524297:OZF524339 PJA524297:PJB524339 PSW524297:PSX524339 QCS524297:QCT524339 QMO524297:QMP524339 QWK524297:QWL524339 RGG524297:RGH524339 RQC524297:RQD524339 RZY524297:RZZ524339 SJU524297:SJV524339 STQ524297:STR524339 TDM524297:TDN524339 TNI524297:TNJ524339 TXE524297:TXF524339 UHA524297:UHB524339 UQW524297:UQX524339 VAS524297:VAT524339 VKO524297:VKP524339 VUK524297:VUL524339 WEG524297:WEH524339 WOC524297:WOD524339 WXY524297:WXZ524339 BQ589833:BR589875 LM589833:LN589875 VI589833:VJ589875 AFE589833:AFF589875 APA589833:APB589875 AYW589833:AYX589875 BIS589833:BIT589875 BSO589833:BSP589875 CCK589833:CCL589875 CMG589833:CMH589875 CWC589833:CWD589875 DFY589833:DFZ589875 DPU589833:DPV589875 DZQ589833:DZR589875 EJM589833:EJN589875 ETI589833:ETJ589875 FDE589833:FDF589875 FNA589833:FNB589875 FWW589833:FWX589875 GGS589833:GGT589875 GQO589833:GQP589875 HAK589833:HAL589875 HKG589833:HKH589875 HUC589833:HUD589875 IDY589833:IDZ589875 INU589833:INV589875 IXQ589833:IXR589875 JHM589833:JHN589875 JRI589833:JRJ589875 KBE589833:KBF589875 KLA589833:KLB589875 KUW589833:KUX589875 LES589833:LET589875 LOO589833:LOP589875 LYK589833:LYL589875 MIG589833:MIH589875 MSC589833:MSD589875 NBY589833:NBZ589875 NLU589833:NLV589875 NVQ589833:NVR589875 OFM589833:OFN589875 OPI589833:OPJ589875 OZE589833:OZF589875 PJA589833:PJB589875 PSW589833:PSX589875 QCS589833:QCT589875 QMO589833:QMP589875 QWK589833:QWL589875 RGG589833:RGH589875 RQC589833:RQD589875 RZY589833:RZZ589875 SJU589833:SJV589875 STQ589833:STR589875 TDM589833:TDN589875 TNI589833:TNJ589875 TXE589833:TXF589875 UHA589833:UHB589875 UQW589833:UQX589875 VAS589833:VAT589875 VKO589833:VKP589875 VUK589833:VUL589875 WEG589833:WEH589875 WOC589833:WOD589875 WXY589833:WXZ589875 BQ655369:BR655411 LM655369:LN655411 VI655369:VJ655411 AFE655369:AFF655411 APA655369:APB655411 AYW655369:AYX655411 BIS655369:BIT655411 BSO655369:BSP655411 CCK655369:CCL655411 CMG655369:CMH655411 CWC655369:CWD655411 DFY655369:DFZ655411 DPU655369:DPV655411 DZQ655369:DZR655411 EJM655369:EJN655411 ETI655369:ETJ655411 FDE655369:FDF655411 FNA655369:FNB655411 FWW655369:FWX655411 GGS655369:GGT655411 GQO655369:GQP655411 HAK655369:HAL655411 HKG655369:HKH655411 HUC655369:HUD655411 IDY655369:IDZ655411 INU655369:INV655411 IXQ655369:IXR655411 JHM655369:JHN655411 JRI655369:JRJ655411 KBE655369:KBF655411 KLA655369:KLB655411 KUW655369:KUX655411 LES655369:LET655411 LOO655369:LOP655411 LYK655369:LYL655411 MIG655369:MIH655411 MSC655369:MSD655411 NBY655369:NBZ655411 NLU655369:NLV655411 NVQ655369:NVR655411 OFM655369:OFN655411 OPI655369:OPJ655411 OZE655369:OZF655411 PJA655369:PJB655411 PSW655369:PSX655411 QCS655369:QCT655411 QMO655369:QMP655411 QWK655369:QWL655411 RGG655369:RGH655411 RQC655369:RQD655411 RZY655369:RZZ655411 SJU655369:SJV655411 STQ655369:STR655411 TDM655369:TDN655411 TNI655369:TNJ655411 TXE655369:TXF655411 UHA655369:UHB655411 UQW655369:UQX655411 VAS655369:VAT655411 VKO655369:VKP655411 VUK655369:VUL655411 WEG655369:WEH655411 WOC655369:WOD655411 WXY655369:WXZ655411 BQ720905:BR720947 LM720905:LN720947 VI720905:VJ720947 AFE720905:AFF720947 APA720905:APB720947 AYW720905:AYX720947 BIS720905:BIT720947 BSO720905:BSP720947 CCK720905:CCL720947 CMG720905:CMH720947 CWC720905:CWD720947 DFY720905:DFZ720947 DPU720905:DPV720947 DZQ720905:DZR720947 EJM720905:EJN720947 ETI720905:ETJ720947 FDE720905:FDF720947 FNA720905:FNB720947 FWW720905:FWX720947 GGS720905:GGT720947 GQO720905:GQP720947 HAK720905:HAL720947 HKG720905:HKH720947 HUC720905:HUD720947 IDY720905:IDZ720947 INU720905:INV720947 IXQ720905:IXR720947 JHM720905:JHN720947 JRI720905:JRJ720947 KBE720905:KBF720947 KLA720905:KLB720947 KUW720905:KUX720947 LES720905:LET720947 LOO720905:LOP720947 LYK720905:LYL720947 MIG720905:MIH720947 MSC720905:MSD720947 NBY720905:NBZ720947 NLU720905:NLV720947 NVQ720905:NVR720947 OFM720905:OFN720947 OPI720905:OPJ720947 OZE720905:OZF720947 PJA720905:PJB720947 PSW720905:PSX720947 QCS720905:QCT720947 QMO720905:QMP720947 QWK720905:QWL720947 RGG720905:RGH720947 RQC720905:RQD720947 RZY720905:RZZ720947 SJU720905:SJV720947 STQ720905:STR720947 TDM720905:TDN720947 TNI720905:TNJ720947 TXE720905:TXF720947 UHA720905:UHB720947 UQW720905:UQX720947 VAS720905:VAT720947 VKO720905:VKP720947 VUK720905:VUL720947 WEG720905:WEH720947 WOC720905:WOD720947 WXY720905:WXZ720947 BQ786441:BR786483 LM786441:LN786483 VI786441:VJ786483 AFE786441:AFF786483 APA786441:APB786483 AYW786441:AYX786483 BIS786441:BIT786483 BSO786441:BSP786483 CCK786441:CCL786483 CMG786441:CMH786483 CWC786441:CWD786483 DFY786441:DFZ786483 DPU786441:DPV786483 DZQ786441:DZR786483 EJM786441:EJN786483 ETI786441:ETJ786483 FDE786441:FDF786483 FNA786441:FNB786483 FWW786441:FWX786483 GGS786441:GGT786483 GQO786441:GQP786483 HAK786441:HAL786483 HKG786441:HKH786483 HUC786441:HUD786483 IDY786441:IDZ786483 INU786441:INV786483 IXQ786441:IXR786483 JHM786441:JHN786483 JRI786441:JRJ786483 KBE786441:KBF786483 KLA786441:KLB786483 KUW786441:KUX786483 LES786441:LET786483 LOO786441:LOP786483 LYK786441:LYL786483 MIG786441:MIH786483 MSC786441:MSD786483 NBY786441:NBZ786483 NLU786441:NLV786483 NVQ786441:NVR786483 OFM786441:OFN786483 OPI786441:OPJ786483 OZE786441:OZF786483 PJA786441:PJB786483 PSW786441:PSX786483 QCS786441:QCT786483 QMO786441:QMP786483 QWK786441:QWL786483 RGG786441:RGH786483 RQC786441:RQD786483 RZY786441:RZZ786483 SJU786441:SJV786483 STQ786441:STR786483 TDM786441:TDN786483 TNI786441:TNJ786483 TXE786441:TXF786483 UHA786441:UHB786483 UQW786441:UQX786483 VAS786441:VAT786483 VKO786441:VKP786483 VUK786441:VUL786483 WEG786441:WEH786483 WOC786441:WOD786483 WXY786441:WXZ786483 BQ851977:BR852019 LM851977:LN852019 VI851977:VJ852019 AFE851977:AFF852019 APA851977:APB852019 AYW851977:AYX852019 BIS851977:BIT852019 BSO851977:BSP852019 CCK851977:CCL852019 CMG851977:CMH852019 CWC851977:CWD852019 DFY851977:DFZ852019 DPU851977:DPV852019 DZQ851977:DZR852019 EJM851977:EJN852019 ETI851977:ETJ852019 FDE851977:FDF852019 FNA851977:FNB852019 FWW851977:FWX852019 GGS851977:GGT852019 GQO851977:GQP852019 HAK851977:HAL852019 HKG851977:HKH852019 HUC851977:HUD852019 IDY851977:IDZ852019 INU851977:INV852019 IXQ851977:IXR852019 JHM851977:JHN852019 JRI851977:JRJ852019 KBE851977:KBF852019 KLA851977:KLB852019 KUW851977:KUX852019 LES851977:LET852019 LOO851977:LOP852019 LYK851977:LYL852019 MIG851977:MIH852019 MSC851977:MSD852019 NBY851977:NBZ852019 NLU851977:NLV852019 NVQ851977:NVR852019 OFM851977:OFN852019 OPI851977:OPJ852019 OZE851977:OZF852019 PJA851977:PJB852019 PSW851977:PSX852019 QCS851977:QCT852019 QMO851977:QMP852019 QWK851977:QWL852019 RGG851977:RGH852019 RQC851977:RQD852019 RZY851977:RZZ852019 SJU851977:SJV852019 STQ851977:STR852019 TDM851977:TDN852019 TNI851977:TNJ852019 TXE851977:TXF852019 UHA851977:UHB852019 UQW851977:UQX852019 VAS851977:VAT852019 VKO851977:VKP852019 VUK851977:VUL852019 WEG851977:WEH852019 WOC851977:WOD852019 WXY851977:WXZ852019 BQ917513:BR917555 LM917513:LN917555 VI917513:VJ917555 AFE917513:AFF917555 APA917513:APB917555 AYW917513:AYX917555 BIS917513:BIT917555 BSO917513:BSP917555 CCK917513:CCL917555 CMG917513:CMH917555 CWC917513:CWD917555 DFY917513:DFZ917555 DPU917513:DPV917555 DZQ917513:DZR917555 EJM917513:EJN917555 ETI917513:ETJ917555 FDE917513:FDF917555 FNA917513:FNB917555 FWW917513:FWX917555 GGS917513:GGT917555 GQO917513:GQP917555 HAK917513:HAL917555 HKG917513:HKH917555 HUC917513:HUD917555 IDY917513:IDZ917555 INU917513:INV917555 IXQ917513:IXR917555 JHM917513:JHN917555 JRI917513:JRJ917555 KBE917513:KBF917555 KLA917513:KLB917555 KUW917513:KUX917555 LES917513:LET917555 LOO917513:LOP917555 LYK917513:LYL917555 MIG917513:MIH917555 MSC917513:MSD917555 NBY917513:NBZ917555 NLU917513:NLV917555 NVQ917513:NVR917555 OFM917513:OFN917555 OPI917513:OPJ917555 OZE917513:OZF917555 PJA917513:PJB917555 PSW917513:PSX917555 QCS917513:QCT917555 QMO917513:QMP917555 QWK917513:QWL917555 RGG917513:RGH917555 RQC917513:RQD917555 RZY917513:RZZ917555 SJU917513:SJV917555 STQ917513:STR917555 TDM917513:TDN917555 TNI917513:TNJ917555 TXE917513:TXF917555 UHA917513:UHB917555 UQW917513:UQX917555 VAS917513:VAT917555 VKO917513:VKP917555 VUK917513:VUL917555 WEG917513:WEH917555 WOC917513:WOD917555 WXY917513:WXZ917555 BQ983049:BR983091 LM983049:LN983091 VI983049:VJ983091 AFE983049:AFF983091 APA983049:APB983091 AYW983049:AYX983091 BIS983049:BIT983091 BSO983049:BSP983091 CCK983049:CCL983091 CMG983049:CMH983091 CWC983049:CWD983091 DFY983049:DFZ983091 DPU983049:DPV983091 DZQ983049:DZR983091 EJM983049:EJN983091 ETI983049:ETJ983091 FDE983049:FDF983091 FNA983049:FNB983091 FWW983049:FWX983091 GGS983049:GGT983091 GQO983049:GQP983091 HAK983049:HAL983091 HKG983049:HKH983091 HUC983049:HUD983091 IDY983049:IDZ983091 INU983049:INV983091 IXQ983049:IXR983091 JHM983049:JHN983091 JRI983049:JRJ983091 KBE983049:KBF983091 KLA983049:KLB983091 KUW983049:KUX983091 LES983049:LET983091 LOO983049:LOP983091 LYK983049:LYL983091 MIG983049:MIH983091 MSC983049:MSD983091 NBY983049:NBZ983091 NLU983049:NLV983091 NVQ983049:NVR983091 OFM983049:OFN983091 OPI983049:OPJ983091 OZE983049:OZF983091 PJA983049:PJB983091 PSW983049:PSX983091 QCS983049:QCT983091 QMO983049:QMP983091 QWK983049:QWL983091 RGG983049:RGH983091 RQC983049:RQD983091 RZY983049:RZZ983091 SJU983049:SJV983091 STQ983049:STR983091 TDM983049:TDN983091 TNI983049:TNJ983091 TXE983049:TXF983091 UHA983049:UHB983091 UQW983049:UQX983091 VAS983049:VAT983091 VKO983049:VKP983091 VUK983049:VUL983091 WEG983049:WEH983091 WOC983049:WOD983091 WXY983049:WXZ983091 BJ10:BK52 LY10:LZ52 VU10:VV52 AFQ10:AFR52 APM10:APN52 AZI10:AZJ52 BJE10:BJF52 BTA10:BTB52 CCW10:CCX52 CMS10:CMT52 CWO10:CWP52 DGK10:DGL52 DQG10:DQH52 EAC10:EAD52 EJY10:EJZ52 ETU10:ETV52 FDQ10:FDR52 FNM10:FNN52 FXI10:FXJ52 GHE10:GHF52 GRA10:GRB52 HAW10:HAX52 HKS10:HKT52 HUO10:HUP52 IEK10:IEL52 IOG10:IOH52 IYC10:IYD52 JHY10:JHZ52 JRU10:JRV52 KBQ10:KBR52 KLM10:KLN52 KVI10:KVJ52 LFE10:LFF52 LPA10:LPB52 LYW10:LYX52 MIS10:MIT52 MSO10:MSP52 NCK10:NCL52 NMG10:NMH52 NWC10:NWD52 OFY10:OFZ52 OPU10:OPV52 OZQ10:OZR52 PJM10:PJN52 PTI10:PTJ52 QDE10:QDF52 QNA10:QNB52 QWW10:QWX52 RGS10:RGT52 RQO10:RQP52 SAK10:SAL52 SKG10:SKH52 SUC10:SUD52 TDY10:TDZ52 TNU10:TNV52 TXQ10:TXR52 UHM10:UHN52 URI10:URJ52 VBE10:VBF52 VLA10:VLB52 VUW10:VUX52 WES10:WET52 WOO10:WOP52 WYK10:WYL52 CC65545:CD65587 LY65545:LZ65587 VU65545:VV65587 AFQ65545:AFR65587 APM65545:APN65587 AZI65545:AZJ65587 BJE65545:BJF65587 BTA65545:BTB65587 CCW65545:CCX65587 CMS65545:CMT65587 CWO65545:CWP65587 DGK65545:DGL65587 DQG65545:DQH65587 EAC65545:EAD65587 EJY65545:EJZ65587 ETU65545:ETV65587 FDQ65545:FDR65587 FNM65545:FNN65587 FXI65545:FXJ65587 GHE65545:GHF65587 GRA65545:GRB65587 HAW65545:HAX65587 HKS65545:HKT65587 HUO65545:HUP65587 IEK65545:IEL65587 IOG65545:IOH65587 IYC65545:IYD65587 JHY65545:JHZ65587 JRU65545:JRV65587 KBQ65545:KBR65587 KLM65545:KLN65587 KVI65545:KVJ65587 LFE65545:LFF65587 LPA65545:LPB65587 LYW65545:LYX65587 MIS65545:MIT65587 MSO65545:MSP65587 NCK65545:NCL65587 NMG65545:NMH65587 NWC65545:NWD65587 OFY65545:OFZ65587 OPU65545:OPV65587 OZQ65545:OZR65587 PJM65545:PJN65587 PTI65545:PTJ65587 QDE65545:QDF65587 QNA65545:QNB65587 QWW65545:QWX65587 RGS65545:RGT65587 RQO65545:RQP65587 SAK65545:SAL65587 SKG65545:SKH65587 SUC65545:SUD65587 TDY65545:TDZ65587 TNU65545:TNV65587 TXQ65545:TXR65587 UHM65545:UHN65587 URI65545:URJ65587 VBE65545:VBF65587 VLA65545:VLB65587 VUW65545:VUX65587 WES65545:WET65587 WOO65545:WOP65587 WYK65545:WYL65587 CC131081:CD131123 LY131081:LZ131123 VU131081:VV131123 AFQ131081:AFR131123 APM131081:APN131123 AZI131081:AZJ131123 BJE131081:BJF131123 BTA131081:BTB131123 CCW131081:CCX131123 CMS131081:CMT131123 CWO131081:CWP131123 DGK131081:DGL131123 DQG131081:DQH131123 EAC131081:EAD131123 EJY131081:EJZ131123 ETU131081:ETV131123 FDQ131081:FDR131123 FNM131081:FNN131123 FXI131081:FXJ131123 GHE131081:GHF131123 GRA131081:GRB131123 HAW131081:HAX131123 HKS131081:HKT131123 HUO131081:HUP131123 IEK131081:IEL131123 IOG131081:IOH131123 IYC131081:IYD131123 JHY131081:JHZ131123 JRU131081:JRV131123 KBQ131081:KBR131123 KLM131081:KLN131123 KVI131081:KVJ131123 LFE131081:LFF131123 LPA131081:LPB131123 LYW131081:LYX131123 MIS131081:MIT131123 MSO131081:MSP131123 NCK131081:NCL131123 NMG131081:NMH131123 NWC131081:NWD131123 OFY131081:OFZ131123 OPU131081:OPV131123 OZQ131081:OZR131123 PJM131081:PJN131123 PTI131081:PTJ131123 QDE131081:QDF131123 QNA131081:QNB131123 QWW131081:QWX131123 RGS131081:RGT131123 RQO131081:RQP131123 SAK131081:SAL131123 SKG131081:SKH131123 SUC131081:SUD131123 TDY131081:TDZ131123 TNU131081:TNV131123 TXQ131081:TXR131123 UHM131081:UHN131123 URI131081:URJ131123 VBE131081:VBF131123 VLA131081:VLB131123 VUW131081:VUX131123 WES131081:WET131123 WOO131081:WOP131123 WYK131081:WYL131123 CC196617:CD196659 LY196617:LZ196659 VU196617:VV196659 AFQ196617:AFR196659 APM196617:APN196659 AZI196617:AZJ196659 BJE196617:BJF196659 BTA196617:BTB196659 CCW196617:CCX196659 CMS196617:CMT196659 CWO196617:CWP196659 DGK196617:DGL196659 DQG196617:DQH196659 EAC196617:EAD196659 EJY196617:EJZ196659 ETU196617:ETV196659 FDQ196617:FDR196659 FNM196617:FNN196659 FXI196617:FXJ196659 GHE196617:GHF196659 GRA196617:GRB196659 HAW196617:HAX196659 HKS196617:HKT196659 HUO196617:HUP196659 IEK196617:IEL196659 IOG196617:IOH196659 IYC196617:IYD196659 JHY196617:JHZ196659 JRU196617:JRV196659 KBQ196617:KBR196659 KLM196617:KLN196659 KVI196617:KVJ196659 LFE196617:LFF196659 LPA196617:LPB196659 LYW196617:LYX196659 MIS196617:MIT196659 MSO196617:MSP196659 NCK196617:NCL196659 NMG196617:NMH196659 NWC196617:NWD196659 OFY196617:OFZ196659 OPU196617:OPV196659 OZQ196617:OZR196659 PJM196617:PJN196659 PTI196617:PTJ196659 QDE196617:QDF196659 QNA196617:QNB196659 QWW196617:QWX196659 RGS196617:RGT196659 RQO196617:RQP196659 SAK196617:SAL196659 SKG196617:SKH196659 SUC196617:SUD196659 TDY196617:TDZ196659 TNU196617:TNV196659 TXQ196617:TXR196659 UHM196617:UHN196659 URI196617:URJ196659 VBE196617:VBF196659 VLA196617:VLB196659 VUW196617:VUX196659 WES196617:WET196659 WOO196617:WOP196659 WYK196617:WYL196659 CC262153:CD262195 LY262153:LZ262195 VU262153:VV262195 AFQ262153:AFR262195 APM262153:APN262195 AZI262153:AZJ262195 BJE262153:BJF262195 BTA262153:BTB262195 CCW262153:CCX262195 CMS262153:CMT262195 CWO262153:CWP262195 DGK262153:DGL262195 DQG262153:DQH262195 EAC262153:EAD262195 EJY262153:EJZ262195 ETU262153:ETV262195 FDQ262153:FDR262195 FNM262153:FNN262195 FXI262153:FXJ262195 GHE262153:GHF262195 GRA262153:GRB262195 HAW262153:HAX262195 HKS262153:HKT262195 HUO262153:HUP262195 IEK262153:IEL262195 IOG262153:IOH262195 IYC262153:IYD262195 JHY262153:JHZ262195 JRU262153:JRV262195 KBQ262153:KBR262195 KLM262153:KLN262195 KVI262153:KVJ262195 LFE262153:LFF262195 LPA262153:LPB262195 LYW262153:LYX262195 MIS262153:MIT262195 MSO262153:MSP262195 NCK262153:NCL262195 NMG262153:NMH262195 NWC262153:NWD262195 OFY262153:OFZ262195 OPU262153:OPV262195 OZQ262153:OZR262195 PJM262153:PJN262195 PTI262153:PTJ262195 QDE262153:QDF262195 QNA262153:QNB262195 QWW262153:QWX262195 RGS262153:RGT262195 RQO262153:RQP262195 SAK262153:SAL262195 SKG262153:SKH262195 SUC262153:SUD262195 TDY262153:TDZ262195 TNU262153:TNV262195 TXQ262153:TXR262195 UHM262153:UHN262195 URI262153:URJ262195 VBE262153:VBF262195 VLA262153:VLB262195 VUW262153:VUX262195 WES262153:WET262195 WOO262153:WOP262195 WYK262153:WYL262195 CC327689:CD327731 LY327689:LZ327731 VU327689:VV327731 AFQ327689:AFR327731 APM327689:APN327731 AZI327689:AZJ327731 BJE327689:BJF327731 BTA327689:BTB327731 CCW327689:CCX327731 CMS327689:CMT327731 CWO327689:CWP327731 DGK327689:DGL327731 DQG327689:DQH327731 EAC327689:EAD327731 EJY327689:EJZ327731 ETU327689:ETV327731 FDQ327689:FDR327731 FNM327689:FNN327731 FXI327689:FXJ327731 GHE327689:GHF327731 GRA327689:GRB327731 HAW327689:HAX327731 HKS327689:HKT327731 HUO327689:HUP327731 IEK327689:IEL327731 IOG327689:IOH327731 IYC327689:IYD327731 JHY327689:JHZ327731 JRU327689:JRV327731 KBQ327689:KBR327731 KLM327689:KLN327731 KVI327689:KVJ327731 LFE327689:LFF327731 LPA327689:LPB327731 LYW327689:LYX327731 MIS327689:MIT327731 MSO327689:MSP327731 NCK327689:NCL327731 NMG327689:NMH327731 NWC327689:NWD327731 OFY327689:OFZ327731 OPU327689:OPV327731 OZQ327689:OZR327731 PJM327689:PJN327731 PTI327689:PTJ327731 QDE327689:QDF327731 QNA327689:QNB327731 QWW327689:QWX327731 RGS327689:RGT327731 RQO327689:RQP327731 SAK327689:SAL327731 SKG327689:SKH327731 SUC327689:SUD327731 TDY327689:TDZ327731 TNU327689:TNV327731 TXQ327689:TXR327731 UHM327689:UHN327731 URI327689:URJ327731 VBE327689:VBF327731 VLA327689:VLB327731 VUW327689:VUX327731 WES327689:WET327731 WOO327689:WOP327731 WYK327689:WYL327731 CC393225:CD393267 LY393225:LZ393267 VU393225:VV393267 AFQ393225:AFR393267 APM393225:APN393267 AZI393225:AZJ393267 BJE393225:BJF393267 BTA393225:BTB393267 CCW393225:CCX393267 CMS393225:CMT393267 CWO393225:CWP393267 DGK393225:DGL393267 DQG393225:DQH393267 EAC393225:EAD393267 EJY393225:EJZ393267 ETU393225:ETV393267 FDQ393225:FDR393267 FNM393225:FNN393267 FXI393225:FXJ393267 GHE393225:GHF393267 GRA393225:GRB393267 HAW393225:HAX393267 HKS393225:HKT393267 HUO393225:HUP393267 IEK393225:IEL393267 IOG393225:IOH393267 IYC393225:IYD393267 JHY393225:JHZ393267 JRU393225:JRV393267 KBQ393225:KBR393267 KLM393225:KLN393267 KVI393225:KVJ393267 LFE393225:LFF393267 LPA393225:LPB393267 LYW393225:LYX393267 MIS393225:MIT393267 MSO393225:MSP393267 NCK393225:NCL393267 NMG393225:NMH393267 NWC393225:NWD393267 OFY393225:OFZ393267 OPU393225:OPV393267 OZQ393225:OZR393267 PJM393225:PJN393267 PTI393225:PTJ393267 QDE393225:QDF393267 QNA393225:QNB393267 QWW393225:QWX393267 RGS393225:RGT393267 RQO393225:RQP393267 SAK393225:SAL393267 SKG393225:SKH393267 SUC393225:SUD393267 TDY393225:TDZ393267 TNU393225:TNV393267 TXQ393225:TXR393267 UHM393225:UHN393267 URI393225:URJ393267 VBE393225:VBF393267 VLA393225:VLB393267 VUW393225:VUX393267 WES393225:WET393267 WOO393225:WOP393267 WYK393225:WYL393267 CC458761:CD458803 LY458761:LZ458803 VU458761:VV458803 AFQ458761:AFR458803 APM458761:APN458803 AZI458761:AZJ458803 BJE458761:BJF458803 BTA458761:BTB458803 CCW458761:CCX458803 CMS458761:CMT458803 CWO458761:CWP458803 DGK458761:DGL458803 DQG458761:DQH458803 EAC458761:EAD458803 EJY458761:EJZ458803 ETU458761:ETV458803 FDQ458761:FDR458803 FNM458761:FNN458803 FXI458761:FXJ458803 GHE458761:GHF458803 GRA458761:GRB458803 HAW458761:HAX458803 HKS458761:HKT458803 HUO458761:HUP458803 IEK458761:IEL458803 IOG458761:IOH458803 IYC458761:IYD458803 JHY458761:JHZ458803 JRU458761:JRV458803 KBQ458761:KBR458803 KLM458761:KLN458803 KVI458761:KVJ458803 LFE458761:LFF458803 LPA458761:LPB458803 LYW458761:LYX458803 MIS458761:MIT458803 MSO458761:MSP458803 NCK458761:NCL458803 NMG458761:NMH458803 NWC458761:NWD458803 OFY458761:OFZ458803 OPU458761:OPV458803 OZQ458761:OZR458803 PJM458761:PJN458803 PTI458761:PTJ458803 QDE458761:QDF458803 QNA458761:QNB458803 QWW458761:QWX458803 RGS458761:RGT458803 RQO458761:RQP458803 SAK458761:SAL458803 SKG458761:SKH458803 SUC458761:SUD458803 TDY458761:TDZ458803 TNU458761:TNV458803 TXQ458761:TXR458803 UHM458761:UHN458803 URI458761:URJ458803 VBE458761:VBF458803 VLA458761:VLB458803 VUW458761:VUX458803 WES458761:WET458803 WOO458761:WOP458803 WYK458761:WYL458803 CC524297:CD524339 LY524297:LZ524339 VU524297:VV524339 AFQ524297:AFR524339 APM524297:APN524339 AZI524297:AZJ524339 BJE524297:BJF524339 BTA524297:BTB524339 CCW524297:CCX524339 CMS524297:CMT524339 CWO524297:CWP524339 DGK524297:DGL524339 DQG524297:DQH524339 EAC524297:EAD524339 EJY524297:EJZ524339 ETU524297:ETV524339 FDQ524297:FDR524339 FNM524297:FNN524339 FXI524297:FXJ524339 GHE524297:GHF524339 GRA524297:GRB524339 HAW524297:HAX524339 HKS524297:HKT524339 HUO524297:HUP524339 IEK524297:IEL524339 IOG524297:IOH524339 IYC524297:IYD524339 JHY524297:JHZ524339 JRU524297:JRV524339 KBQ524297:KBR524339 KLM524297:KLN524339 KVI524297:KVJ524339 LFE524297:LFF524339 LPA524297:LPB524339 LYW524297:LYX524339 MIS524297:MIT524339 MSO524297:MSP524339 NCK524297:NCL524339 NMG524297:NMH524339 NWC524297:NWD524339 OFY524297:OFZ524339 OPU524297:OPV524339 OZQ524297:OZR524339 PJM524297:PJN524339 PTI524297:PTJ524339 QDE524297:QDF524339 QNA524297:QNB524339 QWW524297:QWX524339 RGS524297:RGT524339 RQO524297:RQP524339 SAK524297:SAL524339 SKG524297:SKH524339 SUC524297:SUD524339 TDY524297:TDZ524339 TNU524297:TNV524339 TXQ524297:TXR524339 UHM524297:UHN524339 URI524297:URJ524339 VBE524297:VBF524339 VLA524297:VLB524339 VUW524297:VUX524339 WES524297:WET524339 WOO524297:WOP524339 WYK524297:WYL524339 CC589833:CD589875 LY589833:LZ589875 VU589833:VV589875 AFQ589833:AFR589875 APM589833:APN589875 AZI589833:AZJ589875 BJE589833:BJF589875 BTA589833:BTB589875 CCW589833:CCX589875 CMS589833:CMT589875 CWO589833:CWP589875 DGK589833:DGL589875 DQG589833:DQH589875 EAC589833:EAD589875 EJY589833:EJZ589875 ETU589833:ETV589875 FDQ589833:FDR589875 FNM589833:FNN589875 FXI589833:FXJ589875 GHE589833:GHF589875 GRA589833:GRB589875 HAW589833:HAX589875 HKS589833:HKT589875 HUO589833:HUP589875 IEK589833:IEL589875 IOG589833:IOH589875 IYC589833:IYD589875 JHY589833:JHZ589875 JRU589833:JRV589875 KBQ589833:KBR589875 KLM589833:KLN589875 KVI589833:KVJ589875 LFE589833:LFF589875 LPA589833:LPB589875 LYW589833:LYX589875 MIS589833:MIT589875 MSO589833:MSP589875 NCK589833:NCL589875 NMG589833:NMH589875 NWC589833:NWD589875 OFY589833:OFZ589875 OPU589833:OPV589875 OZQ589833:OZR589875 PJM589833:PJN589875 PTI589833:PTJ589875 QDE589833:QDF589875 QNA589833:QNB589875 QWW589833:QWX589875 RGS589833:RGT589875 RQO589833:RQP589875 SAK589833:SAL589875 SKG589833:SKH589875 SUC589833:SUD589875 TDY589833:TDZ589875 TNU589833:TNV589875 TXQ589833:TXR589875 UHM589833:UHN589875 URI589833:URJ589875 VBE589833:VBF589875 VLA589833:VLB589875 VUW589833:VUX589875 WES589833:WET589875 WOO589833:WOP589875 WYK589833:WYL589875 CC655369:CD655411 LY655369:LZ655411 VU655369:VV655411 AFQ655369:AFR655411 APM655369:APN655411 AZI655369:AZJ655411 BJE655369:BJF655411 BTA655369:BTB655411 CCW655369:CCX655411 CMS655369:CMT655411 CWO655369:CWP655411 DGK655369:DGL655411 DQG655369:DQH655411 EAC655369:EAD655411 EJY655369:EJZ655411 ETU655369:ETV655411 FDQ655369:FDR655411 FNM655369:FNN655411 FXI655369:FXJ655411 GHE655369:GHF655411 GRA655369:GRB655411 HAW655369:HAX655411 HKS655369:HKT655411 HUO655369:HUP655411 IEK655369:IEL655411 IOG655369:IOH655411 IYC655369:IYD655411 JHY655369:JHZ655411 JRU655369:JRV655411 KBQ655369:KBR655411 KLM655369:KLN655411 KVI655369:KVJ655411 LFE655369:LFF655411 LPA655369:LPB655411 LYW655369:LYX655411 MIS655369:MIT655411 MSO655369:MSP655411 NCK655369:NCL655411 NMG655369:NMH655411 NWC655369:NWD655411 OFY655369:OFZ655411 OPU655369:OPV655411 OZQ655369:OZR655411 PJM655369:PJN655411 PTI655369:PTJ655411 QDE655369:QDF655411 QNA655369:QNB655411 QWW655369:QWX655411 RGS655369:RGT655411 RQO655369:RQP655411 SAK655369:SAL655411 SKG655369:SKH655411 SUC655369:SUD655411 TDY655369:TDZ655411 TNU655369:TNV655411 TXQ655369:TXR655411 UHM655369:UHN655411 URI655369:URJ655411 VBE655369:VBF655411 VLA655369:VLB655411 VUW655369:VUX655411 WES655369:WET655411 WOO655369:WOP655411 WYK655369:WYL655411 CC720905:CD720947 LY720905:LZ720947 VU720905:VV720947 AFQ720905:AFR720947 APM720905:APN720947 AZI720905:AZJ720947 BJE720905:BJF720947 BTA720905:BTB720947 CCW720905:CCX720947 CMS720905:CMT720947 CWO720905:CWP720947 DGK720905:DGL720947 DQG720905:DQH720947 EAC720905:EAD720947 EJY720905:EJZ720947 ETU720905:ETV720947 FDQ720905:FDR720947 FNM720905:FNN720947 FXI720905:FXJ720947 GHE720905:GHF720947 GRA720905:GRB720947 HAW720905:HAX720947 HKS720905:HKT720947 HUO720905:HUP720947 IEK720905:IEL720947 IOG720905:IOH720947 IYC720905:IYD720947 JHY720905:JHZ720947 JRU720905:JRV720947 KBQ720905:KBR720947 KLM720905:KLN720947 KVI720905:KVJ720947 LFE720905:LFF720947 LPA720905:LPB720947 LYW720905:LYX720947 MIS720905:MIT720947 MSO720905:MSP720947 NCK720905:NCL720947 NMG720905:NMH720947 NWC720905:NWD720947 OFY720905:OFZ720947 OPU720905:OPV720947 OZQ720905:OZR720947 PJM720905:PJN720947 PTI720905:PTJ720947 QDE720905:QDF720947 QNA720905:QNB720947 QWW720905:QWX720947 RGS720905:RGT720947 RQO720905:RQP720947 SAK720905:SAL720947 SKG720905:SKH720947 SUC720905:SUD720947 TDY720905:TDZ720947 TNU720905:TNV720947 TXQ720905:TXR720947 UHM720905:UHN720947 URI720905:URJ720947 VBE720905:VBF720947 VLA720905:VLB720947 VUW720905:VUX720947 WES720905:WET720947 WOO720905:WOP720947 WYK720905:WYL720947 CC786441:CD786483 LY786441:LZ786483 VU786441:VV786483 AFQ786441:AFR786483 APM786441:APN786483 AZI786441:AZJ786483 BJE786441:BJF786483 BTA786441:BTB786483 CCW786441:CCX786483 CMS786441:CMT786483 CWO786441:CWP786483 DGK786441:DGL786483 DQG786441:DQH786483 EAC786441:EAD786483 EJY786441:EJZ786483 ETU786441:ETV786483 FDQ786441:FDR786483 FNM786441:FNN786483 FXI786441:FXJ786483 GHE786441:GHF786483 GRA786441:GRB786483 HAW786441:HAX786483 HKS786441:HKT786483 HUO786441:HUP786483 IEK786441:IEL786483 IOG786441:IOH786483 IYC786441:IYD786483 JHY786441:JHZ786483 JRU786441:JRV786483 KBQ786441:KBR786483 KLM786441:KLN786483 KVI786441:KVJ786483 LFE786441:LFF786483 LPA786441:LPB786483 LYW786441:LYX786483 MIS786441:MIT786483 MSO786441:MSP786483 NCK786441:NCL786483 NMG786441:NMH786483 NWC786441:NWD786483 OFY786441:OFZ786483 OPU786441:OPV786483 OZQ786441:OZR786483 PJM786441:PJN786483 PTI786441:PTJ786483 QDE786441:QDF786483 QNA786441:QNB786483 QWW786441:QWX786483 RGS786441:RGT786483 RQO786441:RQP786483 SAK786441:SAL786483 SKG786441:SKH786483 SUC786441:SUD786483 TDY786441:TDZ786483 TNU786441:TNV786483 TXQ786441:TXR786483 UHM786441:UHN786483 URI786441:URJ786483 VBE786441:VBF786483 VLA786441:VLB786483 VUW786441:VUX786483 WES786441:WET786483 WOO786441:WOP786483 WYK786441:WYL786483 CC851977:CD852019 LY851977:LZ852019 VU851977:VV852019 AFQ851977:AFR852019 APM851977:APN852019 AZI851977:AZJ852019 BJE851977:BJF852019 BTA851977:BTB852019 CCW851977:CCX852019 CMS851977:CMT852019 CWO851977:CWP852019 DGK851977:DGL852019 DQG851977:DQH852019 EAC851977:EAD852019 EJY851977:EJZ852019 ETU851977:ETV852019 FDQ851977:FDR852019 FNM851977:FNN852019 FXI851977:FXJ852019 GHE851977:GHF852019 GRA851977:GRB852019 HAW851977:HAX852019 HKS851977:HKT852019 HUO851977:HUP852019 IEK851977:IEL852019 IOG851977:IOH852019 IYC851977:IYD852019 JHY851977:JHZ852019 JRU851977:JRV852019 KBQ851977:KBR852019 KLM851977:KLN852019 KVI851977:KVJ852019 LFE851977:LFF852019 LPA851977:LPB852019 LYW851977:LYX852019 MIS851977:MIT852019 MSO851977:MSP852019 NCK851977:NCL852019 NMG851977:NMH852019 NWC851977:NWD852019 OFY851977:OFZ852019 OPU851977:OPV852019 OZQ851977:OZR852019 PJM851977:PJN852019 PTI851977:PTJ852019 QDE851977:QDF852019 QNA851977:QNB852019 QWW851977:QWX852019 RGS851977:RGT852019 RQO851977:RQP852019 SAK851977:SAL852019 SKG851977:SKH852019 SUC851977:SUD852019 TDY851977:TDZ852019 TNU851977:TNV852019 TXQ851977:TXR852019 UHM851977:UHN852019 URI851977:URJ852019 VBE851977:VBF852019 VLA851977:VLB852019 VUW851977:VUX852019 WES851977:WET852019 WOO851977:WOP852019 WYK851977:WYL852019 CC917513:CD917555 LY917513:LZ917555 VU917513:VV917555 AFQ917513:AFR917555 APM917513:APN917555 AZI917513:AZJ917555 BJE917513:BJF917555 BTA917513:BTB917555 CCW917513:CCX917555 CMS917513:CMT917555 CWO917513:CWP917555 DGK917513:DGL917555 DQG917513:DQH917555 EAC917513:EAD917555 EJY917513:EJZ917555 ETU917513:ETV917555 FDQ917513:FDR917555 FNM917513:FNN917555 FXI917513:FXJ917555 GHE917513:GHF917555 GRA917513:GRB917555 HAW917513:HAX917555 HKS917513:HKT917555 HUO917513:HUP917555 IEK917513:IEL917555 IOG917513:IOH917555 IYC917513:IYD917555 JHY917513:JHZ917555 JRU917513:JRV917555 KBQ917513:KBR917555 KLM917513:KLN917555 KVI917513:KVJ917555 LFE917513:LFF917555 LPA917513:LPB917555 LYW917513:LYX917555 MIS917513:MIT917555 MSO917513:MSP917555 NCK917513:NCL917555 NMG917513:NMH917555 NWC917513:NWD917555 OFY917513:OFZ917555 OPU917513:OPV917555 OZQ917513:OZR917555 PJM917513:PJN917555 PTI917513:PTJ917555 QDE917513:QDF917555 QNA917513:QNB917555 QWW917513:QWX917555 RGS917513:RGT917555 RQO917513:RQP917555 SAK917513:SAL917555 SKG917513:SKH917555 SUC917513:SUD917555 TDY917513:TDZ917555 TNU917513:TNV917555 TXQ917513:TXR917555 UHM917513:UHN917555 URI917513:URJ917555 VBE917513:VBF917555 VLA917513:VLB917555 VUW917513:VUX917555 WES917513:WET917555 WOO917513:WOP917555 WYK917513:WYL917555 CC983049:CD983091 LY983049:LZ983091 VU983049:VV983091 AFQ983049:AFR983091 APM983049:APN983091 AZI983049:AZJ983091 BJE983049:BJF983091 BTA983049:BTB983091 CCW983049:CCX983091 CMS983049:CMT983091 CWO983049:CWP983091 DGK983049:DGL983091 DQG983049:DQH983091 EAC983049:EAD983091 EJY983049:EJZ983091 ETU983049:ETV983091 FDQ983049:FDR983091 FNM983049:FNN983091 FXI983049:FXJ983091 GHE983049:GHF983091 GRA983049:GRB983091 HAW983049:HAX983091 HKS983049:HKT983091 HUO983049:HUP983091 IEK983049:IEL983091 IOG983049:IOH983091 IYC983049:IYD983091 JHY983049:JHZ983091 JRU983049:JRV983091 KBQ983049:KBR983091 KLM983049:KLN983091 KVI983049:KVJ983091 LFE983049:LFF983091 LPA983049:LPB983091 LYW983049:LYX983091 MIS983049:MIT983091 MSO983049:MSP983091 NCK983049:NCL983091 NMG983049:NMH983091 NWC983049:NWD983091 OFY983049:OFZ983091 OPU983049:OPV983091 OZQ983049:OZR983091 PJM983049:PJN983091 PTI983049:PTJ983091 QDE983049:QDF983091 QNA983049:QNB983091 QWW983049:QWX983091 RGS983049:RGT983091 RQO983049:RQP983091 SAK983049:SAL983091 SKG983049:SKH983091 SUC983049:SUD983091 TDY983049:TDZ983091 TNU983049:TNV983091 TXQ983049:TXR983091 UHM983049:UHN983091 URI983049:URJ983091 VBE983049:VBF983091 VLA983049:VLB983091 VUW983049:VUX983091 WES983049:WET983091 WOO983049:WOP983091 WYK983049:WYL983091 BA10:BB52 LK10:LK52 VG10:VG52 AFC10:AFC52 AOY10:AOY52 AYU10:AYU52 BIQ10:BIQ52 BSM10:BSM52 CCI10:CCI52 CME10:CME52 CWA10:CWA52 DFW10:DFW52 DPS10:DPS52 DZO10:DZO52 EJK10:EJK52 ETG10:ETG52 FDC10:FDC52 FMY10:FMY52 FWU10:FWU52 GGQ10:GGQ52 GQM10:GQM52 HAI10:HAI52 HKE10:HKE52 HUA10:HUA52 IDW10:IDW52 INS10:INS52 IXO10:IXO52 JHK10:JHK52 JRG10:JRG52 KBC10:KBC52 KKY10:KKY52 KUU10:KUU52 LEQ10:LEQ52 LOM10:LOM52 LYI10:LYI52 MIE10:MIE52 MSA10:MSA52 NBW10:NBW52 NLS10:NLS52 NVO10:NVO52 OFK10:OFK52 OPG10:OPG52 OZC10:OZC52 PIY10:PIY52 PSU10:PSU52 QCQ10:QCQ52 QMM10:QMM52 QWI10:QWI52 RGE10:RGE52 RQA10:RQA52 RZW10:RZW52 SJS10:SJS52 STO10:STO52 TDK10:TDK52 TNG10:TNG52 TXC10:TXC52 UGY10:UGY52 UQU10:UQU52 VAQ10:VAQ52 VKM10:VKM52 VUI10:VUI52 WEE10:WEE52 WOA10:WOA52 WXW10:WXW52 BO65545:BO65587 LK65545:LK65587 VG65545:VG65587 AFC65545:AFC65587 AOY65545:AOY65587 AYU65545:AYU65587 BIQ65545:BIQ65587 BSM65545:BSM65587 CCI65545:CCI65587 CME65545:CME65587 CWA65545:CWA65587 DFW65545:DFW65587 DPS65545:DPS65587 DZO65545:DZO65587 EJK65545:EJK65587 ETG65545:ETG65587 FDC65545:FDC65587 FMY65545:FMY65587 FWU65545:FWU65587 GGQ65545:GGQ65587 GQM65545:GQM65587 HAI65545:HAI65587 HKE65545:HKE65587 HUA65545:HUA65587 IDW65545:IDW65587 INS65545:INS65587 IXO65545:IXO65587 JHK65545:JHK65587 JRG65545:JRG65587 KBC65545:KBC65587 KKY65545:KKY65587 KUU65545:KUU65587 LEQ65545:LEQ65587 LOM65545:LOM65587 LYI65545:LYI65587 MIE65545:MIE65587 MSA65545:MSA65587 NBW65545:NBW65587 NLS65545:NLS65587 NVO65545:NVO65587 OFK65545:OFK65587 OPG65545:OPG65587 OZC65545:OZC65587 PIY65545:PIY65587 PSU65545:PSU65587 QCQ65545:QCQ65587 QMM65545:QMM65587 QWI65545:QWI65587 RGE65545:RGE65587 RQA65545:RQA65587 RZW65545:RZW65587 SJS65545:SJS65587 STO65545:STO65587 TDK65545:TDK65587 TNG65545:TNG65587 TXC65545:TXC65587 UGY65545:UGY65587 UQU65545:UQU65587 VAQ65545:VAQ65587 VKM65545:VKM65587 VUI65545:VUI65587 WEE65545:WEE65587 WOA65545:WOA65587 WXW65545:WXW65587 BO131081:BO131123 LK131081:LK131123 VG131081:VG131123 AFC131081:AFC131123 AOY131081:AOY131123 AYU131081:AYU131123 BIQ131081:BIQ131123 BSM131081:BSM131123 CCI131081:CCI131123 CME131081:CME131123 CWA131081:CWA131123 DFW131081:DFW131123 DPS131081:DPS131123 DZO131081:DZO131123 EJK131081:EJK131123 ETG131081:ETG131123 FDC131081:FDC131123 FMY131081:FMY131123 FWU131081:FWU131123 GGQ131081:GGQ131123 GQM131081:GQM131123 HAI131081:HAI131123 HKE131081:HKE131123 HUA131081:HUA131123 IDW131081:IDW131123 INS131081:INS131123 IXO131081:IXO131123 JHK131081:JHK131123 JRG131081:JRG131123 KBC131081:KBC131123 KKY131081:KKY131123 KUU131081:KUU131123 LEQ131081:LEQ131123 LOM131081:LOM131123 LYI131081:LYI131123 MIE131081:MIE131123 MSA131081:MSA131123 NBW131081:NBW131123 NLS131081:NLS131123 NVO131081:NVO131123 OFK131081:OFK131123 OPG131081:OPG131123 OZC131081:OZC131123 PIY131081:PIY131123 PSU131081:PSU131123 QCQ131081:QCQ131123 QMM131081:QMM131123 QWI131081:QWI131123 RGE131081:RGE131123 RQA131081:RQA131123 RZW131081:RZW131123 SJS131081:SJS131123 STO131081:STO131123 TDK131081:TDK131123 TNG131081:TNG131123 TXC131081:TXC131123 UGY131081:UGY131123 UQU131081:UQU131123 VAQ131081:VAQ131123 VKM131081:VKM131123 VUI131081:VUI131123 WEE131081:WEE131123 WOA131081:WOA131123 WXW131081:WXW131123 BO196617:BO196659 LK196617:LK196659 VG196617:VG196659 AFC196617:AFC196659 AOY196617:AOY196659 AYU196617:AYU196659 BIQ196617:BIQ196659 BSM196617:BSM196659 CCI196617:CCI196659 CME196617:CME196659 CWA196617:CWA196659 DFW196617:DFW196659 DPS196617:DPS196659 DZO196617:DZO196659 EJK196617:EJK196659 ETG196617:ETG196659 FDC196617:FDC196659 FMY196617:FMY196659 FWU196617:FWU196659 GGQ196617:GGQ196659 GQM196617:GQM196659 HAI196617:HAI196659 HKE196617:HKE196659 HUA196617:HUA196659 IDW196617:IDW196659 INS196617:INS196659 IXO196617:IXO196659 JHK196617:JHK196659 JRG196617:JRG196659 KBC196617:KBC196659 KKY196617:KKY196659 KUU196617:KUU196659 LEQ196617:LEQ196659 LOM196617:LOM196659 LYI196617:LYI196659 MIE196617:MIE196659 MSA196617:MSA196659 NBW196617:NBW196659 NLS196617:NLS196659 NVO196617:NVO196659 OFK196617:OFK196659 OPG196617:OPG196659 OZC196617:OZC196659 PIY196617:PIY196659 PSU196617:PSU196659 QCQ196617:QCQ196659 QMM196617:QMM196659 QWI196617:QWI196659 RGE196617:RGE196659 RQA196617:RQA196659 RZW196617:RZW196659 SJS196617:SJS196659 STO196617:STO196659 TDK196617:TDK196659 TNG196617:TNG196659 TXC196617:TXC196659 UGY196617:UGY196659 UQU196617:UQU196659 VAQ196617:VAQ196659 VKM196617:VKM196659 VUI196617:VUI196659 WEE196617:WEE196659 WOA196617:WOA196659 WXW196617:WXW196659 BO262153:BO262195 LK262153:LK262195 VG262153:VG262195 AFC262153:AFC262195 AOY262153:AOY262195 AYU262153:AYU262195 BIQ262153:BIQ262195 BSM262153:BSM262195 CCI262153:CCI262195 CME262153:CME262195 CWA262153:CWA262195 DFW262153:DFW262195 DPS262153:DPS262195 DZO262153:DZO262195 EJK262153:EJK262195 ETG262153:ETG262195 FDC262153:FDC262195 FMY262153:FMY262195 FWU262153:FWU262195 GGQ262153:GGQ262195 GQM262153:GQM262195 HAI262153:HAI262195 HKE262153:HKE262195 HUA262153:HUA262195 IDW262153:IDW262195 INS262153:INS262195 IXO262153:IXO262195 JHK262153:JHK262195 JRG262153:JRG262195 KBC262153:KBC262195 KKY262153:KKY262195 KUU262153:KUU262195 LEQ262153:LEQ262195 LOM262153:LOM262195 LYI262153:LYI262195 MIE262153:MIE262195 MSA262153:MSA262195 NBW262153:NBW262195 NLS262153:NLS262195 NVO262153:NVO262195 OFK262153:OFK262195 OPG262153:OPG262195 OZC262153:OZC262195 PIY262153:PIY262195 PSU262153:PSU262195 QCQ262153:QCQ262195 QMM262153:QMM262195 QWI262153:QWI262195 RGE262153:RGE262195 RQA262153:RQA262195 RZW262153:RZW262195 SJS262153:SJS262195 STO262153:STO262195 TDK262153:TDK262195 TNG262153:TNG262195 TXC262153:TXC262195 UGY262153:UGY262195 UQU262153:UQU262195 VAQ262153:VAQ262195 VKM262153:VKM262195 VUI262153:VUI262195 WEE262153:WEE262195 WOA262153:WOA262195 WXW262153:WXW262195 BO327689:BO327731 LK327689:LK327731 VG327689:VG327731 AFC327689:AFC327731 AOY327689:AOY327731 AYU327689:AYU327731 BIQ327689:BIQ327731 BSM327689:BSM327731 CCI327689:CCI327731 CME327689:CME327731 CWA327689:CWA327731 DFW327689:DFW327731 DPS327689:DPS327731 DZO327689:DZO327731 EJK327689:EJK327731 ETG327689:ETG327731 FDC327689:FDC327731 FMY327689:FMY327731 FWU327689:FWU327731 GGQ327689:GGQ327731 GQM327689:GQM327731 HAI327689:HAI327731 HKE327689:HKE327731 HUA327689:HUA327731 IDW327689:IDW327731 INS327689:INS327731 IXO327689:IXO327731 JHK327689:JHK327731 JRG327689:JRG327731 KBC327689:KBC327731 KKY327689:KKY327731 KUU327689:KUU327731 LEQ327689:LEQ327731 LOM327689:LOM327731 LYI327689:LYI327731 MIE327689:MIE327731 MSA327689:MSA327731 NBW327689:NBW327731 NLS327689:NLS327731 NVO327689:NVO327731 OFK327689:OFK327731 OPG327689:OPG327731 OZC327689:OZC327731 PIY327689:PIY327731 PSU327689:PSU327731 QCQ327689:QCQ327731 QMM327689:QMM327731 QWI327689:QWI327731 RGE327689:RGE327731 RQA327689:RQA327731 RZW327689:RZW327731 SJS327689:SJS327731 STO327689:STO327731 TDK327689:TDK327731 TNG327689:TNG327731 TXC327689:TXC327731 UGY327689:UGY327731 UQU327689:UQU327731 VAQ327689:VAQ327731 VKM327689:VKM327731 VUI327689:VUI327731 WEE327689:WEE327731 WOA327689:WOA327731 WXW327689:WXW327731 BO393225:BO393267 LK393225:LK393267 VG393225:VG393267 AFC393225:AFC393267 AOY393225:AOY393267 AYU393225:AYU393267 BIQ393225:BIQ393267 BSM393225:BSM393267 CCI393225:CCI393267 CME393225:CME393267 CWA393225:CWA393267 DFW393225:DFW393267 DPS393225:DPS393267 DZO393225:DZO393267 EJK393225:EJK393267 ETG393225:ETG393267 FDC393225:FDC393267 FMY393225:FMY393267 FWU393225:FWU393267 GGQ393225:GGQ393267 GQM393225:GQM393267 HAI393225:HAI393267 HKE393225:HKE393267 HUA393225:HUA393267 IDW393225:IDW393267 INS393225:INS393267 IXO393225:IXO393267 JHK393225:JHK393267 JRG393225:JRG393267 KBC393225:KBC393267 KKY393225:KKY393267 KUU393225:KUU393267 LEQ393225:LEQ393267 LOM393225:LOM393267 LYI393225:LYI393267 MIE393225:MIE393267 MSA393225:MSA393267 NBW393225:NBW393267 NLS393225:NLS393267 NVO393225:NVO393267 OFK393225:OFK393267 OPG393225:OPG393267 OZC393225:OZC393267 PIY393225:PIY393267 PSU393225:PSU393267 QCQ393225:QCQ393267 QMM393225:QMM393267 QWI393225:QWI393267 RGE393225:RGE393267 RQA393225:RQA393267 RZW393225:RZW393267 SJS393225:SJS393267 STO393225:STO393267 TDK393225:TDK393267 TNG393225:TNG393267 TXC393225:TXC393267 UGY393225:UGY393267 UQU393225:UQU393267 VAQ393225:VAQ393267 VKM393225:VKM393267 VUI393225:VUI393267 WEE393225:WEE393267 WOA393225:WOA393267 WXW393225:WXW393267 BO458761:BO458803 LK458761:LK458803 VG458761:VG458803 AFC458761:AFC458803 AOY458761:AOY458803 AYU458761:AYU458803 BIQ458761:BIQ458803 BSM458761:BSM458803 CCI458761:CCI458803 CME458761:CME458803 CWA458761:CWA458803 DFW458761:DFW458803 DPS458761:DPS458803 DZO458761:DZO458803 EJK458761:EJK458803 ETG458761:ETG458803 FDC458761:FDC458803 FMY458761:FMY458803 FWU458761:FWU458803 GGQ458761:GGQ458803 GQM458761:GQM458803 HAI458761:HAI458803 HKE458761:HKE458803 HUA458761:HUA458803 IDW458761:IDW458803 INS458761:INS458803 IXO458761:IXO458803 JHK458761:JHK458803 JRG458761:JRG458803 KBC458761:KBC458803 KKY458761:KKY458803 KUU458761:KUU458803 LEQ458761:LEQ458803 LOM458761:LOM458803 LYI458761:LYI458803 MIE458761:MIE458803 MSA458761:MSA458803 NBW458761:NBW458803 NLS458761:NLS458803 NVO458761:NVO458803 OFK458761:OFK458803 OPG458761:OPG458803 OZC458761:OZC458803 PIY458761:PIY458803 PSU458761:PSU458803 QCQ458761:QCQ458803 QMM458761:QMM458803 QWI458761:QWI458803 RGE458761:RGE458803 RQA458761:RQA458803 RZW458761:RZW458803 SJS458761:SJS458803 STO458761:STO458803 TDK458761:TDK458803 TNG458761:TNG458803 TXC458761:TXC458803 UGY458761:UGY458803 UQU458761:UQU458803 VAQ458761:VAQ458803 VKM458761:VKM458803 VUI458761:VUI458803 WEE458761:WEE458803 WOA458761:WOA458803 WXW458761:WXW458803 BO524297:BO524339 LK524297:LK524339 VG524297:VG524339 AFC524297:AFC524339 AOY524297:AOY524339 AYU524297:AYU524339 BIQ524297:BIQ524339 BSM524297:BSM524339 CCI524297:CCI524339 CME524297:CME524339 CWA524297:CWA524339 DFW524297:DFW524339 DPS524297:DPS524339 DZO524297:DZO524339 EJK524297:EJK524339 ETG524297:ETG524339 FDC524297:FDC524339 FMY524297:FMY524339 FWU524297:FWU524339 GGQ524297:GGQ524339 GQM524297:GQM524339 HAI524297:HAI524339 HKE524297:HKE524339 HUA524297:HUA524339 IDW524297:IDW524339 INS524297:INS524339 IXO524297:IXO524339 JHK524297:JHK524339 JRG524297:JRG524339 KBC524297:KBC524339 KKY524297:KKY524339 KUU524297:KUU524339 LEQ524297:LEQ524339 LOM524297:LOM524339 LYI524297:LYI524339 MIE524297:MIE524339 MSA524297:MSA524339 NBW524297:NBW524339 NLS524297:NLS524339 NVO524297:NVO524339 OFK524297:OFK524339 OPG524297:OPG524339 OZC524297:OZC524339 PIY524297:PIY524339 PSU524297:PSU524339 QCQ524297:QCQ524339 QMM524297:QMM524339 QWI524297:QWI524339 RGE524297:RGE524339 RQA524297:RQA524339 RZW524297:RZW524339 SJS524297:SJS524339 STO524297:STO524339 TDK524297:TDK524339 TNG524297:TNG524339 TXC524297:TXC524339 UGY524297:UGY524339 UQU524297:UQU524339 VAQ524297:VAQ524339 VKM524297:VKM524339 VUI524297:VUI524339 WEE524297:WEE524339 WOA524297:WOA524339 WXW524297:WXW524339 BO589833:BO589875 LK589833:LK589875 VG589833:VG589875 AFC589833:AFC589875 AOY589833:AOY589875 AYU589833:AYU589875 BIQ589833:BIQ589875 BSM589833:BSM589875 CCI589833:CCI589875 CME589833:CME589875 CWA589833:CWA589875 DFW589833:DFW589875 DPS589833:DPS589875 DZO589833:DZO589875 EJK589833:EJK589875 ETG589833:ETG589875 FDC589833:FDC589875 FMY589833:FMY589875 FWU589833:FWU589875 GGQ589833:GGQ589875 GQM589833:GQM589875 HAI589833:HAI589875 HKE589833:HKE589875 HUA589833:HUA589875 IDW589833:IDW589875 INS589833:INS589875 IXO589833:IXO589875 JHK589833:JHK589875 JRG589833:JRG589875 KBC589833:KBC589875 KKY589833:KKY589875 KUU589833:KUU589875 LEQ589833:LEQ589875 LOM589833:LOM589875 LYI589833:LYI589875 MIE589833:MIE589875 MSA589833:MSA589875 NBW589833:NBW589875 NLS589833:NLS589875 NVO589833:NVO589875 OFK589833:OFK589875 OPG589833:OPG589875 OZC589833:OZC589875 PIY589833:PIY589875 PSU589833:PSU589875 QCQ589833:QCQ589875 QMM589833:QMM589875 QWI589833:QWI589875 RGE589833:RGE589875 RQA589833:RQA589875 RZW589833:RZW589875 SJS589833:SJS589875 STO589833:STO589875 TDK589833:TDK589875 TNG589833:TNG589875 TXC589833:TXC589875 UGY589833:UGY589875 UQU589833:UQU589875 VAQ589833:VAQ589875 VKM589833:VKM589875 VUI589833:VUI589875 WEE589833:WEE589875 WOA589833:WOA589875 WXW589833:WXW589875 BO655369:BO655411 LK655369:LK655411 VG655369:VG655411 AFC655369:AFC655411 AOY655369:AOY655411 AYU655369:AYU655411 BIQ655369:BIQ655411 BSM655369:BSM655411 CCI655369:CCI655411 CME655369:CME655411 CWA655369:CWA655411 DFW655369:DFW655411 DPS655369:DPS655411 DZO655369:DZO655411 EJK655369:EJK655411 ETG655369:ETG655411 FDC655369:FDC655411 FMY655369:FMY655411 FWU655369:FWU655411 GGQ655369:GGQ655411 GQM655369:GQM655411 HAI655369:HAI655411 HKE655369:HKE655411 HUA655369:HUA655411 IDW655369:IDW655411 INS655369:INS655411 IXO655369:IXO655411 JHK655369:JHK655411 JRG655369:JRG655411 KBC655369:KBC655411 KKY655369:KKY655411 KUU655369:KUU655411 LEQ655369:LEQ655411 LOM655369:LOM655411 LYI655369:LYI655411 MIE655369:MIE655411 MSA655369:MSA655411 NBW655369:NBW655411 NLS655369:NLS655411 NVO655369:NVO655411 OFK655369:OFK655411 OPG655369:OPG655411 OZC655369:OZC655411 PIY655369:PIY655411 PSU655369:PSU655411 QCQ655369:QCQ655411 QMM655369:QMM655411 QWI655369:QWI655411 RGE655369:RGE655411 RQA655369:RQA655411 RZW655369:RZW655411 SJS655369:SJS655411 STO655369:STO655411 TDK655369:TDK655411 TNG655369:TNG655411 TXC655369:TXC655411 UGY655369:UGY655411 UQU655369:UQU655411 VAQ655369:VAQ655411 VKM655369:VKM655411 VUI655369:VUI655411 WEE655369:WEE655411 WOA655369:WOA655411 WXW655369:WXW655411 BO720905:BO720947 LK720905:LK720947 VG720905:VG720947 AFC720905:AFC720947 AOY720905:AOY720947 AYU720905:AYU720947 BIQ720905:BIQ720947 BSM720905:BSM720947 CCI720905:CCI720947 CME720905:CME720947 CWA720905:CWA720947 DFW720905:DFW720947 DPS720905:DPS720947 DZO720905:DZO720947 EJK720905:EJK720947 ETG720905:ETG720947 FDC720905:FDC720947 FMY720905:FMY720947 FWU720905:FWU720947 GGQ720905:GGQ720947 GQM720905:GQM720947 HAI720905:HAI720947 HKE720905:HKE720947 HUA720905:HUA720947 IDW720905:IDW720947 INS720905:INS720947 IXO720905:IXO720947 JHK720905:JHK720947 JRG720905:JRG720947 KBC720905:KBC720947 KKY720905:KKY720947 KUU720905:KUU720947 LEQ720905:LEQ720947 LOM720905:LOM720947 LYI720905:LYI720947 MIE720905:MIE720947 MSA720905:MSA720947 NBW720905:NBW720947 NLS720905:NLS720947 NVO720905:NVO720947 OFK720905:OFK720947 OPG720905:OPG720947 OZC720905:OZC720947 PIY720905:PIY720947 PSU720905:PSU720947 QCQ720905:QCQ720947 QMM720905:QMM720947 QWI720905:QWI720947 RGE720905:RGE720947 RQA720905:RQA720947 RZW720905:RZW720947 SJS720905:SJS720947 STO720905:STO720947 TDK720905:TDK720947 TNG720905:TNG720947 TXC720905:TXC720947 UGY720905:UGY720947 UQU720905:UQU720947 VAQ720905:VAQ720947 VKM720905:VKM720947 VUI720905:VUI720947 WEE720905:WEE720947 WOA720905:WOA720947 WXW720905:WXW720947 BO786441:BO786483 LK786441:LK786483 VG786441:VG786483 AFC786441:AFC786483 AOY786441:AOY786483 AYU786441:AYU786483 BIQ786441:BIQ786483 BSM786441:BSM786483 CCI786441:CCI786483 CME786441:CME786483 CWA786441:CWA786483 DFW786441:DFW786483 DPS786441:DPS786483 DZO786441:DZO786483 EJK786441:EJK786483 ETG786441:ETG786483 FDC786441:FDC786483 FMY786441:FMY786483 FWU786441:FWU786483 GGQ786441:GGQ786483 GQM786441:GQM786483 HAI786441:HAI786483 HKE786441:HKE786483 HUA786441:HUA786483 IDW786441:IDW786483 INS786441:INS786483 IXO786441:IXO786483 JHK786441:JHK786483 JRG786441:JRG786483 KBC786441:KBC786483 KKY786441:KKY786483 KUU786441:KUU786483 LEQ786441:LEQ786483 LOM786441:LOM786483 LYI786441:LYI786483 MIE786441:MIE786483 MSA786441:MSA786483 NBW786441:NBW786483 NLS786441:NLS786483 NVO786441:NVO786483 OFK786441:OFK786483 OPG786441:OPG786483 OZC786441:OZC786483 PIY786441:PIY786483 PSU786441:PSU786483 QCQ786441:QCQ786483 QMM786441:QMM786483 QWI786441:QWI786483 RGE786441:RGE786483 RQA786441:RQA786483 RZW786441:RZW786483 SJS786441:SJS786483 STO786441:STO786483 TDK786441:TDK786483 TNG786441:TNG786483 TXC786441:TXC786483 UGY786441:UGY786483 UQU786441:UQU786483 VAQ786441:VAQ786483 VKM786441:VKM786483 VUI786441:VUI786483 WEE786441:WEE786483 WOA786441:WOA786483 WXW786441:WXW786483 BO851977:BO852019 LK851977:LK852019 VG851977:VG852019 AFC851977:AFC852019 AOY851977:AOY852019 AYU851977:AYU852019 BIQ851977:BIQ852019 BSM851977:BSM852019 CCI851977:CCI852019 CME851977:CME852019 CWA851977:CWA852019 DFW851977:DFW852019 DPS851977:DPS852019 DZO851977:DZO852019 EJK851977:EJK852019 ETG851977:ETG852019 FDC851977:FDC852019 FMY851977:FMY852019 FWU851977:FWU852019 GGQ851977:GGQ852019 GQM851977:GQM852019 HAI851977:HAI852019 HKE851977:HKE852019 HUA851977:HUA852019 IDW851977:IDW852019 INS851977:INS852019 IXO851977:IXO852019 JHK851977:JHK852019 JRG851977:JRG852019 KBC851977:KBC852019 KKY851977:KKY852019 KUU851977:KUU852019 LEQ851977:LEQ852019 LOM851977:LOM852019 LYI851977:LYI852019 MIE851977:MIE852019 MSA851977:MSA852019 NBW851977:NBW852019 NLS851977:NLS852019 NVO851977:NVO852019 OFK851977:OFK852019 OPG851977:OPG852019 OZC851977:OZC852019 PIY851977:PIY852019 PSU851977:PSU852019 QCQ851977:QCQ852019 QMM851977:QMM852019 QWI851977:QWI852019 RGE851977:RGE852019 RQA851977:RQA852019 RZW851977:RZW852019 SJS851977:SJS852019 STO851977:STO852019 TDK851977:TDK852019 TNG851977:TNG852019 TXC851977:TXC852019 UGY851977:UGY852019 UQU851977:UQU852019 VAQ851977:VAQ852019 VKM851977:VKM852019 VUI851977:VUI852019 WEE851977:WEE852019 WOA851977:WOA852019 WXW851977:WXW852019 BO917513:BO917555 LK917513:LK917555 VG917513:VG917555 AFC917513:AFC917555 AOY917513:AOY917555 AYU917513:AYU917555 BIQ917513:BIQ917555 BSM917513:BSM917555 CCI917513:CCI917555 CME917513:CME917555 CWA917513:CWA917555 DFW917513:DFW917555 DPS917513:DPS917555 DZO917513:DZO917555 EJK917513:EJK917555 ETG917513:ETG917555 FDC917513:FDC917555 FMY917513:FMY917555 FWU917513:FWU917555 GGQ917513:GGQ917555 GQM917513:GQM917555 HAI917513:HAI917555 HKE917513:HKE917555 HUA917513:HUA917555 IDW917513:IDW917555 INS917513:INS917555 IXO917513:IXO917555 JHK917513:JHK917555 JRG917513:JRG917555 KBC917513:KBC917555 KKY917513:KKY917555 KUU917513:KUU917555 LEQ917513:LEQ917555 LOM917513:LOM917555 LYI917513:LYI917555 MIE917513:MIE917555 MSA917513:MSA917555 NBW917513:NBW917555 NLS917513:NLS917555 NVO917513:NVO917555 OFK917513:OFK917555 OPG917513:OPG917555 OZC917513:OZC917555 PIY917513:PIY917555 PSU917513:PSU917555 QCQ917513:QCQ917555 QMM917513:QMM917555 QWI917513:QWI917555 RGE917513:RGE917555 RQA917513:RQA917555 RZW917513:RZW917555 SJS917513:SJS917555 STO917513:STO917555 TDK917513:TDK917555 TNG917513:TNG917555 TXC917513:TXC917555 UGY917513:UGY917555 UQU917513:UQU917555 VAQ917513:VAQ917555 VKM917513:VKM917555 VUI917513:VUI917555 WEE917513:WEE917555 WOA917513:WOA917555 WXW917513:WXW917555 BO983049:BO983091 LK983049:LK983091 VG983049:VG983091 AFC983049:AFC983091 AOY983049:AOY983091 AYU983049:AYU983091 BIQ983049:BIQ983091 BSM983049:BSM983091 CCI983049:CCI983091 CME983049:CME983091 CWA983049:CWA983091 DFW983049:DFW983091 DPS983049:DPS983091 DZO983049:DZO983091 EJK983049:EJK983091 ETG983049:ETG983091 FDC983049:FDC983091 FMY983049:FMY983091 FWU983049:FWU983091 GGQ983049:GGQ983091 GQM983049:GQM983091 HAI983049:HAI983091 HKE983049:HKE983091 HUA983049:HUA983091 IDW983049:IDW983091 INS983049:INS983091 IXO983049:IXO983091 JHK983049:JHK983091 JRG983049:JRG983091 KBC983049:KBC983091 KKY983049:KKY983091 KUU983049:KUU983091 LEQ983049:LEQ983091 LOM983049:LOM983091 LYI983049:LYI983091 MIE983049:MIE983091 MSA983049:MSA983091 NBW983049:NBW983091 NLS983049:NLS983091 NVO983049:NVO983091 OFK983049:OFK983091 OPG983049:OPG983091 OZC983049:OZC983091 PIY983049:PIY983091 PSU983049:PSU983091 QCQ983049:QCQ983091 QMM983049:QMM983091 QWI983049:QWI983091 RGE983049:RGE983091 RQA983049:RQA983091 RZW983049:RZW983091 SJS983049:SJS983091 STO983049:STO983091 TDK983049:TDK983091 TNG983049:TNG983091 TXC983049:TXC983091 UGY983049:UGY983091 UQU983049:UQU983091 VAQ983049:VAQ983091 VKM983049:VKM983091 VUI983049:VUI983091 WEE983049:WEE983091 WOA983049:WOA983091 WXW983049:WXW983091 BW10:BX52 NC10:NC52 WY10:WY52 AGU10:AGU52 AQQ10:AQQ52 BAM10:BAM52 BKI10:BKI52 BUE10:BUE52 CEA10:CEA52 CNW10:CNW52 CXS10:CXS52 DHO10:DHO52 DRK10:DRK52 EBG10:EBG52 ELC10:ELC52 EUY10:EUY52 FEU10:FEU52 FOQ10:FOQ52 FYM10:FYM52 GII10:GII52 GSE10:GSE52 HCA10:HCA52 HLW10:HLW52 HVS10:HVS52 IFO10:IFO52 IPK10:IPK52 IZG10:IZG52 JJC10:JJC52 JSY10:JSY52 KCU10:KCU52 KMQ10:KMQ52 KWM10:KWM52 LGI10:LGI52 LQE10:LQE52 MAA10:MAA52 MJW10:MJW52 MTS10:MTS52 NDO10:NDO52 NNK10:NNK52 NXG10:NXG52 OHC10:OHC52 OQY10:OQY52 PAU10:PAU52 PKQ10:PKQ52 PUM10:PUM52 QEI10:QEI52 QOE10:QOE52 QYA10:QYA52 RHW10:RHW52 RRS10:RRS52 SBO10:SBO52 SLK10:SLK52 SVG10:SVG52 TFC10:TFC52 TOY10:TOY52 TYU10:TYU52 UIQ10:UIQ52 USM10:USM52 VCI10:VCI52 VME10:VME52 VWA10:VWA52 WFW10:WFW52 WPS10:WPS52 WZO10:WZO52 DG65545:DG65587 NC65545:NC65587 WY65545:WY65587 AGU65545:AGU65587 AQQ65545:AQQ65587 BAM65545:BAM65587 BKI65545:BKI65587 BUE65545:BUE65587 CEA65545:CEA65587 CNW65545:CNW65587 CXS65545:CXS65587 DHO65545:DHO65587 DRK65545:DRK65587 EBG65545:EBG65587 ELC65545:ELC65587 EUY65545:EUY65587 FEU65545:FEU65587 FOQ65545:FOQ65587 FYM65545:FYM65587 GII65545:GII65587 GSE65545:GSE65587 HCA65545:HCA65587 HLW65545:HLW65587 HVS65545:HVS65587 IFO65545:IFO65587 IPK65545:IPK65587 IZG65545:IZG65587 JJC65545:JJC65587 JSY65545:JSY65587 KCU65545:KCU65587 KMQ65545:KMQ65587 KWM65545:KWM65587 LGI65545:LGI65587 LQE65545:LQE65587 MAA65545:MAA65587 MJW65545:MJW65587 MTS65545:MTS65587 NDO65545:NDO65587 NNK65545:NNK65587 NXG65545:NXG65587 OHC65545:OHC65587 OQY65545:OQY65587 PAU65545:PAU65587 PKQ65545:PKQ65587 PUM65545:PUM65587 QEI65545:QEI65587 QOE65545:QOE65587 QYA65545:QYA65587 RHW65545:RHW65587 RRS65545:RRS65587 SBO65545:SBO65587 SLK65545:SLK65587 SVG65545:SVG65587 TFC65545:TFC65587 TOY65545:TOY65587 TYU65545:TYU65587 UIQ65545:UIQ65587 USM65545:USM65587 VCI65545:VCI65587 VME65545:VME65587 VWA65545:VWA65587 WFW65545:WFW65587 WPS65545:WPS65587 WZO65545:WZO65587 DG131081:DG131123 NC131081:NC131123 WY131081:WY131123 AGU131081:AGU131123 AQQ131081:AQQ131123 BAM131081:BAM131123 BKI131081:BKI131123 BUE131081:BUE131123 CEA131081:CEA131123 CNW131081:CNW131123 CXS131081:CXS131123 DHO131081:DHO131123 DRK131081:DRK131123 EBG131081:EBG131123 ELC131081:ELC131123 EUY131081:EUY131123 FEU131081:FEU131123 FOQ131081:FOQ131123 FYM131081:FYM131123 GII131081:GII131123 GSE131081:GSE131123 HCA131081:HCA131123 HLW131081:HLW131123 HVS131081:HVS131123 IFO131081:IFO131123 IPK131081:IPK131123 IZG131081:IZG131123 JJC131081:JJC131123 JSY131081:JSY131123 KCU131081:KCU131123 KMQ131081:KMQ131123 KWM131081:KWM131123 LGI131081:LGI131123 LQE131081:LQE131123 MAA131081:MAA131123 MJW131081:MJW131123 MTS131081:MTS131123 NDO131081:NDO131123 NNK131081:NNK131123 NXG131081:NXG131123 OHC131081:OHC131123 OQY131081:OQY131123 PAU131081:PAU131123 PKQ131081:PKQ131123 PUM131081:PUM131123 QEI131081:QEI131123 QOE131081:QOE131123 QYA131081:QYA131123 RHW131081:RHW131123 RRS131081:RRS131123 SBO131081:SBO131123 SLK131081:SLK131123 SVG131081:SVG131123 TFC131081:TFC131123 TOY131081:TOY131123 TYU131081:TYU131123 UIQ131081:UIQ131123 USM131081:USM131123 VCI131081:VCI131123 VME131081:VME131123 VWA131081:VWA131123 WFW131081:WFW131123 WPS131081:WPS131123 WZO131081:WZO131123 DG196617:DG196659 NC196617:NC196659 WY196617:WY196659 AGU196617:AGU196659 AQQ196617:AQQ196659 BAM196617:BAM196659 BKI196617:BKI196659 BUE196617:BUE196659 CEA196617:CEA196659 CNW196617:CNW196659 CXS196617:CXS196659 DHO196617:DHO196659 DRK196617:DRK196659 EBG196617:EBG196659 ELC196617:ELC196659 EUY196617:EUY196659 FEU196617:FEU196659 FOQ196617:FOQ196659 FYM196617:FYM196659 GII196617:GII196659 GSE196617:GSE196659 HCA196617:HCA196659 HLW196617:HLW196659 HVS196617:HVS196659 IFO196617:IFO196659 IPK196617:IPK196659 IZG196617:IZG196659 JJC196617:JJC196659 JSY196617:JSY196659 KCU196617:KCU196659 KMQ196617:KMQ196659 KWM196617:KWM196659 LGI196617:LGI196659 LQE196617:LQE196659 MAA196617:MAA196659 MJW196617:MJW196659 MTS196617:MTS196659 NDO196617:NDO196659 NNK196617:NNK196659 NXG196617:NXG196659 OHC196617:OHC196659 OQY196617:OQY196659 PAU196617:PAU196659 PKQ196617:PKQ196659 PUM196617:PUM196659 QEI196617:QEI196659 QOE196617:QOE196659 QYA196617:QYA196659 RHW196617:RHW196659 RRS196617:RRS196659 SBO196617:SBO196659 SLK196617:SLK196659 SVG196617:SVG196659 TFC196617:TFC196659 TOY196617:TOY196659 TYU196617:TYU196659 UIQ196617:UIQ196659 USM196617:USM196659 VCI196617:VCI196659 VME196617:VME196659 VWA196617:VWA196659 WFW196617:WFW196659 WPS196617:WPS196659 WZO196617:WZO196659 DG262153:DG262195 NC262153:NC262195 WY262153:WY262195 AGU262153:AGU262195 AQQ262153:AQQ262195 BAM262153:BAM262195 BKI262153:BKI262195 BUE262153:BUE262195 CEA262153:CEA262195 CNW262153:CNW262195 CXS262153:CXS262195 DHO262153:DHO262195 DRK262153:DRK262195 EBG262153:EBG262195 ELC262153:ELC262195 EUY262153:EUY262195 FEU262153:FEU262195 FOQ262153:FOQ262195 FYM262153:FYM262195 GII262153:GII262195 GSE262153:GSE262195 HCA262153:HCA262195 HLW262153:HLW262195 HVS262153:HVS262195 IFO262153:IFO262195 IPK262153:IPK262195 IZG262153:IZG262195 JJC262153:JJC262195 JSY262153:JSY262195 KCU262153:KCU262195 KMQ262153:KMQ262195 KWM262153:KWM262195 LGI262153:LGI262195 LQE262153:LQE262195 MAA262153:MAA262195 MJW262153:MJW262195 MTS262153:MTS262195 NDO262153:NDO262195 NNK262153:NNK262195 NXG262153:NXG262195 OHC262153:OHC262195 OQY262153:OQY262195 PAU262153:PAU262195 PKQ262153:PKQ262195 PUM262153:PUM262195 QEI262153:QEI262195 QOE262153:QOE262195 QYA262153:QYA262195 RHW262153:RHW262195 RRS262153:RRS262195 SBO262153:SBO262195 SLK262153:SLK262195 SVG262153:SVG262195 TFC262153:TFC262195 TOY262153:TOY262195 TYU262153:TYU262195 UIQ262153:UIQ262195 USM262153:USM262195 VCI262153:VCI262195 VME262153:VME262195 VWA262153:VWA262195 WFW262153:WFW262195 WPS262153:WPS262195 WZO262153:WZO262195 DG327689:DG327731 NC327689:NC327731 WY327689:WY327731 AGU327689:AGU327731 AQQ327689:AQQ327731 BAM327689:BAM327731 BKI327689:BKI327731 BUE327689:BUE327731 CEA327689:CEA327731 CNW327689:CNW327731 CXS327689:CXS327731 DHO327689:DHO327731 DRK327689:DRK327731 EBG327689:EBG327731 ELC327689:ELC327731 EUY327689:EUY327731 FEU327689:FEU327731 FOQ327689:FOQ327731 FYM327689:FYM327731 GII327689:GII327731 GSE327689:GSE327731 HCA327689:HCA327731 HLW327689:HLW327731 HVS327689:HVS327731 IFO327689:IFO327731 IPK327689:IPK327731 IZG327689:IZG327731 JJC327689:JJC327731 JSY327689:JSY327731 KCU327689:KCU327731 KMQ327689:KMQ327731 KWM327689:KWM327731 LGI327689:LGI327731 LQE327689:LQE327731 MAA327689:MAA327731 MJW327689:MJW327731 MTS327689:MTS327731 NDO327689:NDO327731 NNK327689:NNK327731 NXG327689:NXG327731 OHC327689:OHC327731 OQY327689:OQY327731 PAU327689:PAU327731 PKQ327689:PKQ327731 PUM327689:PUM327731 QEI327689:QEI327731 QOE327689:QOE327731 QYA327689:QYA327731 RHW327689:RHW327731 RRS327689:RRS327731 SBO327689:SBO327731 SLK327689:SLK327731 SVG327689:SVG327731 TFC327689:TFC327731 TOY327689:TOY327731 TYU327689:TYU327731 UIQ327689:UIQ327731 USM327689:USM327731 VCI327689:VCI327731 VME327689:VME327731 VWA327689:VWA327731 WFW327689:WFW327731 WPS327689:WPS327731 WZO327689:WZO327731 DG393225:DG393267 NC393225:NC393267 WY393225:WY393267 AGU393225:AGU393267 AQQ393225:AQQ393267 BAM393225:BAM393267 BKI393225:BKI393267 BUE393225:BUE393267 CEA393225:CEA393267 CNW393225:CNW393267 CXS393225:CXS393267 DHO393225:DHO393267 DRK393225:DRK393267 EBG393225:EBG393267 ELC393225:ELC393267 EUY393225:EUY393267 FEU393225:FEU393267 FOQ393225:FOQ393267 FYM393225:FYM393267 GII393225:GII393267 GSE393225:GSE393267 HCA393225:HCA393267 HLW393225:HLW393267 HVS393225:HVS393267 IFO393225:IFO393267 IPK393225:IPK393267 IZG393225:IZG393267 JJC393225:JJC393267 JSY393225:JSY393267 KCU393225:KCU393267 KMQ393225:KMQ393267 KWM393225:KWM393267 LGI393225:LGI393267 LQE393225:LQE393267 MAA393225:MAA393267 MJW393225:MJW393267 MTS393225:MTS393267 NDO393225:NDO393267 NNK393225:NNK393267 NXG393225:NXG393267 OHC393225:OHC393267 OQY393225:OQY393267 PAU393225:PAU393267 PKQ393225:PKQ393267 PUM393225:PUM393267 QEI393225:QEI393267 QOE393225:QOE393267 QYA393225:QYA393267 RHW393225:RHW393267 RRS393225:RRS393267 SBO393225:SBO393267 SLK393225:SLK393267 SVG393225:SVG393267 TFC393225:TFC393267 TOY393225:TOY393267 TYU393225:TYU393267 UIQ393225:UIQ393267 USM393225:USM393267 VCI393225:VCI393267 VME393225:VME393267 VWA393225:VWA393267 WFW393225:WFW393267 WPS393225:WPS393267 WZO393225:WZO393267 DG458761:DG458803 NC458761:NC458803 WY458761:WY458803 AGU458761:AGU458803 AQQ458761:AQQ458803 BAM458761:BAM458803 BKI458761:BKI458803 BUE458761:BUE458803 CEA458761:CEA458803 CNW458761:CNW458803 CXS458761:CXS458803 DHO458761:DHO458803 DRK458761:DRK458803 EBG458761:EBG458803 ELC458761:ELC458803 EUY458761:EUY458803 FEU458761:FEU458803 FOQ458761:FOQ458803 FYM458761:FYM458803 GII458761:GII458803 GSE458761:GSE458803 HCA458761:HCA458803 HLW458761:HLW458803 HVS458761:HVS458803 IFO458761:IFO458803 IPK458761:IPK458803 IZG458761:IZG458803 JJC458761:JJC458803 JSY458761:JSY458803 KCU458761:KCU458803 KMQ458761:KMQ458803 KWM458761:KWM458803 LGI458761:LGI458803 LQE458761:LQE458803 MAA458761:MAA458803 MJW458761:MJW458803 MTS458761:MTS458803 NDO458761:NDO458803 NNK458761:NNK458803 NXG458761:NXG458803 OHC458761:OHC458803 OQY458761:OQY458803 PAU458761:PAU458803 PKQ458761:PKQ458803 PUM458761:PUM458803 QEI458761:QEI458803 QOE458761:QOE458803 QYA458761:QYA458803 RHW458761:RHW458803 RRS458761:RRS458803 SBO458761:SBO458803 SLK458761:SLK458803 SVG458761:SVG458803 TFC458761:TFC458803 TOY458761:TOY458803 TYU458761:TYU458803 UIQ458761:UIQ458803 USM458761:USM458803 VCI458761:VCI458803 VME458761:VME458803 VWA458761:VWA458803 WFW458761:WFW458803 WPS458761:WPS458803 WZO458761:WZO458803 DG524297:DG524339 NC524297:NC524339 WY524297:WY524339 AGU524297:AGU524339 AQQ524297:AQQ524339 BAM524297:BAM524339 BKI524297:BKI524339 BUE524297:BUE524339 CEA524297:CEA524339 CNW524297:CNW524339 CXS524297:CXS524339 DHO524297:DHO524339 DRK524297:DRK524339 EBG524297:EBG524339 ELC524297:ELC524339 EUY524297:EUY524339 FEU524297:FEU524339 FOQ524297:FOQ524339 FYM524297:FYM524339 GII524297:GII524339 GSE524297:GSE524339 HCA524297:HCA524339 HLW524297:HLW524339 HVS524297:HVS524339 IFO524297:IFO524339 IPK524297:IPK524339 IZG524297:IZG524339 JJC524297:JJC524339 JSY524297:JSY524339 KCU524297:KCU524339 KMQ524297:KMQ524339 KWM524297:KWM524339 LGI524297:LGI524339 LQE524297:LQE524339 MAA524297:MAA524339 MJW524297:MJW524339 MTS524297:MTS524339 NDO524297:NDO524339 NNK524297:NNK524339 NXG524297:NXG524339 OHC524297:OHC524339 OQY524297:OQY524339 PAU524297:PAU524339 PKQ524297:PKQ524339 PUM524297:PUM524339 QEI524297:QEI524339 QOE524297:QOE524339 QYA524297:QYA524339 RHW524297:RHW524339 RRS524297:RRS524339 SBO524297:SBO524339 SLK524297:SLK524339 SVG524297:SVG524339 TFC524297:TFC524339 TOY524297:TOY524339 TYU524297:TYU524339 UIQ524297:UIQ524339 USM524297:USM524339 VCI524297:VCI524339 VME524297:VME524339 VWA524297:VWA524339 WFW524297:WFW524339 WPS524297:WPS524339 WZO524297:WZO524339 DG589833:DG589875 NC589833:NC589875 WY589833:WY589875 AGU589833:AGU589875 AQQ589833:AQQ589875 BAM589833:BAM589875 BKI589833:BKI589875 BUE589833:BUE589875 CEA589833:CEA589875 CNW589833:CNW589875 CXS589833:CXS589875 DHO589833:DHO589875 DRK589833:DRK589875 EBG589833:EBG589875 ELC589833:ELC589875 EUY589833:EUY589875 FEU589833:FEU589875 FOQ589833:FOQ589875 FYM589833:FYM589875 GII589833:GII589875 GSE589833:GSE589875 HCA589833:HCA589875 HLW589833:HLW589875 HVS589833:HVS589875 IFO589833:IFO589875 IPK589833:IPK589875 IZG589833:IZG589875 JJC589833:JJC589875 JSY589833:JSY589875 KCU589833:KCU589875 KMQ589833:KMQ589875 KWM589833:KWM589875 LGI589833:LGI589875 LQE589833:LQE589875 MAA589833:MAA589875 MJW589833:MJW589875 MTS589833:MTS589875 NDO589833:NDO589875 NNK589833:NNK589875 NXG589833:NXG589875 OHC589833:OHC589875 OQY589833:OQY589875 PAU589833:PAU589875 PKQ589833:PKQ589875 PUM589833:PUM589875 QEI589833:QEI589875 QOE589833:QOE589875 QYA589833:QYA589875 RHW589833:RHW589875 RRS589833:RRS589875 SBO589833:SBO589875 SLK589833:SLK589875 SVG589833:SVG589875 TFC589833:TFC589875 TOY589833:TOY589875 TYU589833:TYU589875 UIQ589833:UIQ589875 USM589833:USM589875 VCI589833:VCI589875 VME589833:VME589875 VWA589833:VWA589875 WFW589833:WFW589875 WPS589833:WPS589875 WZO589833:WZO589875 DG655369:DG655411 NC655369:NC655411 WY655369:WY655411 AGU655369:AGU655411 AQQ655369:AQQ655411 BAM655369:BAM655411 BKI655369:BKI655411 BUE655369:BUE655411 CEA655369:CEA655411 CNW655369:CNW655411 CXS655369:CXS655411 DHO655369:DHO655411 DRK655369:DRK655411 EBG655369:EBG655411 ELC655369:ELC655411 EUY655369:EUY655411 FEU655369:FEU655411 FOQ655369:FOQ655411 FYM655369:FYM655411 GII655369:GII655411 GSE655369:GSE655411 HCA655369:HCA655411 HLW655369:HLW655411 HVS655369:HVS655411 IFO655369:IFO655411 IPK655369:IPK655411 IZG655369:IZG655411 JJC655369:JJC655411 JSY655369:JSY655411 KCU655369:KCU655411 KMQ655369:KMQ655411 KWM655369:KWM655411 LGI655369:LGI655411 LQE655369:LQE655411 MAA655369:MAA655411 MJW655369:MJW655411 MTS655369:MTS655411 NDO655369:NDO655411 NNK655369:NNK655411 NXG655369:NXG655411 OHC655369:OHC655411 OQY655369:OQY655411 PAU655369:PAU655411 PKQ655369:PKQ655411 PUM655369:PUM655411 QEI655369:QEI655411 QOE655369:QOE655411 QYA655369:QYA655411 RHW655369:RHW655411 RRS655369:RRS655411 SBO655369:SBO655411 SLK655369:SLK655411 SVG655369:SVG655411 TFC655369:TFC655411 TOY655369:TOY655411 TYU655369:TYU655411 UIQ655369:UIQ655411 USM655369:USM655411 VCI655369:VCI655411 VME655369:VME655411 VWA655369:VWA655411 WFW655369:WFW655411 WPS655369:WPS655411 WZO655369:WZO655411 DG720905:DG720947 NC720905:NC720947 WY720905:WY720947 AGU720905:AGU720947 AQQ720905:AQQ720947 BAM720905:BAM720947 BKI720905:BKI720947 BUE720905:BUE720947 CEA720905:CEA720947 CNW720905:CNW720947 CXS720905:CXS720947 DHO720905:DHO720947 DRK720905:DRK720947 EBG720905:EBG720947 ELC720905:ELC720947 EUY720905:EUY720947 FEU720905:FEU720947 FOQ720905:FOQ720947 FYM720905:FYM720947 GII720905:GII720947 GSE720905:GSE720947 HCA720905:HCA720947 HLW720905:HLW720947 HVS720905:HVS720947 IFO720905:IFO720947 IPK720905:IPK720947 IZG720905:IZG720947 JJC720905:JJC720947 JSY720905:JSY720947 KCU720905:KCU720947 KMQ720905:KMQ720947 KWM720905:KWM720947 LGI720905:LGI720947 LQE720905:LQE720947 MAA720905:MAA720947 MJW720905:MJW720947 MTS720905:MTS720947 NDO720905:NDO720947 NNK720905:NNK720947 NXG720905:NXG720947 OHC720905:OHC720947 OQY720905:OQY720947 PAU720905:PAU720947 PKQ720905:PKQ720947 PUM720905:PUM720947 QEI720905:QEI720947 QOE720905:QOE720947 QYA720905:QYA720947 RHW720905:RHW720947 RRS720905:RRS720947 SBO720905:SBO720947 SLK720905:SLK720947 SVG720905:SVG720947 TFC720905:TFC720947 TOY720905:TOY720947 TYU720905:TYU720947 UIQ720905:UIQ720947 USM720905:USM720947 VCI720905:VCI720947 VME720905:VME720947 VWA720905:VWA720947 WFW720905:WFW720947 WPS720905:WPS720947 WZO720905:WZO720947 DG786441:DG786483 NC786441:NC786483 WY786441:WY786483 AGU786441:AGU786483 AQQ786441:AQQ786483 BAM786441:BAM786483 BKI786441:BKI786483 BUE786441:BUE786483 CEA786441:CEA786483 CNW786441:CNW786483 CXS786441:CXS786483 DHO786441:DHO786483 DRK786441:DRK786483 EBG786441:EBG786483 ELC786441:ELC786483 EUY786441:EUY786483 FEU786441:FEU786483 FOQ786441:FOQ786483 FYM786441:FYM786483 GII786441:GII786483 GSE786441:GSE786483 HCA786441:HCA786483 HLW786441:HLW786483 HVS786441:HVS786483 IFO786441:IFO786483 IPK786441:IPK786483 IZG786441:IZG786483 JJC786441:JJC786483 JSY786441:JSY786483 KCU786441:KCU786483 KMQ786441:KMQ786483 KWM786441:KWM786483 LGI786441:LGI786483 LQE786441:LQE786483 MAA786441:MAA786483 MJW786441:MJW786483 MTS786441:MTS786483 NDO786441:NDO786483 NNK786441:NNK786483 NXG786441:NXG786483 OHC786441:OHC786483 OQY786441:OQY786483 PAU786441:PAU786483 PKQ786441:PKQ786483 PUM786441:PUM786483 QEI786441:QEI786483 QOE786441:QOE786483 QYA786441:QYA786483 RHW786441:RHW786483 RRS786441:RRS786483 SBO786441:SBO786483 SLK786441:SLK786483 SVG786441:SVG786483 TFC786441:TFC786483 TOY786441:TOY786483 TYU786441:TYU786483 UIQ786441:UIQ786483 USM786441:USM786483 VCI786441:VCI786483 VME786441:VME786483 VWA786441:VWA786483 WFW786441:WFW786483 WPS786441:WPS786483 WZO786441:WZO786483 DG851977:DG852019 NC851977:NC852019 WY851977:WY852019 AGU851977:AGU852019 AQQ851977:AQQ852019 BAM851977:BAM852019 BKI851977:BKI852019 BUE851977:BUE852019 CEA851977:CEA852019 CNW851977:CNW852019 CXS851977:CXS852019 DHO851977:DHO852019 DRK851977:DRK852019 EBG851977:EBG852019 ELC851977:ELC852019 EUY851977:EUY852019 FEU851977:FEU852019 FOQ851977:FOQ852019 FYM851977:FYM852019 GII851977:GII852019 GSE851977:GSE852019 HCA851977:HCA852019 HLW851977:HLW852019 HVS851977:HVS852019 IFO851977:IFO852019 IPK851977:IPK852019 IZG851977:IZG852019 JJC851977:JJC852019 JSY851977:JSY852019 KCU851977:KCU852019 KMQ851977:KMQ852019 KWM851977:KWM852019 LGI851977:LGI852019 LQE851977:LQE852019 MAA851977:MAA852019 MJW851977:MJW852019 MTS851977:MTS852019 NDO851977:NDO852019 NNK851977:NNK852019 NXG851977:NXG852019 OHC851977:OHC852019 OQY851977:OQY852019 PAU851977:PAU852019 PKQ851977:PKQ852019 PUM851977:PUM852019 QEI851977:QEI852019 QOE851977:QOE852019 QYA851977:QYA852019 RHW851977:RHW852019 RRS851977:RRS852019 SBO851977:SBO852019 SLK851977:SLK852019 SVG851977:SVG852019 TFC851977:TFC852019 TOY851977:TOY852019 TYU851977:TYU852019 UIQ851977:UIQ852019 USM851977:USM852019 VCI851977:VCI852019 VME851977:VME852019 VWA851977:VWA852019 WFW851977:WFW852019 WPS851977:WPS852019 WZO851977:WZO852019 DG917513:DG917555 NC917513:NC917555 WY917513:WY917555 AGU917513:AGU917555 AQQ917513:AQQ917555 BAM917513:BAM917555 BKI917513:BKI917555 BUE917513:BUE917555 CEA917513:CEA917555 CNW917513:CNW917555 CXS917513:CXS917555 DHO917513:DHO917555 DRK917513:DRK917555 EBG917513:EBG917555 ELC917513:ELC917555 EUY917513:EUY917555 FEU917513:FEU917555 FOQ917513:FOQ917555 FYM917513:FYM917555 GII917513:GII917555 GSE917513:GSE917555 HCA917513:HCA917555 HLW917513:HLW917555 HVS917513:HVS917555 IFO917513:IFO917555 IPK917513:IPK917555 IZG917513:IZG917555 JJC917513:JJC917555 JSY917513:JSY917555 KCU917513:KCU917555 KMQ917513:KMQ917555 KWM917513:KWM917555 LGI917513:LGI917555 LQE917513:LQE917555 MAA917513:MAA917555 MJW917513:MJW917555 MTS917513:MTS917555 NDO917513:NDO917555 NNK917513:NNK917555 NXG917513:NXG917555 OHC917513:OHC917555 OQY917513:OQY917555 PAU917513:PAU917555 PKQ917513:PKQ917555 PUM917513:PUM917555 QEI917513:QEI917555 QOE917513:QOE917555 QYA917513:QYA917555 RHW917513:RHW917555 RRS917513:RRS917555 SBO917513:SBO917555 SLK917513:SLK917555 SVG917513:SVG917555 TFC917513:TFC917555 TOY917513:TOY917555 TYU917513:TYU917555 UIQ917513:UIQ917555 USM917513:USM917555 VCI917513:VCI917555 VME917513:VME917555 VWA917513:VWA917555 WFW917513:WFW917555 WPS917513:WPS917555 WZO917513:WZO917555 DG983049:DG983091 NC983049:NC983091 WY983049:WY983091 AGU983049:AGU983091 AQQ983049:AQQ983091 BAM983049:BAM983091 BKI983049:BKI983091 BUE983049:BUE983091 CEA983049:CEA983091 CNW983049:CNW983091 CXS983049:CXS983091 DHO983049:DHO983091 DRK983049:DRK983091 EBG983049:EBG983091 ELC983049:ELC983091 EUY983049:EUY983091 FEU983049:FEU983091 FOQ983049:FOQ983091 FYM983049:FYM983091 GII983049:GII983091 GSE983049:GSE983091 HCA983049:HCA983091 HLW983049:HLW983091 HVS983049:HVS983091 IFO983049:IFO983091 IPK983049:IPK983091 IZG983049:IZG983091 JJC983049:JJC983091 JSY983049:JSY983091 KCU983049:KCU983091 KMQ983049:KMQ983091 KWM983049:KWM983091 LGI983049:LGI983091 LQE983049:LQE983091 MAA983049:MAA983091 MJW983049:MJW983091 MTS983049:MTS983091 NDO983049:NDO983091 NNK983049:NNK983091 NXG983049:NXG983091 OHC983049:OHC983091 OQY983049:OQY983091 PAU983049:PAU983091 PKQ983049:PKQ983091 PUM983049:PUM983091 QEI983049:QEI983091 QOE983049:QOE983091 QYA983049:QYA983091 RHW983049:RHW983091 RRS983049:RRS983091 SBO983049:SBO983091 SLK983049:SLK983091 SVG983049:SVG983091 TFC983049:TFC983091 TOY983049:TOY983091 TYU983049:TYU983091 UIQ983049:UIQ983091 USM983049:USM983091 VCI983049:VCI983091 VME983049:VME983091 VWA983049:VWA983091 WFW983049:WFW983091 WPS983049:WPS983091 WZO983049:WZO983091 BQ10:BR52 PS10:PT52 ZO10:ZP52 AJK10:AJL52 ATG10:ATH52 BDC10:BDD52 BMY10:BMZ52 BWU10:BWV52 CGQ10:CGR52 CQM10:CQN52 DAI10:DAJ52 DKE10:DKF52 DUA10:DUB52 EDW10:EDX52 ENS10:ENT52 EXO10:EXP52 FHK10:FHL52 FRG10:FRH52 GBC10:GBD52 GKY10:GKZ52 GUU10:GUV52 HEQ10:HER52 HOM10:HON52 HYI10:HYJ52 IIE10:IIF52 ISA10:ISB52 JBW10:JBX52 JLS10:JLT52 JVO10:JVP52 KFK10:KFL52 KPG10:KPH52 KZC10:KZD52 LIY10:LIZ52 LSU10:LSV52 MCQ10:MCR52 MMM10:MMN52 MWI10:MWJ52 NGE10:NGF52 NQA10:NQB52 NZW10:NZX52 OJS10:OJT52 OTO10:OTP52 PDK10:PDL52 PNG10:PNH52 PXC10:PXD52 QGY10:QGZ52 QQU10:QQV52 RAQ10:RAR52 RKM10:RKN52 RUI10:RUJ52 SEE10:SEF52 SOA10:SOB52 SXW10:SXX52 THS10:THT52 TRO10:TRP52 UBK10:UBL52 ULG10:ULH52 UVC10:UVD52 VEY10:VEZ52 VOU10:VOV52 VYQ10:VYR52 WIM10:WIN52 WSI10:WSJ52 XCE10:XCF52 FW65545:FX65587 PS65545:PT65587 ZO65545:ZP65587 AJK65545:AJL65587 ATG65545:ATH65587 BDC65545:BDD65587 BMY65545:BMZ65587 BWU65545:BWV65587 CGQ65545:CGR65587 CQM65545:CQN65587 DAI65545:DAJ65587 DKE65545:DKF65587 DUA65545:DUB65587 EDW65545:EDX65587 ENS65545:ENT65587 EXO65545:EXP65587 FHK65545:FHL65587 FRG65545:FRH65587 GBC65545:GBD65587 GKY65545:GKZ65587 GUU65545:GUV65587 HEQ65545:HER65587 HOM65545:HON65587 HYI65545:HYJ65587 IIE65545:IIF65587 ISA65545:ISB65587 JBW65545:JBX65587 JLS65545:JLT65587 JVO65545:JVP65587 KFK65545:KFL65587 KPG65545:KPH65587 KZC65545:KZD65587 LIY65545:LIZ65587 LSU65545:LSV65587 MCQ65545:MCR65587 MMM65545:MMN65587 MWI65545:MWJ65587 NGE65545:NGF65587 NQA65545:NQB65587 NZW65545:NZX65587 OJS65545:OJT65587 OTO65545:OTP65587 PDK65545:PDL65587 PNG65545:PNH65587 PXC65545:PXD65587 QGY65545:QGZ65587 QQU65545:QQV65587 RAQ65545:RAR65587 RKM65545:RKN65587 RUI65545:RUJ65587 SEE65545:SEF65587 SOA65545:SOB65587 SXW65545:SXX65587 THS65545:THT65587 TRO65545:TRP65587 UBK65545:UBL65587 ULG65545:ULH65587 UVC65545:UVD65587 VEY65545:VEZ65587 VOU65545:VOV65587 VYQ65545:VYR65587 WIM65545:WIN65587 WSI65545:WSJ65587 XCE65545:XCF65587 FW131081:FX131123 PS131081:PT131123 ZO131081:ZP131123 AJK131081:AJL131123 ATG131081:ATH131123 BDC131081:BDD131123 BMY131081:BMZ131123 BWU131081:BWV131123 CGQ131081:CGR131123 CQM131081:CQN131123 DAI131081:DAJ131123 DKE131081:DKF131123 DUA131081:DUB131123 EDW131081:EDX131123 ENS131081:ENT131123 EXO131081:EXP131123 FHK131081:FHL131123 FRG131081:FRH131123 GBC131081:GBD131123 GKY131081:GKZ131123 GUU131081:GUV131123 HEQ131081:HER131123 HOM131081:HON131123 HYI131081:HYJ131123 IIE131081:IIF131123 ISA131081:ISB131123 JBW131081:JBX131123 JLS131081:JLT131123 JVO131081:JVP131123 KFK131081:KFL131123 KPG131081:KPH131123 KZC131081:KZD131123 LIY131081:LIZ131123 LSU131081:LSV131123 MCQ131081:MCR131123 MMM131081:MMN131123 MWI131081:MWJ131123 NGE131081:NGF131123 NQA131081:NQB131123 NZW131081:NZX131123 OJS131081:OJT131123 OTO131081:OTP131123 PDK131081:PDL131123 PNG131081:PNH131123 PXC131081:PXD131123 QGY131081:QGZ131123 QQU131081:QQV131123 RAQ131081:RAR131123 RKM131081:RKN131123 RUI131081:RUJ131123 SEE131081:SEF131123 SOA131081:SOB131123 SXW131081:SXX131123 THS131081:THT131123 TRO131081:TRP131123 UBK131081:UBL131123 ULG131081:ULH131123 UVC131081:UVD131123 VEY131081:VEZ131123 VOU131081:VOV131123 VYQ131081:VYR131123 WIM131081:WIN131123 WSI131081:WSJ131123 XCE131081:XCF131123 FW196617:FX196659 PS196617:PT196659 ZO196617:ZP196659 AJK196617:AJL196659 ATG196617:ATH196659 BDC196617:BDD196659 BMY196617:BMZ196659 BWU196617:BWV196659 CGQ196617:CGR196659 CQM196617:CQN196659 DAI196617:DAJ196659 DKE196617:DKF196659 DUA196617:DUB196659 EDW196617:EDX196659 ENS196617:ENT196659 EXO196617:EXP196659 FHK196617:FHL196659 FRG196617:FRH196659 GBC196617:GBD196659 GKY196617:GKZ196659 GUU196617:GUV196659 HEQ196617:HER196659 HOM196617:HON196659 HYI196617:HYJ196659 IIE196617:IIF196659 ISA196617:ISB196659 JBW196617:JBX196659 JLS196617:JLT196659 JVO196617:JVP196659 KFK196617:KFL196659 KPG196617:KPH196659 KZC196617:KZD196659 LIY196617:LIZ196659 LSU196617:LSV196659 MCQ196617:MCR196659 MMM196617:MMN196659 MWI196617:MWJ196659 NGE196617:NGF196659 NQA196617:NQB196659 NZW196617:NZX196659 OJS196617:OJT196659 OTO196617:OTP196659 PDK196617:PDL196659 PNG196617:PNH196659 PXC196617:PXD196659 QGY196617:QGZ196659 QQU196617:QQV196659 RAQ196617:RAR196659 RKM196617:RKN196659 RUI196617:RUJ196659 SEE196617:SEF196659 SOA196617:SOB196659 SXW196617:SXX196659 THS196617:THT196659 TRO196617:TRP196659 UBK196617:UBL196659 ULG196617:ULH196659 UVC196617:UVD196659 VEY196617:VEZ196659 VOU196617:VOV196659 VYQ196617:VYR196659 WIM196617:WIN196659 WSI196617:WSJ196659 XCE196617:XCF196659 FW262153:FX262195 PS262153:PT262195 ZO262153:ZP262195 AJK262153:AJL262195 ATG262153:ATH262195 BDC262153:BDD262195 BMY262153:BMZ262195 BWU262153:BWV262195 CGQ262153:CGR262195 CQM262153:CQN262195 DAI262153:DAJ262195 DKE262153:DKF262195 DUA262153:DUB262195 EDW262153:EDX262195 ENS262153:ENT262195 EXO262153:EXP262195 FHK262153:FHL262195 FRG262153:FRH262195 GBC262153:GBD262195 GKY262153:GKZ262195 GUU262153:GUV262195 HEQ262153:HER262195 HOM262153:HON262195 HYI262153:HYJ262195 IIE262153:IIF262195 ISA262153:ISB262195 JBW262153:JBX262195 JLS262153:JLT262195 JVO262153:JVP262195 KFK262153:KFL262195 KPG262153:KPH262195 KZC262153:KZD262195 LIY262153:LIZ262195 LSU262153:LSV262195 MCQ262153:MCR262195 MMM262153:MMN262195 MWI262153:MWJ262195 NGE262153:NGF262195 NQA262153:NQB262195 NZW262153:NZX262195 OJS262153:OJT262195 OTO262153:OTP262195 PDK262153:PDL262195 PNG262153:PNH262195 PXC262153:PXD262195 QGY262153:QGZ262195 QQU262153:QQV262195 RAQ262153:RAR262195 RKM262153:RKN262195 RUI262153:RUJ262195 SEE262153:SEF262195 SOA262153:SOB262195 SXW262153:SXX262195 THS262153:THT262195 TRO262153:TRP262195 UBK262153:UBL262195 ULG262153:ULH262195 UVC262153:UVD262195 VEY262153:VEZ262195 VOU262153:VOV262195 VYQ262153:VYR262195 WIM262153:WIN262195 WSI262153:WSJ262195 XCE262153:XCF262195 FW327689:FX327731 PS327689:PT327731 ZO327689:ZP327731 AJK327689:AJL327731 ATG327689:ATH327731 BDC327689:BDD327731 BMY327689:BMZ327731 BWU327689:BWV327731 CGQ327689:CGR327731 CQM327689:CQN327731 DAI327689:DAJ327731 DKE327689:DKF327731 DUA327689:DUB327731 EDW327689:EDX327731 ENS327689:ENT327731 EXO327689:EXP327731 FHK327689:FHL327731 FRG327689:FRH327731 GBC327689:GBD327731 GKY327689:GKZ327731 GUU327689:GUV327731 HEQ327689:HER327731 HOM327689:HON327731 HYI327689:HYJ327731 IIE327689:IIF327731 ISA327689:ISB327731 JBW327689:JBX327731 JLS327689:JLT327731 JVO327689:JVP327731 KFK327689:KFL327731 KPG327689:KPH327731 KZC327689:KZD327731 LIY327689:LIZ327731 LSU327689:LSV327731 MCQ327689:MCR327731 MMM327689:MMN327731 MWI327689:MWJ327731 NGE327689:NGF327731 NQA327689:NQB327731 NZW327689:NZX327731 OJS327689:OJT327731 OTO327689:OTP327731 PDK327689:PDL327731 PNG327689:PNH327731 PXC327689:PXD327731 QGY327689:QGZ327731 QQU327689:QQV327731 RAQ327689:RAR327731 RKM327689:RKN327731 RUI327689:RUJ327731 SEE327689:SEF327731 SOA327689:SOB327731 SXW327689:SXX327731 THS327689:THT327731 TRO327689:TRP327731 UBK327689:UBL327731 ULG327689:ULH327731 UVC327689:UVD327731 VEY327689:VEZ327731 VOU327689:VOV327731 VYQ327689:VYR327731 WIM327689:WIN327731 WSI327689:WSJ327731 XCE327689:XCF327731 FW393225:FX393267 PS393225:PT393267 ZO393225:ZP393267 AJK393225:AJL393267 ATG393225:ATH393267 BDC393225:BDD393267 BMY393225:BMZ393267 BWU393225:BWV393267 CGQ393225:CGR393267 CQM393225:CQN393267 DAI393225:DAJ393267 DKE393225:DKF393267 DUA393225:DUB393267 EDW393225:EDX393267 ENS393225:ENT393267 EXO393225:EXP393267 FHK393225:FHL393267 FRG393225:FRH393267 GBC393225:GBD393267 GKY393225:GKZ393267 GUU393225:GUV393267 HEQ393225:HER393267 HOM393225:HON393267 HYI393225:HYJ393267 IIE393225:IIF393267 ISA393225:ISB393267 JBW393225:JBX393267 JLS393225:JLT393267 JVO393225:JVP393267 KFK393225:KFL393267 KPG393225:KPH393267 KZC393225:KZD393267 LIY393225:LIZ393267 LSU393225:LSV393267 MCQ393225:MCR393267 MMM393225:MMN393267 MWI393225:MWJ393267 NGE393225:NGF393267 NQA393225:NQB393267 NZW393225:NZX393267 OJS393225:OJT393267 OTO393225:OTP393267 PDK393225:PDL393267 PNG393225:PNH393267 PXC393225:PXD393267 QGY393225:QGZ393267 QQU393225:QQV393267 RAQ393225:RAR393267 RKM393225:RKN393267 RUI393225:RUJ393267 SEE393225:SEF393267 SOA393225:SOB393267 SXW393225:SXX393267 THS393225:THT393267 TRO393225:TRP393267 UBK393225:UBL393267 ULG393225:ULH393267 UVC393225:UVD393267 VEY393225:VEZ393267 VOU393225:VOV393267 VYQ393225:VYR393267 WIM393225:WIN393267 WSI393225:WSJ393267 XCE393225:XCF393267 FW458761:FX458803 PS458761:PT458803 ZO458761:ZP458803 AJK458761:AJL458803 ATG458761:ATH458803 BDC458761:BDD458803 BMY458761:BMZ458803 BWU458761:BWV458803 CGQ458761:CGR458803 CQM458761:CQN458803 DAI458761:DAJ458803 DKE458761:DKF458803 DUA458761:DUB458803 EDW458761:EDX458803 ENS458761:ENT458803 EXO458761:EXP458803 FHK458761:FHL458803 FRG458761:FRH458803 GBC458761:GBD458803 GKY458761:GKZ458803 GUU458761:GUV458803 HEQ458761:HER458803 HOM458761:HON458803 HYI458761:HYJ458803 IIE458761:IIF458803 ISA458761:ISB458803 JBW458761:JBX458803 JLS458761:JLT458803 JVO458761:JVP458803 KFK458761:KFL458803 KPG458761:KPH458803 KZC458761:KZD458803 LIY458761:LIZ458803 LSU458761:LSV458803 MCQ458761:MCR458803 MMM458761:MMN458803 MWI458761:MWJ458803 NGE458761:NGF458803 NQA458761:NQB458803 NZW458761:NZX458803 OJS458761:OJT458803 OTO458761:OTP458803 PDK458761:PDL458803 PNG458761:PNH458803 PXC458761:PXD458803 QGY458761:QGZ458803 QQU458761:QQV458803 RAQ458761:RAR458803 RKM458761:RKN458803 RUI458761:RUJ458803 SEE458761:SEF458803 SOA458761:SOB458803 SXW458761:SXX458803 THS458761:THT458803 TRO458761:TRP458803 UBK458761:UBL458803 ULG458761:ULH458803 UVC458761:UVD458803 VEY458761:VEZ458803 VOU458761:VOV458803 VYQ458761:VYR458803 WIM458761:WIN458803 WSI458761:WSJ458803 XCE458761:XCF458803 FW524297:FX524339 PS524297:PT524339 ZO524297:ZP524339 AJK524297:AJL524339 ATG524297:ATH524339 BDC524297:BDD524339 BMY524297:BMZ524339 BWU524297:BWV524339 CGQ524297:CGR524339 CQM524297:CQN524339 DAI524297:DAJ524339 DKE524297:DKF524339 DUA524297:DUB524339 EDW524297:EDX524339 ENS524297:ENT524339 EXO524297:EXP524339 FHK524297:FHL524339 FRG524297:FRH524339 GBC524297:GBD524339 GKY524297:GKZ524339 GUU524297:GUV524339 HEQ524297:HER524339 HOM524297:HON524339 HYI524297:HYJ524339 IIE524297:IIF524339 ISA524297:ISB524339 JBW524297:JBX524339 JLS524297:JLT524339 JVO524297:JVP524339 KFK524297:KFL524339 KPG524297:KPH524339 KZC524297:KZD524339 LIY524297:LIZ524339 LSU524297:LSV524339 MCQ524297:MCR524339 MMM524297:MMN524339 MWI524297:MWJ524339 NGE524297:NGF524339 NQA524297:NQB524339 NZW524297:NZX524339 OJS524297:OJT524339 OTO524297:OTP524339 PDK524297:PDL524339 PNG524297:PNH524339 PXC524297:PXD524339 QGY524297:QGZ524339 QQU524297:QQV524339 RAQ524297:RAR524339 RKM524297:RKN524339 RUI524297:RUJ524339 SEE524297:SEF524339 SOA524297:SOB524339 SXW524297:SXX524339 THS524297:THT524339 TRO524297:TRP524339 UBK524297:UBL524339 ULG524297:ULH524339 UVC524297:UVD524339 VEY524297:VEZ524339 VOU524297:VOV524339 VYQ524297:VYR524339 WIM524297:WIN524339 WSI524297:WSJ524339 XCE524297:XCF524339 FW589833:FX589875 PS589833:PT589875 ZO589833:ZP589875 AJK589833:AJL589875 ATG589833:ATH589875 BDC589833:BDD589875 BMY589833:BMZ589875 BWU589833:BWV589875 CGQ589833:CGR589875 CQM589833:CQN589875 DAI589833:DAJ589875 DKE589833:DKF589875 DUA589833:DUB589875 EDW589833:EDX589875 ENS589833:ENT589875 EXO589833:EXP589875 FHK589833:FHL589875 FRG589833:FRH589875 GBC589833:GBD589875 GKY589833:GKZ589875 GUU589833:GUV589875 HEQ589833:HER589875 HOM589833:HON589875 HYI589833:HYJ589875 IIE589833:IIF589875 ISA589833:ISB589875 JBW589833:JBX589875 JLS589833:JLT589875 JVO589833:JVP589875 KFK589833:KFL589875 KPG589833:KPH589875 KZC589833:KZD589875 LIY589833:LIZ589875 LSU589833:LSV589875 MCQ589833:MCR589875 MMM589833:MMN589875 MWI589833:MWJ589875 NGE589833:NGF589875 NQA589833:NQB589875 NZW589833:NZX589875 OJS589833:OJT589875 OTO589833:OTP589875 PDK589833:PDL589875 PNG589833:PNH589875 PXC589833:PXD589875 QGY589833:QGZ589875 QQU589833:QQV589875 RAQ589833:RAR589875 RKM589833:RKN589875 RUI589833:RUJ589875 SEE589833:SEF589875 SOA589833:SOB589875 SXW589833:SXX589875 THS589833:THT589875 TRO589833:TRP589875 UBK589833:UBL589875 ULG589833:ULH589875 UVC589833:UVD589875 VEY589833:VEZ589875 VOU589833:VOV589875 VYQ589833:VYR589875 WIM589833:WIN589875 WSI589833:WSJ589875 XCE589833:XCF589875 FW655369:FX655411 PS655369:PT655411 ZO655369:ZP655411 AJK655369:AJL655411 ATG655369:ATH655411 BDC655369:BDD655411 BMY655369:BMZ655411 BWU655369:BWV655411 CGQ655369:CGR655411 CQM655369:CQN655411 DAI655369:DAJ655411 DKE655369:DKF655411 DUA655369:DUB655411 EDW655369:EDX655411 ENS655369:ENT655411 EXO655369:EXP655411 FHK655369:FHL655411 FRG655369:FRH655411 GBC655369:GBD655411 GKY655369:GKZ655411 GUU655369:GUV655411 HEQ655369:HER655411 HOM655369:HON655411 HYI655369:HYJ655411 IIE655369:IIF655411 ISA655369:ISB655411 JBW655369:JBX655411 JLS655369:JLT655411 JVO655369:JVP655411 KFK655369:KFL655411 KPG655369:KPH655411 KZC655369:KZD655411 LIY655369:LIZ655411 LSU655369:LSV655411 MCQ655369:MCR655411 MMM655369:MMN655411 MWI655369:MWJ655411 NGE655369:NGF655411 NQA655369:NQB655411 NZW655369:NZX655411 OJS655369:OJT655411 OTO655369:OTP655411 PDK655369:PDL655411 PNG655369:PNH655411 PXC655369:PXD655411 QGY655369:QGZ655411 QQU655369:QQV655411 RAQ655369:RAR655411 RKM655369:RKN655411 RUI655369:RUJ655411 SEE655369:SEF655411 SOA655369:SOB655411 SXW655369:SXX655411 THS655369:THT655411 TRO655369:TRP655411 UBK655369:UBL655411 ULG655369:ULH655411 UVC655369:UVD655411 VEY655369:VEZ655411 VOU655369:VOV655411 VYQ655369:VYR655411 WIM655369:WIN655411 WSI655369:WSJ655411 XCE655369:XCF655411 FW720905:FX720947 PS720905:PT720947 ZO720905:ZP720947 AJK720905:AJL720947 ATG720905:ATH720947 BDC720905:BDD720947 BMY720905:BMZ720947 BWU720905:BWV720947 CGQ720905:CGR720947 CQM720905:CQN720947 DAI720905:DAJ720947 DKE720905:DKF720947 DUA720905:DUB720947 EDW720905:EDX720947 ENS720905:ENT720947 EXO720905:EXP720947 FHK720905:FHL720947 FRG720905:FRH720947 GBC720905:GBD720947 GKY720905:GKZ720947 GUU720905:GUV720947 HEQ720905:HER720947 HOM720905:HON720947 HYI720905:HYJ720947 IIE720905:IIF720947 ISA720905:ISB720947 JBW720905:JBX720947 JLS720905:JLT720947 JVO720905:JVP720947 KFK720905:KFL720947 KPG720905:KPH720947 KZC720905:KZD720947 LIY720905:LIZ720947 LSU720905:LSV720947 MCQ720905:MCR720947 MMM720905:MMN720947 MWI720905:MWJ720947 NGE720905:NGF720947 NQA720905:NQB720947 NZW720905:NZX720947 OJS720905:OJT720947 OTO720905:OTP720947 PDK720905:PDL720947 PNG720905:PNH720947 PXC720905:PXD720947 QGY720905:QGZ720947 QQU720905:QQV720947 RAQ720905:RAR720947 RKM720905:RKN720947 RUI720905:RUJ720947 SEE720905:SEF720947 SOA720905:SOB720947 SXW720905:SXX720947 THS720905:THT720947 TRO720905:TRP720947 UBK720905:UBL720947 ULG720905:ULH720947 UVC720905:UVD720947 VEY720905:VEZ720947 VOU720905:VOV720947 VYQ720905:VYR720947 WIM720905:WIN720947 WSI720905:WSJ720947 XCE720905:XCF720947 FW786441:FX786483 PS786441:PT786483 ZO786441:ZP786483 AJK786441:AJL786483 ATG786441:ATH786483 BDC786441:BDD786483 BMY786441:BMZ786483 BWU786441:BWV786483 CGQ786441:CGR786483 CQM786441:CQN786483 DAI786441:DAJ786483 DKE786441:DKF786483 DUA786441:DUB786483 EDW786441:EDX786483 ENS786441:ENT786483 EXO786441:EXP786483 FHK786441:FHL786483 FRG786441:FRH786483 GBC786441:GBD786483 GKY786441:GKZ786483 GUU786441:GUV786483 HEQ786441:HER786483 HOM786441:HON786483 HYI786441:HYJ786483 IIE786441:IIF786483 ISA786441:ISB786483 JBW786441:JBX786483 JLS786441:JLT786483 JVO786441:JVP786483 KFK786441:KFL786483 KPG786441:KPH786483 KZC786441:KZD786483 LIY786441:LIZ786483 LSU786441:LSV786483 MCQ786441:MCR786483 MMM786441:MMN786483 MWI786441:MWJ786483 NGE786441:NGF786483 NQA786441:NQB786483 NZW786441:NZX786483 OJS786441:OJT786483 OTO786441:OTP786483 PDK786441:PDL786483 PNG786441:PNH786483 PXC786441:PXD786483 QGY786441:QGZ786483 QQU786441:QQV786483 RAQ786441:RAR786483 RKM786441:RKN786483 RUI786441:RUJ786483 SEE786441:SEF786483 SOA786441:SOB786483 SXW786441:SXX786483 THS786441:THT786483 TRO786441:TRP786483 UBK786441:UBL786483 ULG786441:ULH786483 UVC786441:UVD786483 VEY786441:VEZ786483 VOU786441:VOV786483 VYQ786441:VYR786483 WIM786441:WIN786483 WSI786441:WSJ786483 XCE786441:XCF786483 FW851977:FX852019 PS851977:PT852019 ZO851977:ZP852019 AJK851977:AJL852019 ATG851977:ATH852019 BDC851977:BDD852019 BMY851977:BMZ852019 BWU851977:BWV852019 CGQ851977:CGR852019 CQM851977:CQN852019 DAI851977:DAJ852019 DKE851977:DKF852019 DUA851977:DUB852019 EDW851977:EDX852019 ENS851977:ENT852019 EXO851977:EXP852019 FHK851977:FHL852019 FRG851977:FRH852019 GBC851977:GBD852019 GKY851977:GKZ852019 GUU851977:GUV852019 HEQ851977:HER852019 HOM851977:HON852019 HYI851977:HYJ852019 IIE851977:IIF852019 ISA851977:ISB852019 JBW851977:JBX852019 JLS851977:JLT852019 JVO851977:JVP852019 KFK851977:KFL852019 KPG851977:KPH852019 KZC851977:KZD852019 LIY851977:LIZ852019 LSU851977:LSV852019 MCQ851977:MCR852019 MMM851977:MMN852019 MWI851977:MWJ852019 NGE851977:NGF852019 NQA851977:NQB852019 NZW851977:NZX852019 OJS851977:OJT852019 OTO851977:OTP852019 PDK851977:PDL852019 PNG851977:PNH852019 PXC851977:PXD852019 QGY851977:QGZ852019 QQU851977:QQV852019 RAQ851977:RAR852019 RKM851977:RKN852019 RUI851977:RUJ852019 SEE851977:SEF852019 SOA851977:SOB852019 SXW851977:SXX852019 THS851977:THT852019 TRO851977:TRP852019 UBK851977:UBL852019 ULG851977:ULH852019 UVC851977:UVD852019 VEY851977:VEZ852019 VOU851977:VOV852019 VYQ851977:VYR852019 WIM851977:WIN852019 WSI851977:WSJ852019 XCE851977:XCF852019 FW917513:FX917555 PS917513:PT917555 ZO917513:ZP917555 AJK917513:AJL917555 ATG917513:ATH917555 BDC917513:BDD917555 BMY917513:BMZ917555 BWU917513:BWV917555 CGQ917513:CGR917555 CQM917513:CQN917555 DAI917513:DAJ917555 DKE917513:DKF917555 DUA917513:DUB917555 EDW917513:EDX917555 ENS917513:ENT917555 EXO917513:EXP917555 FHK917513:FHL917555 FRG917513:FRH917555 GBC917513:GBD917555 GKY917513:GKZ917555 GUU917513:GUV917555 HEQ917513:HER917555 HOM917513:HON917555 HYI917513:HYJ917555 IIE917513:IIF917555 ISA917513:ISB917555 JBW917513:JBX917555 JLS917513:JLT917555 JVO917513:JVP917555 KFK917513:KFL917555 KPG917513:KPH917555 KZC917513:KZD917555 LIY917513:LIZ917555 LSU917513:LSV917555 MCQ917513:MCR917555 MMM917513:MMN917555 MWI917513:MWJ917555 NGE917513:NGF917555 NQA917513:NQB917555 NZW917513:NZX917555 OJS917513:OJT917555 OTO917513:OTP917555 PDK917513:PDL917555 PNG917513:PNH917555 PXC917513:PXD917555 QGY917513:QGZ917555 QQU917513:QQV917555 RAQ917513:RAR917555 RKM917513:RKN917555 RUI917513:RUJ917555 SEE917513:SEF917555 SOA917513:SOB917555 SXW917513:SXX917555 THS917513:THT917555 TRO917513:TRP917555 UBK917513:UBL917555 ULG917513:ULH917555 UVC917513:UVD917555 VEY917513:VEZ917555 VOU917513:VOV917555 VYQ917513:VYR917555 WIM917513:WIN917555 WSI917513:WSJ917555 XCE917513:XCF917555 FW983049:FX983091 PS983049:PT983091 ZO983049:ZP983091 AJK983049:AJL983091 ATG983049:ATH983091 BDC983049:BDD983091 BMY983049:BMZ983091 BWU983049:BWV983091 CGQ983049:CGR983091 CQM983049:CQN983091 DAI983049:DAJ983091 DKE983049:DKF983091 DUA983049:DUB983091 EDW983049:EDX983091 ENS983049:ENT983091 EXO983049:EXP983091 FHK983049:FHL983091 FRG983049:FRH983091 GBC983049:GBD983091 GKY983049:GKZ983091 GUU983049:GUV983091 HEQ983049:HER983091 HOM983049:HON983091 HYI983049:HYJ983091 IIE983049:IIF983091 ISA983049:ISB983091 JBW983049:JBX983091 JLS983049:JLT983091 JVO983049:JVP983091 KFK983049:KFL983091 KPG983049:KPH983091 KZC983049:KZD983091 LIY983049:LIZ983091 LSU983049:LSV983091 MCQ983049:MCR983091 MMM983049:MMN983091 MWI983049:MWJ983091 NGE983049:NGF983091 NQA983049:NQB983091 NZW983049:NZX983091 OJS983049:OJT983091 OTO983049:OTP983091 PDK983049:PDL983091 PNG983049:PNH983091 PXC983049:PXD983091 QGY983049:QGZ983091 QQU983049:QQV983091 RAQ983049:RAR983091 RKM983049:RKN983091 RUI983049:RUJ983091 SEE983049:SEF983091 SOA983049:SOB983091 SXW983049:SXX983091 THS983049:THT983091 TRO983049:TRP983091 UBK983049:UBL983091 ULG983049:ULH983091 UVC983049:UVD983091 VEY983049:VEZ983091 VOU983049:VOV983091 VYQ983049:VYR983091 WIM983049:WIN983091 WSI983049:WSJ983091 XCE983049:XCF983091 EQ10:ER52 PV10:PV52 ZR10:ZR52 AJN10:AJN52 ATJ10:ATJ52 BDF10:BDF52 BNB10:BNB52 BWX10:BWX52 CGT10:CGT52 CQP10:CQP52 DAL10:DAL52 DKH10:DKH52 DUD10:DUD52 EDZ10:EDZ52 ENV10:ENV52 EXR10:EXR52 FHN10:FHN52 FRJ10:FRJ52 GBF10:GBF52 GLB10:GLB52 GUX10:GUX52 HET10:HET52 HOP10:HOP52 HYL10:HYL52 IIH10:IIH52 ISD10:ISD52 JBZ10:JBZ52 JLV10:JLV52 JVR10:JVR52 KFN10:KFN52 KPJ10:KPJ52 KZF10:KZF52 LJB10:LJB52 LSX10:LSX52 MCT10:MCT52 MMP10:MMP52 MWL10:MWL52 NGH10:NGH52 NQD10:NQD52 NZZ10:NZZ52 OJV10:OJV52 OTR10:OTR52 PDN10:PDN52 PNJ10:PNJ52 PXF10:PXF52 QHB10:QHB52 QQX10:QQX52 RAT10:RAT52 RKP10:RKP52 RUL10:RUL52 SEH10:SEH52 SOD10:SOD52 SXZ10:SXZ52 THV10:THV52 TRR10:TRR52 UBN10:UBN52 ULJ10:ULJ52 UVF10:UVF52 VFB10:VFB52 VOX10:VOX52 VYT10:VYT52 WIP10:WIP52 WSL10:WSL52 XCH10:XCH52 FZ65545:FZ65587 PV65545:PV65587 ZR65545:ZR65587 AJN65545:AJN65587 ATJ65545:ATJ65587 BDF65545:BDF65587 BNB65545:BNB65587 BWX65545:BWX65587 CGT65545:CGT65587 CQP65545:CQP65587 DAL65545:DAL65587 DKH65545:DKH65587 DUD65545:DUD65587 EDZ65545:EDZ65587 ENV65545:ENV65587 EXR65545:EXR65587 FHN65545:FHN65587 FRJ65545:FRJ65587 GBF65545:GBF65587 GLB65545:GLB65587 GUX65545:GUX65587 HET65545:HET65587 HOP65545:HOP65587 HYL65545:HYL65587 IIH65545:IIH65587 ISD65545:ISD65587 JBZ65545:JBZ65587 JLV65545:JLV65587 JVR65545:JVR65587 KFN65545:KFN65587 KPJ65545:KPJ65587 KZF65545:KZF65587 LJB65545:LJB65587 LSX65545:LSX65587 MCT65545:MCT65587 MMP65545:MMP65587 MWL65545:MWL65587 NGH65545:NGH65587 NQD65545:NQD65587 NZZ65545:NZZ65587 OJV65545:OJV65587 OTR65545:OTR65587 PDN65545:PDN65587 PNJ65545:PNJ65587 PXF65545:PXF65587 QHB65545:QHB65587 QQX65545:QQX65587 RAT65545:RAT65587 RKP65545:RKP65587 RUL65545:RUL65587 SEH65545:SEH65587 SOD65545:SOD65587 SXZ65545:SXZ65587 THV65545:THV65587 TRR65545:TRR65587 UBN65545:UBN65587 ULJ65545:ULJ65587 UVF65545:UVF65587 VFB65545:VFB65587 VOX65545:VOX65587 VYT65545:VYT65587 WIP65545:WIP65587 WSL65545:WSL65587 XCH65545:XCH65587 FZ131081:FZ131123 PV131081:PV131123 ZR131081:ZR131123 AJN131081:AJN131123 ATJ131081:ATJ131123 BDF131081:BDF131123 BNB131081:BNB131123 BWX131081:BWX131123 CGT131081:CGT131123 CQP131081:CQP131123 DAL131081:DAL131123 DKH131081:DKH131123 DUD131081:DUD131123 EDZ131081:EDZ131123 ENV131081:ENV131123 EXR131081:EXR131123 FHN131081:FHN131123 FRJ131081:FRJ131123 GBF131081:GBF131123 GLB131081:GLB131123 GUX131081:GUX131123 HET131081:HET131123 HOP131081:HOP131123 HYL131081:HYL131123 IIH131081:IIH131123 ISD131081:ISD131123 JBZ131081:JBZ131123 JLV131081:JLV131123 JVR131081:JVR131123 KFN131081:KFN131123 KPJ131081:KPJ131123 KZF131081:KZF131123 LJB131081:LJB131123 LSX131081:LSX131123 MCT131081:MCT131123 MMP131081:MMP131123 MWL131081:MWL131123 NGH131081:NGH131123 NQD131081:NQD131123 NZZ131081:NZZ131123 OJV131081:OJV131123 OTR131081:OTR131123 PDN131081:PDN131123 PNJ131081:PNJ131123 PXF131081:PXF131123 QHB131081:QHB131123 QQX131081:QQX131123 RAT131081:RAT131123 RKP131081:RKP131123 RUL131081:RUL131123 SEH131081:SEH131123 SOD131081:SOD131123 SXZ131081:SXZ131123 THV131081:THV131123 TRR131081:TRR131123 UBN131081:UBN131123 ULJ131081:ULJ131123 UVF131081:UVF131123 VFB131081:VFB131123 VOX131081:VOX131123 VYT131081:VYT131123 WIP131081:WIP131123 WSL131081:WSL131123 XCH131081:XCH131123 FZ196617:FZ196659 PV196617:PV196659 ZR196617:ZR196659 AJN196617:AJN196659 ATJ196617:ATJ196659 BDF196617:BDF196659 BNB196617:BNB196659 BWX196617:BWX196659 CGT196617:CGT196659 CQP196617:CQP196659 DAL196617:DAL196659 DKH196617:DKH196659 DUD196617:DUD196659 EDZ196617:EDZ196659 ENV196617:ENV196659 EXR196617:EXR196659 FHN196617:FHN196659 FRJ196617:FRJ196659 GBF196617:GBF196659 GLB196617:GLB196659 GUX196617:GUX196659 HET196617:HET196659 HOP196617:HOP196659 HYL196617:HYL196659 IIH196617:IIH196659 ISD196617:ISD196659 JBZ196617:JBZ196659 JLV196617:JLV196659 JVR196617:JVR196659 KFN196617:KFN196659 KPJ196617:KPJ196659 KZF196617:KZF196659 LJB196617:LJB196659 LSX196617:LSX196659 MCT196617:MCT196659 MMP196617:MMP196659 MWL196617:MWL196659 NGH196617:NGH196659 NQD196617:NQD196659 NZZ196617:NZZ196659 OJV196617:OJV196659 OTR196617:OTR196659 PDN196617:PDN196659 PNJ196617:PNJ196659 PXF196617:PXF196659 QHB196617:QHB196659 QQX196617:QQX196659 RAT196617:RAT196659 RKP196617:RKP196659 RUL196617:RUL196659 SEH196617:SEH196659 SOD196617:SOD196659 SXZ196617:SXZ196659 THV196617:THV196659 TRR196617:TRR196659 UBN196617:UBN196659 ULJ196617:ULJ196659 UVF196617:UVF196659 VFB196617:VFB196659 VOX196617:VOX196659 VYT196617:VYT196659 WIP196617:WIP196659 WSL196617:WSL196659 XCH196617:XCH196659 FZ262153:FZ262195 PV262153:PV262195 ZR262153:ZR262195 AJN262153:AJN262195 ATJ262153:ATJ262195 BDF262153:BDF262195 BNB262153:BNB262195 BWX262153:BWX262195 CGT262153:CGT262195 CQP262153:CQP262195 DAL262153:DAL262195 DKH262153:DKH262195 DUD262153:DUD262195 EDZ262153:EDZ262195 ENV262153:ENV262195 EXR262153:EXR262195 FHN262153:FHN262195 FRJ262153:FRJ262195 GBF262153:GBF262195 GLB262153:GLB262195 GUX262153:GUX262195 HET262153:HET262195 HOP262153:HOP262195 HYL262153:HYL262195 IIH262153:IIH262195 ISD262153:ISD262195 JBZ262153:JBZ262195 JLV262153:JLV262195 JVR262153:JVR262195 KFN262153:KFN262195 KPJ262153:KPJ262195 KZF262153:KZF262195 LJB262153:LJB262195 LSX262153:LSX262195 MCT262153:MCT262195 MMP262153:MMP262195 MWL262153:MWL262195 NGH262153:NGH262195 NQD262153:NQD262195 NZZ262153:NZZ262195 OJV262153:OJV262195 OTR262153:OTR262195 PDN262153:PDN262195 PNJ262153:PNJ262195 PXF262153:PXF262195 QHB262153:QHB262195 QQX262153:QQX262195 RAT262153:RAT262195 RKP262153:RKP262195 RUL262153:RUL262195 SEH262153:SEH262195 SOD262153:SOD262195 SXZ262153:SXZ262195 THV262153:THV262195 TRR262153:TRR262195 UBN262153:UBN262195 ULJ262153:ULJ262195 UVF262153:UVF262195 VFB262153:VFB262195 VOX262153:VOX262195 VYT262153:VYT262195 WIP262153:WIP262195 WSL262153:WSL262195 XCH262153:XCH262195 FZ327689:FZ327731 PV327689:PV327731 ZR327689:ZR327731 AJN327689:AJN327731 ATJ327689:ATJ327731 BDF327689:BDF327731 BNB327689:BNB327731 BWX327689:BWX327731 CGT327689:CGT327731 CQP327689:CQP327731 DAL327689:DAL327731 DKH327689:DKH327731 DUD327689:DUD327731 EDZ327689:EDZ327731 ENV327689:ENV327731 EXR327689:EXR327731 FHN327689:FHN327731 FRJ327689:FRJ327731 GBF327689:GBF327731 GLB327689:GLB327731 GUX327689:GUX327731 HET327689:HET327731 HOP327689:HOP327731 HYL327689:HYL327731 IIH327689:IIH327731 ISD327689:ISD327731 JBZ327689:JBZ327731 JLV327689:JLV327731 JVR327689:JVR327731 KFN327689:KFN327731 KPJ327689:KPJ327731 KZF327689:KZF327731 LJB327689:LJB327731 LSX327689:LSX327731 MCT327689:MCT327731 MMP327689:MMP327731 MWL327689:MWL327731 NGH327689:NGH327731 NQD327689:NQD327731 NZZ327689:NZZ327731 OJV327689:OJV327731 OTR327689:OTR327731 PDN327689:PDN327731 PNJ327689:PNJ327731 PXF327689:PXF327731 QHB327689:QHB327731 QQX327689:QQX327731 RAT327689:RAT327731 RKP327689:RKP327731 RUL327689:RUL327731 SEH327689:SEH327731 SOD327689:SOD327731 SXZ327689:SXZ327731 THV327689:THV327731 TRR327689:TRR327731 UBN327689:UBN327731 ULJ327689:ULJ327731 UVF327689:UVF327731 VFB327689:VFB327731 VOX327689:VOX327731 VYT327689:VYT327731 WIP327689:WIP327731 WSL327689:WSL327731 XCH327689:XCH327731 FZ393225:FZ393267 PV393225:PV393267 ZR393225:ZR393267 AJN393225:AJN393267 ATJ393225:ATJ393267 BDF393225:BDF393267 BNB393225:BNB393267 BWX393225:BWX393267 CGT393225:CGT393267 CQP393225:CQP393267 DAL393225:DAL393267 DKH393225:DKH393267 DUD393225:DUD393267 EDZ393225:EDZ393267 ENV393225:ENV393267 EXR393225:EXR393267 FHN393225:FHN393267 FRJ393225:FRJ393267 GBF393225:GBF393267 GLB393225:GLB393267 GUX393225:GUX393267 HET393225:HET393267 HOP393225:HOP393267 HYL393225:HYL393267 IIH393225:IIH393267 ISD393225:ISD393267 JBZ393225:JBZ393267 JLV393225:JLV393267 JVR393225:JVR393267 KFN393225:KFN393267 KPJ393225:KPJ393267 KZF393225:KZF393267 LJB393225:LJB393267 LSX393225:LSX393267 MCT393225:MCT393267 MMP393225:MMP393267 MWL393225:MWL393267 NGH393225:NGH393267 NQD393225:NQD393267 NZZ393225:NZZ393267 OJV393225:OJV393267 OTR393225:OTR393267 PDN393225:PDN393267 PNJ393225:PNJ393267 PXF393225:PXF393267 QHB393225:QHB393267 QQX393225:QQX393267 RAT393225:RAT393267 RKP393225:RKP393267 RUL393225:RUL393267 SEH393225:SEH393267 SOD393225:SOD393267 SXZ393225:SXZ393267 THV393225:THV393267 TRR393225:TRR393267 UBN393225:UBN393267 ULJ393225:ULJ393267 UVF393225:UVF393267 VFB393225:VFB393267 VOX393225:VOX393267 VYT393225:VYT393267 WIP393225:WIP393267 WSL393225:WSL393267 XCH393225:XCH393267 FZ458761:FZ458803 PV458761:PV458803 ZR458761:ZR458803 AJN458761:AJN458803 ATJ458761:ATJ458803 BDF458761:BDF458803 BNB458761:BNB458803 BWX458761:BWX458803 CGT458761:CGT458803 CQP458761:CQP458803 DAL458761:DAL458803 DKH458761:DKH458803 DUD458761:DUD458803 EDZ458761:EDZ458803 ENV458761:ENV458803 EXR458761:EXR458803 FHN458761:FHN458803 FRJ458761:FRJ458803 GBF458761:GBF458803 GLB458761:GLB458803 GUX458761:GUX458803 HET458761:HET458803 HOP458761:HOP458803 HYL458761:HYL458803 IIH458761:IIH458803 ISD458761:ISD458803 JBZ458761:JBZ458803 JLV458761:JLV458803 JVR458761:JVR458803 KFN458761:KFN458803 KPJ458761:KPJ458803 KZF458761:KZF458803 LJB458761:LJB458803 LSX458761:LSX458803 MCT458761:MCT458803 MMP458761:MMP458803 MWL458761:MWL458803 NGH458761:NGH458803 NQD458761:NQD458803 NZZ458761:NZZ458803 OJV458761:OJV458803 OTR458761:OTR458803 PDN458761:PDN458803 PNJ458761:PNJ458803 PXF458761:PXF458803 QHB458761:QHB458803 QQX458761:QQX458803 RAT458761:RAT458803 RKP458761:RKP458803 RUL458761:RUL458803 SEH458761:SEH458803 SOD458761:SOD458803 SXZ458761:SXZ458803 THV458761:THV458803 TRR458761:TRR458803 UBN458761:UBN458803 ULJ458761:ULJ458803 UVF458761:UVF458803 VFB458761:VFB458803 VOX458761:VOX458803 VYT458761:VYT458803 WIP458761:WIP458803 WSL458761:WSL458803 XCH458761:XCH458803 FZ524297:FZ524339 PV524297:PV524339 ZR524297:ZR524339 AJN524297:AJN524339 ATJ524297:ATJ524339 BDF524297:BDF524339 BNB524297:BNB524339 BWX524297:BWX524339 CGT524297:CGT524339 CQP524297:CQP524339 DAL524297:DAL524339 DKH524297:DKH524339 DUD524297:DUD524339 EDZ524297:EDZ524339 ENV524297:ENV524339 EXR524297:EXR524339 FHN524297:FHN524339 FRJ524297:FRJ524339 GBF524297:GBF524339 GLB524297:GLB524339 GUX524297:GUX524339 HET524297:HET524339 HOP524297:HOP524339 HYL524297:HYL524339 IIH524297:IIH524339 ISD524297:ISD524339 JBZ524297:JBZ524339 JLV524297:JLV524339 JVR524297:JVR524339 KFN524297:KFN524339 KPJ524297:KPJ524339 KZF524297:KZF524339 LJB524297:LJB524339 LSX524297:LSX524339 MCT524297:MCT524339 MMP524297:MMP524339 MWL524297:MWL524339 NGH524297:NGH524339 NQD524297:NQD524339 NZZ524297:NZZ524339 OJV524297:OJV524339 OTR524297:OTR524339 PDN524297:PDN524339 PNJ524297:PNJ524339 PXF524297:PXF524339 QHB524297:QHB524339 QQX524297:QQX524339 RAT524297:RAT524339 RKP524297:RKP524339 RUL524297:RUL524339 SEH524297:SEH524339 SOD524297:SOD524339 SXZ524297:SXZ524339 THV524297:THV524339 TRR524297:TRR524339 UBN524297:UBN524339 ULJ524297:ULJ524339 UVF524297:UVF524339 VFB524297:VFB524339 VOX524297:VOX524339 VYT524297:VYT524339 WIP524297:WIP524339 WSL524297:WSL524339 XCH524297:XCH524339 FZ589833:FZ589875 PV589833:PV589875 ZR589833:ZR589875 AJN589833:AJN589875 ATJ589833:ATJ589875 BDF589833:BDF589875 BNB589833:BNB589875 BWX589833:BWX589875 CGT589833:CGT589875 CQP589833:CQP589875 DAL589833:DAL589875 DKH589833:DKH589875 DUD589833:DUD589875 EDZ589833:EDZ589875 ENV589833:ENV589875 EXR589833:EXR589875 FHN589833:FHN589875 FRJ589833:FRJ589875 GBF589833:GBF589875 GLB589833:GLB589875 GUX589833:GUX589875 HET589833:HET589875 HOP589833:HOP589875 HYL589833:HYL589875 IIH589833:IIH589875 ISD589833:ISD589875 JBZ589833:JBZ589875 JLV589833:JLV589875 JVR589833:JVR589875 KFN589833:KFN589875 KPJ589833:KPJ589875 KZF589833:KZF589875 LJB589833:LJB589875 LSX589833:LSX589875 MCT589833:MCT589875 MMP589833:MMP589875 MWL589833:MWL589875 NGH589833:NGH589875 NQD589833:NQD589875 NZZ589833:NZZ589875 OJV589833:OJV589875 OTR589833:OTR589875 PDN589833:PDN589875 PNJ589833:PNJ589875 PXF589833:PXF589875 QHB589833:QHB589875 QQX589833:QQX589875 RAT589833:RAT589875 RKP589833:RKP589875 RUL589833:RUL589875 SEH589833:SEH589875 SOD589833:SOD589875 SXZ589833:SXZ589875 THV589833:THV589875 TRR589833:TRR589875 UBN589833:UBN589875 ULJ589833:ULJ589875 UVF589833:UVF589875 VFB589833:VFB589875 VOX589833:VOX589875 VYT589833:VYT589875 WIP589833:WIP589875 WSL589833:WSL589875 XCH589833:XCH589875 FZ655369:FZ655411 PV655369:PV655411 ZR655369:ZR655411 AJN655369:AJN655411 ATJ655369:ATJ655411 BDF655369:BDF655411 BNB655369:BNB655411 BWX655369:BWX655411 CGT655369:CGT655411 CQP655369:CQP655411 DAL655369:DAL655411 DKH655369:DKH655411 DUD655369:DUD655411 EDZ655369:EDZ655411 ENV655369:ENV655411 EXR655369:EXR655411 FHN655369:FHN655411 FRJ655369:FRJ655411 GBF655369:GBF655411 GLB655369:GLB655411 GUX655369:GUX655411 HET655369:HET655411 HOP655369:HOP655411 HYL655369:HYL655411 IIH655369:IIH655411 ISD655369:ISD655411 JBZ655369:JBZ655411 JLV655369:JLV655411 JVR655369:JVR655411 KFN655369:KFN655411 KPJ655369:KPJ655411 KZF655369:KZF655411 LJB655369:LJB655411 LSX655369:LSX655411 MCT655369:MCT655411 MMP655369:MMP655411 MWL655369:MWL655411 NGH655369:NGH655411 NQD655369:NQD655411 NZZ655369:NZZ655411 OJV655369:OJV655411 OTR655369:OTR655411 PDN655369:PDN655411 PNJ655369:PNJ655411 PXF655369:PXF655411 QHB655369:QHB655411 QQX655369:QQX655411 RAT655369:RAT655411 RKP655369:RKP655411 RUL655369:RUL655411 SEH655369:SEH655411 SOD655369:SOD655411 SXZ655369:SXZ655411 THV655369:THV655411 TRR655369:TRR655411 UBN655369:UBN655411 ULJ655369:ULJ655411 UVF655369:UVF655411 VFB655369:VFB655411 VOX655369:VOX655411 VYT655369:VYT655411 WIP655369:WIP655411 WSL655369:WSL655411 XCH655369:XCH655411 FZ720905:FZ720947 PV720905:PV720947 ZR720905:ZR720947 AJN720905:AJN720947 ATJ720905:ATJ720947 BDF720905:BDF720947 BNB720905:BNB720947 BWX720905:BWX720947 CGT720905:CGT720947 CQP720905:CQP720947 DAL720905:DAL720947 DKH720905:DKH720947 DUD720905:DUD720947 EDZ720905:EDZ720947 ENV720905:ENV720947 EXR720905:EXR720947 FHN720905:FHN720947 FRJ720905:FRJ720947 GBF720905:GBF720947 GLB720905:GLB720947 GUX720905:GUX720947 HET720905:HET720947 HOP720905:HOP720947 HYL720905:HYL720947 IIH720905:IIH720947 ISD720905:ISD720947 JBZ720905:JBZ720947 JLV720905:JLV720947 JVR720905:JVR720947 KFN720905:KFN720947 KPJ720905:KPJ720947 KZF720905:KZF720947 LJB720905:LJB720947 LSX720905:LSX720947 MCT720905:MCT720947 MMP720905:MMP720947 MWL720905:MWL720947 NGH720905:NGH720947 NQD720905:NQD720947 NZZ720905:NZZ720947 OJV720905:OJV720947 OTR720905:OTR720947 PDN720905:PDN720947 PNJ720905:PNJ720947 PXF720905:PXF720947 QHB720905:QHB720947 QQX720905:QQX720947 RAT720905:RAT720947 RKP720905:RKP720947 RUL720905:RUL720947 SEH720905:SEH720947 SOD720905:SOD720947 SXZ720905:SXZ720947 THV720905:THV720947 TRR720905:TRR720947 UBN720905:UBN720947 ULJ720905:ULJ720947 UVF720905:UVF720947 VFB720905:VFB720947 VOX720905:VOX720947 VYT720905:VYT720947 WIP720905:WIP720947 WSL720905:WSL720947 XCH720905:XCH720947 FZ786441:FZ786483 PV786441:PV786483 ZR786441:ZR786483 AJN786441:AJN786483 ATJ786441:ATJ786483 BDF786441:BDF786483 BNB786441:BNB786483 BWX786441:BWX786483 CGT786441:CGT786483 CQP786441:CQP786483 DAL786441:DAL786483 DKH786441:DKH786483 DUD786441:DUD786483 EDZ786441:EDZ786483 ENV786441:ENV786483 EXR786441:EXR786483 FHN786441:FHN786483 FRJ786441:FRJ786483 GBF786441:GBF786483 GLB786441:GLB786483 GUX786441:GUX786483 HET786441:HET786483 HOP786441:HOP786483 HYL786441:HYL786483 IIH786441:IIH786483 ISD786441:ISD786483 JBZ786441:JBZ786483 JLV786441:JLV786483 JVR786441:JVR786483 KFN786441:KFN786483 KPJ786441:KPJ786483 KZF786441:KZF786483 LJB786441:LJB786483 LSX786441:LSX786483 MCT786441:MCT786483 MMP786441:MMP786483 MWL786441:MWL786483 NGH786441:NGH786483 NQD786441:NQD786483 NZZ786441:NZZ786483 OJV786441:OJV786483 OTR786441:OTR786483 PDN786441:PDN786483 PNJ786441:PNJ786483 PXF786441:PXF786483 QHB786441:QHB786483 QQX786441:QQX786483 RAT786441:RAT786483 RKP786441:RKP786483 RUL786441:RUL786483 SEH786441:SEH786483 SOD786441:SOD786483 SXZ786441:SXZ786483 THV786441:THV786483 TRR786441:TRR786483 UBN786441:UBN786483 ULJ786441:ULJ786483 UVF786441:UVF786483 VFB786441:VFB786483 VOX786441:VOX786483 VYT786441:VYT786483 WIP786441:WIP786483 WSL786441:WSL786483 XCH786441:XCH786483 FZ851977:FZ852019 PV851977:PV852019 ZR851977:ZR852019 AJN851977:AJN852019 ATJ851977:ATJ852019 BDF851977:BDF852019 BNB851977:BNB852019 BWX851977:BWX852019 CGT851977:CGT852019 CQP851977:CQP852019 DAL851977:DAL852019 DKH851977:DKH852019 DUD851977:DUD852019 EDZ851977:EDZ852019 ENV851977:ENV852019 EXR851977:EXR852019 FHN851977:FHN852019 FRJ851977:FRJ852019 GBF851977:GBF852019 GLB851977:GLB852019 GUX851977:GUX852019 HET851977:HET852019 HOP851977:HOP852019 HYL851977:HYL852019 IIH851977:IIH852019 ISD851977:ISD852019 JBZ851977:JBZ852019 JLV851977:JLV852019 JVR851977:JVR852019 KFN851977:KFN852019 KPJ851977:KPJ852019 KZF851977:KZF852019 LJB851977:LJB852019 LSX851977:LSX852019 MCT851977:MCT852019 MMP851977:MMP852019 MWL851977:MWL852019 NGH851977:NGH852019 NQD851977:NQD852019 NZZ851977:NZZ852019 OJV851977:OJV852019 OTR851977:OTR852019 PDN851977:PDN852019 PNJ851977:PNJ852019 PXF851977:PXF852019 QHB851977:QHB852019 QQX851977:QQX852019 RAT851977:RAT852019 RKP851977:RKP852019 RUL851977:RUL852019 SEH851977:SEH852019 SOD851977:SOD852019 SXZ851977:SXZ852019 THV851977:THV852019 TRR851977:TRR852019 UBN851977:UBN852019 ULJ851977:ULJ852019 UVF851977:UVF852019 VFB851977:VFB852019 VOX851977:VOX852019 VYT851977:VYT852019 WIP851977:WIP852019 WSL851977:WSL852019 XCH851977:XCH852019 FZ917513:FZ917555 PV917513:PV917555 ZR917513:ZR917555 AJN917513:AJN917555 ATJ917513:ATJ917555 BDF917513:BDF917555 BNB917513:BNB917555 BWX917513:BWX917555 CGT917513:CGT917555 CQP917513:CQP917555 DAL917513:DAL917555 DKH917513:DKH917555 DUD917513:DUD917555 EDZ917513:EDZ917555 ENV917513:ENV917555 EXR917513:EXR917555 FHN917513:FHN917555 FRJ917513:FRJ917555 GBF917513:GBF917555 GLB917513:GLB917555 GUX917513:GUX917555 HET917513:HET917555 HOP917513:HOP917555 HYL917513:HYL917555 IIH917513:IIH917555 ISD917513:ISD917555 JBZ917513:JBZ917555 JLV917513:JLV917555 JVR917513:JVR917555 KFN917513:KFN917555 KPJ917513:KPJ917555 KZF917513:KZF917555 LJB917513:LJB917555 LSX917513:LSX917555 MCT917513:MCT917555 MMP917513:MMP917555 MWL917513:MWL917555 NGH917513:NGH917555 NQD917513:NQD917555 NZZ917513:NZZ917555 OJV917513:OJV917555 OTR917513:OTR917555 PDN917513:PDN917555 PNJ917513:PNJ917555 PXF917513:PXF917555 QHB917513:QHB917555 QQX917513:QQX917555 RAT917513:RAT917555 RKP917513:RKP917555 RUL917513:RUL917555 SEH917513:SEH917555 SOD917513:SOD917555 SXZ917513:SXZ917555 THV917513:THV917555 TRR917513:TRR917555 UBN917513:UBN917555 ULJ917513:ULJ917555 UVF917513:UVF917555 VFB917513:VFB917555 VOX917513:VOX917555 VYT917513:VYT917555 WIP917513:WIP917555 WSL917513:WSL917555 XCH917513:XCH917555 FZ983049:FZ983091 PV983049:PV983091 ZR983049:ZR983091 AJN983049:AJN983091 ATJ983049:ATJ983091 BDF983049:BDF983091 BNB983049:BNB983091 BWX983049:BWX983091 CGT983049:CGT983091 CQP983049:CQP983091 DAL983049:DAL983091 DKH983049:DKH983091 DUD983049:DUD983091 EDZ983049:EDZ983091 ENV983049:ENV983091 EXR983049:EXR983091 FHN983049:FHN983091 FRJ983049:FRJ983091 GBF983049:GBF983091 GLB983049:GLB983091 GUX983049:GUX983091 HET983049:HET983091 HOP983049:HOP983091 HYL983049:HYL983091 IIH983049:IIH983091 ISD983049:ISD983091 JBZ983049:JBZ983091 JLV983049:JLV983091 JVR983049:JVR983091 KFN983049:KFN983091 KPJ983049:KPJ983091 KZF983049:KZF983091 LJB983049:LJB983091 LSX983049:LSX983091 MCT983049:MCT983091 MMP983049:MMP983091 MWL983049:MWL983091 NGH983049:NGH983091 NQD983049:NQD983091 NZZ983049:NZZ983091 OJV983049:OJV983091 OTR983049:OTR983091 PDN983049:PDN983091 PNJ983049:PNJ983091 PXF983049:PXF983091 QHB983049:QHB983091 QQX983049:QQX983091 RAT983049:RAT983091 RKP983049:RKP983091 RUL983049:RUL983091 SEH983049:SEH983091 SOD983049:SOD983091 SXZ983049:SXZ983091 THV983049:THV983091 TRR983049:TRR983091 UBN983049:UBN983091 ULJ983049:ULJ983091 UVF983049:UVF983091 VFB983049:VFB983091 VOX983049:VOX983091 VYT983049:VYT983091 WIP983049:WIP983091 WSL983049:WSL983091 XCH983049:XCH983091 DG10:DG52 OJ10:OK52 YF10:YG52 AIB10:AIC52 ARX10:ARY52 BBT10:BBU52 BLP10:BLQ52 BVL10:BVM52 CFH10:CFI52 CPD10:CPE52 CYZ10:CZA52 DIV10:DIW52 DSR10:DSS52 ECN10:ECO52 EMJ10:EMK52 EWF10:EWG52 FGB10:FGC52 FPX10:FPY52 FZT10:FZU52 GJP10:GJQ52 GTL10:GTM52 HDH10:HDI52 HND10:HNE52 HWZ10:HXA52 IGV10:IGW52 IQR10:IQS52 JAN10:JAO52 JKJ10:JKK52 JUF10:JUG52 KEB10:KEC52 KNX10:KNY52 KXT10:KXU52 LHP10:LHQ52 LRL10:LRM52 MBH10:MBI52 MLD10:MLE52 MUZ10:MVA52 NEV10:NEW52 NOR10:NOS52 NYN10:NYO52 OIJ10:OIK52 OSF10:OSG52 PCB10:PCC52 PLX10:PLY52 PVT10:PVU52 QFP10:QFQ52 QPL10:QPM52 QZH10:QZI52 RJD10:RJE52 RSZ10:RTA52 SCV10:SCW52 SMR10:SMS52 SWN10:SWO52 TGJ10:TGK52 TQF10:TQG52 UAB10:UAC52 UJX10:UJY52 UTT10:UTU52 VDP10:VDQ52 VNL10:VNM52 VXH10:VXI52 WHD10:WHE52 WQZ10:WRA52 XAV10:XAW52 EN65545:EO65587 OJ65545:OK65587 YF65545:YG65587 AIB65545:AIC65587 ARX65545:ARY65587 BBT65545:BBU65587 BLP65545:BLQ65587 BVL65545:BVM65587 CFH65545:CFI65587 CPD65545:CPE65587 CYZ65545:CZA65587 DIV65545:DIW65587 DSR65545:DSS65587 ECN65545:ECO65587 EMJ65545:EMK65587 EWF65545:EWG65587 FGB65545:FGC65587 FPX65545:FPY65587 FZT65545:FZU65587 GJP65545:GJQ65587 GTL65545:GTM65587 HDH65545:HDI65587 HND65545:HNE65587 HWZ65545:HXA65587 IGV65545:IGW65587 IQR65545:IQS65587 JAN65545:JAO65587 JKJ65545:JKK65587 JUF65545:JUG65587 KEB65545:KEC65587 KNX65545:KNY65587 KXT65545:KXU65587 LHP65545:LHQ65587 LRL65545:LRM65587 MBH65545:MBI65587 MLD65545:MLE65587 MUZ65545:MVA65587 NEV65545:NEW65587 NOR65545:NOS65587 NYN65545:NYO65587 OIJ65545:OIK65587 OSF65545:OSG65587 PCB65545:PCC65587 PLX65545:PLY65587 PVT65545:PVU65587 QFP65545:QFQ65587 QPL65545:QPM65587 QZH65545:QZI65587 RJD65545:RJE65587 RSZ65545:RTA65587 SCV65545:SCW65587 SMR65545:SMS65587 SWN65545:SWO65587 TGJ65545:TGK65587 TQF65545:TQG65587 UAB65545:UAC65587 UJX65545:UJY65587 UTT65545:UTU65587 VDP65545:VDQ65587 VNL65545:VNM65587 VXH65545:VXI65587 WHD65545:WHE65587 WQZ65545:WRA65587 XAV65545:XAW65587 EN131081:EO131123 OJ131081:OK131123 YF131081:YG131123 AIB131081:AIC131123 ARX131081:ARY131123 BBT131081:BBU131123 BLP131081:BLQ131123 BVL131081:BVM131123 CFH131081:CFI131123 CPD131081:CPE131123 CYZ131081:CZA131123 DIV131081:DIW131123 DSR131081:DSS131123 ECN131081:ECO131123 EMJ131081:EMK131123 EWF131081:EWG131123 FGB131081:FGC131123 FPX131081:FPY131123 FZT131081:FZU131123 GJP131081:GJQ131123 GTL131081:GTM131123 HDH131081:HDI131123 HND131081:HNE131123 HWZ131081:HXA131123 IGV131081:IGW131123 IQR131081:IQS131123 JAN131081:JAO131123 JKJ131081:JKK131123 JUF131081:JUG131123 KEB131081:KEC131123 KNX131081:KNY131123 KXT131081:KXU131123 LHP131081:LHQ131123 LRL131081:LRM131123 MBH131081:MBI131123 MLD131081:MLE131123 MUZ131081:MVA131123 NEV131081:NEW131123 NOR131081:NOS131123 NYN131081:NYO131123 OIJ131081:OIK131123 OSF131081:OSG131123 PCB131081:PCC131123 PLX131081:PLY131123 PVT131081:PVU131123 QFP131081:QFQ131123 QPL131081:QPM131123 QZH131081:QZI131123 RJD131081:RJE131123 RSZ131081:RTA131123 SCV131081:SCW131123 SMR131081:SMS131123 SWN131081:SWO131123 TGJ131081:TGK131123 TQF131081:TQG131123 UAB131081:UAC131123 UJX131081:UJY131123 UTT131081:UTU131123 VDP131081:VDQ131123 VNL131081:VNM131123 VXH131081:VXI131123 WHD131081:WHE131123 WQZ131081:WRA131123 XAV131081:XAW131123 EN196617:EO196659 OJ196617:OK196659 YF196617:YG196659 AIB196617:AIC196659 ARX196617:ARY196659 BBT196617:BBU196659 BLP196617:BLQ196659 BVL196617:BVM196659 CFH196617:CFI196659 CPD196617:CPE196659 CYZ196617:CZA196659 DIV196617:DIW196659 DSR196617:DSS196659 ECN196617:ECO196659 EMJ196617:EMK196659 EWF196617:EWG196659 FGB196617:FGC196659 FPX196617:FPY196659 FZT196617:FZU196659 GJP196617:GJQ196659 GTL196617:GTM196659 HDH196617:HDI196659 HND196617:HNE196659 HWZ196617:HXA196659 IGV196617:IGW196659 IQR196617:IQS196659 JAN196617:JAO196659 JKJ196617:JKK196659 JUF196617:JUG196659 KEB196617:KEC196659 KNX196617:KNY196659 KXT196617:KXU196659 LHP196617:LHQ196659 LRL196617:LRM196659 MBH196617:MBI196659 MLD196617:MLE196659 MUZ196617:MVA196659 NEV196617:NEW196659 NOR196617:NOS196659 NYN196617:NYO196659 OIJ196617:OIK196659 OSF196617:OSG196659 PCB196617:PCC196659 PLX196617:PLY196659 PVT196617:PVU196659 QFP196617:QFQ196659 QPL196617:QPM196659 QZH196617:QZI196659 RJD196617:RJE196659 RSZ196617:RTA196659 SCV196617:SCW196659 SMR196617:SMS196659 SWN196617:SWO196659 TGJ196617:TGK196659 TQF196617:TQG196659 UAB196617:UAC196659 UJX196617:UJY196659 UTT196617:UTU196659 VDP196617:VDQ196659 VNL196617:VNM196659 VXH196617:VXI196659 WHD196617:WHE196659 WQZ196617:WRA196659 XAV196617:XAW196659 EN262153:EO262195 OJ262153:OK262195 YF262153:YG262195 AIB262153:AIC262195 ARX262153:ARY262195 BBT262153:BBU262195 BLP262153:BLQ262195 BVL262153:BVM262195 CFH262153:CFI262195 CPD262153:CPE262195 CYZ262153:CZA262195 DIV262153:DIW262195 DSR262153:DSS262195 ECN262153:ECO262195 EMJ262153:EMK262195 EWF262153:EWG262195 FGB262153:FGC262195 FPX262153:FPY262195 FZT262153:FZU262195 GJP262153:GJQ262195 GTL262153:GTM262195 HDH262153:HDI262195 HND262153:HNE262195 HWZ262153:HXA262195 IGV262153:IGW262195 IQR262153:IQS262195 JAN262153:JAO262195 JKJ262153:JKK262195 JUF262153:JUG262195 KEB262153:KEC262195 KNX262153:KNY262195 KXT262153:KXU262195 LHP262153:LHQ262195 LRL262153:LRM262195 MBH262153:MBI262195 MLD262153:MLE262195 MUZ262153:MVA262195 NEV262153:NEW262195 NOR262153:NOS262195 NYN262153:NYO262195 OIJ262153:OIK262195 OSF262153:OSG262195 PCB262153:PCC262195 PLX262153:PLY262195 PVT262153:PVU262195 QFP262153:QFQ262195 QPL262153:QPM262195 QZH262153:QZI262195 RJD262153:RJE262195 RSZ262153:RTA262195 SCV262153:SCW262195 SMR262153:SMS262195 SWN262153:SWO262195 TGJ262153:TGK262195 TQF262153:TQG262195 UAB262153:UAC262195 UJX262153:UJY262195 UTT262153:UTU262195 VDP262153:VDQ262195 VNL262153:VNM262195 VXH262153:VXI262195 WHD262153:WHE262195 WQZ262153:WRA262195 XAV262153:XAW262195 EN327689:EO327731 OJ327689:OK327731 YF327689:YG327731 AIB327689:AIC327731 ARX327689:ARY327731 BBT327689:BBU327731 BLP327689:BLQ327731 BVL327689:BVM327731 CFH327689:CFI327731 CPD327689:CPE327731 CYZ327689:CZA327731 DIV327689:DIW327731 DSR327689:DSS327731 ECN327689:ECO327731 EMJ327689:EMK327731 EWF327689:EWG327731 FGB327689:FGC327731 FPX327689:FPY327731 FZT327689:FZU327731 GJP327689:GJQ327731 GTL327689:GTM327731 HDH327689:HDI327731 HND327689:HNE327731 HWZ327689:HXA327731 IGV327689:IGW327731 IQR327689:IQS327731 JAN327689:JAO327731 JKJ327689:JKK327731 JUF327689:JUG327731 KEB327689:KEC327731 KNX327689:KNY327731 KXT327689:KXU327731 LHP327689:LHQ327731 LRL327689:LRM327731 MBH327689:MBI327731 MLD327689:MLE327731 MUZ327689:MVA327731 NEV327689:NEW327731 NOR327689:NOS327731 NYN327689:NYO327731 OIJ327689:OIK327731 OSF327689:OSG327731 PCB327689:PCC327731 PLX327689:PLY327731 PVT327689:PVU327731 QFP327689:QFQ327731 QPL327689:QPM327731 QZH327689:QZI327731 RJD327689:RJE327731 RSZ327689:RTA327731 SCV327689:SCW327731 SMR327689:SMS327731 SWN327689:SWO327731 TGJ327689:TGK327731 TQF327689:TQG327731 UAB327689:UAC327731 UJX327689:UJY327731 UTT327689:UTU327731 VDP327689:VDQ327731 VNL327689:VNM327731 VXH327689:VXI327731 WHD327689:WHE327731 WQZ327689:WRA327731 XAV327689:XAW327731 EN393225:EO393267 OJ393225:OK393267 YF393225:YG393267 AIB393225:AIC393267 ARX393225:ARY393267 BBT393225:BBU393267 BLP393225:BLQ393267 BVL393225:BVM393267 CFH393225:CFI393267 CPD393225:CPE393267 CYZ393225:CZA393267 DIV393225:DIW393267 DSR393225:DSS393267 ECN393225:ECO393267 EMJ393225:EMK393267 EWF393225:EWG393267 FGB393225:FGC393267 FPX393225:FPY393267 FZT393225:FZU393267 GJP393225:GJQ393267 GTL393225:GTM393267 HDH393225:HDI393267 HND393225:HNE393267 HWZ393225:HXA393267 IGV393225:IGW393267 IQR393225:IQS393267 JAN393225:JAO393267 JKJ393225:JKK393267 JUF393225:JUG393267 KEB393225:KEC393267 KNX393225:KNY393267 KXT393225:KXU393267 LHP393225:LHQ393267 LRL393225:LRM393267 MBH393225:MBI393267 MLD393225:MLE393267 MUZ393225:MVA393267 NEV393225:NEW393267 NOR393225:NOS393267 NYN393225:NYO393267 OIJ393225:OIK393267 OSF393225:OSG393267 PCB393225:PCC393267 PLX393225:PLY393267 PVT393225:PVU393267 QFP393225:QFQ393267 QPL393225:QPM393267 QZH393225:QZI393267 RJD393225:RJE393267 RSZ393225:RTA393267 SCV393225:SCW393267 SMR393225:SMS393267 SWN393225:SWO393267 TGJ393225:TGK393267 TQF393225:TQG393267 UAB393225:UAC393267 UJX393225:UJY393267 UTT393225:UTU393267 VDP393225:VDQ393267 VNL393225:VNM393267 VXH393225:VXI393267 WHD393225:WHE393267 WQZ393225:WRA393267 XAV393225:XAW393267 EN458761:EO458803 OJ458761:OK458803 YF458761:YG458803 AIB458761:AIC458803 ARX458761:ARY458803 BBT458761:BBU458803 BLP458761:BLQ458803 BVL458761:BVM458803 CFH458761:CFI458803 CPD458761:CPE458803 CYZ458761:CZA458803 DIV458761:DIW458803 DSR458761:DSS458803 ECN458761:ECO458803 EMJ458761:EMK458803 EWF458761:EWG458803 FGB458761:FGC458803 FPX458761:FPY458803 FZT458761:FZU458803 GJP458761:GJQ458803 GTL458761:GTM458803 HDH458761:HDI458803 HND458761:HNE458803 HWZ458761:HXA458803 IGV458761:IGW458803 IQR458761:IQS458803 JAN458761:JAO458803 JKJ458761:JKK458803 JUF458761:JUG458803 KEB458761:KEC458803 KNX458761:KNY458803 KXT458761:KXU458803 LHP458761:LHQ458803 LRL458761:LRM458803 MBH458761:MBI458803 MLD458761:MLE458803 MUZ458761:MVA458803 NEV458761:NEW458803 NOR458761:NOS458803 NYN458761:NYO458803 OIJ458761:OIK458803 OSF458761:OSG458803 PCB458761:PCC458803 PLX458761:PLY458803 PVT458761:PVU458803 QFP458761:QFQ458803 QPL458761:QPM458803 QZH458761:QZI458803 RJD458761:RJE458803 RSZ458761:RTA458803 SCV458761:SCW458803 SMR458761:SMS458803 SWN458761:SWO458803 TGJ458761:TGK458803 TQF458761:TQG458803 UAB458761:UAC458803 UJX458761:UJY458803 UTT458761:UTU458803 VDP458761:VDQ458803 VNL458761:VNM458803 VXH458761:VXI458803 WHD458761:WHE458803 WQZ458761:WRA458803 XAV458761:XAW458803 EN524297:EO524339 OJ524297:OK524339 YF524297:YG524339 AIB524297:AIC524339 ARX524297:ARY524339 BBT524297:BBU524339 BLP524297:BLQ524339 BVL524297:BVM524339 CFH524297:CFI524339 CPD524297:CPE524339 CYZ524297:CZA524339 DIV524297:DIW524339 DSR524297:DSS524339 ECN524297:ECO524339 EMJ524297:EMK524339 EWF524297:EWG524339 FGB524297:FGC524339 FPX524297:FPY524339 FZT524297:FZU524339 GJP524297:GJQ524339 GTL524297:GTM524339 HDH524297:HDI524339 HND524297:HNE524339 HWZ524297:HXA524339 IGV524297:IGW524339 IQR524297:IQS524339 JAN524297:JAO524339 JKJ524297:JKK524339 JUF524297:JUG524339 KEB524297:KEC524339 KNX524297:KNY524339 KXT524297:KXU524339 LHP524297:LHQ524339 LRL524297:LRM524339 MBH524297:MBI524339 MLD524297:MLE524339 MUZ524297:MVA524339 NEV524297:NEW524339 NOR524297:NOS524339 NYN524297:NYO524339 OIJ524297:OIK524339 OSF524297:OSG524339 PCB524297:PCC524339 PLX524297:PLY524339 PVT524297:PVU524339 QFP524297:QFQ524339 QPL524297:QPM524339 QZH524297:QZI524339 RJD524297:RJE524339 RSZ524297:RTA524339 SCV524297:SCW524339 SMR524297:SMS524339 SWN524297:SWO524339 TGJ524297:TGK524339 TQF524297:TQG524339 UAB524297:UAC524339 UJX524297:UJY524339 UTT524297:UTU524339 VDP524297:VDQ524339 VNL524297:VNM524339 VXH524297:VXI524339 WHD524297:WHE524339 WQZ524297:WRA524339 XAV524297:XAW524339 EN589833:EO589875 OJ589833:OK589875 YF589833:YG589875 AIB589833:AIC589875 ARX589833:ARY589875 BBT589833:BBU589875 BLP589833:BLQ589875 BVL589833:BVM589875 CFH589833:CFI589875 CPD589833:CPE589875 CYZ589833:CZA589875 DIV589833:DIW589875 DSR589833:DSS589875 ECN589833:ECO589875 EMJ589833:EMK589875 EWF589833:EWG589875 FGB589833:FGC589875 FPX589833:FPY589875 FZT589833:FZU589875 GJP589833:GJQ589875 GTL589833:GTM589875 HDH589833:HDI589875 HND589833:HNE589875 HWZ589833:HXA589875 IGV589833:IGW589875 IQR589833:IQS589875 JAN589833:JAO589875 JKJ589833:JKK589875 JUF589833:JUG589875 KEB589833:KEC589875 KNX589833:KNY589875 KXT589833:KXU589875 LHP589833:LHQ589875 LRL589833:LRM589875 MBH589833:MBI589875 MLD589833:MLE589875 MUZ589833:MVA589875 NEV589833:NEW589875 NOR589833:NOS589875 NYN589833:NYO589875 OIJ589833:OIK589875 OSF589833:OSG589875 PCB589833:PCC589875 PLX589833:PLY589875 PVT589833:PVU589875 QFP589833:QFQ589875 QPL589833:QPM589875 QZH589833:QZI589875 RJD589833:RJE589875 RSZ589833:RTA589875 SCV589833:SCW589875 SMR589833:SMS589875 SWN589833:SWO589875 TGJ589833:TGK589875 TQF589833:TQG589875 UAB589833:UAC589875 UJX589833:UJY589875 UTT589833:UTU589875 VDP589833:VDQ589875 VNL589833:VNM589875 VXH589833:VXI589875 WHD589833:WHE589875 WQZ589833:WRA589875 XAV589833:XAW589875 EN655369:EO655411 OJ655369:OK655411 YF655369:YG655411 AIB655369:AIC655411 ARX655369:ARY655411 BBT655369:BBU655411 BLP655369:BLQ655411 BVL655369:BVM655411 CFH655369:CFI655411 CPD655369:CPE655411 CYZ655369:CZA655411 DIV655369:DIW655411 DSR655369:DSS655411 ECN655369:ECO655411 EMJ655369:EMK655411 EWF655369:EWG655411 FGB655369:FGC655411 FPX655369:FPY655411 FZT655369:FZU655411 GJP655369:GJQ655411 GTL655369:GTM655411 HDH655369:HDI655411 HND655369:HNE655411 HWZ655369:HXA655411 IGV655369:IGW655411 IQR655369:IQS655411 JAN655369:JAO655411 JKJ655369:JKK655411 JUF655369:JUG655411 KEB655369:KEC655411 KNX655369:KNY655411 KXT655369:KXU655411 LHP655369:LHQ655411 LRL655369:LRM655411 MBH655369:MBI655411 MLD655369:MLE655411 MUZ655369:MVA655411 NEV655369:NEW655411 NOR655369:NOS655411 NYN655369:NYO655411 OIJ655369:OIK655411 OSF655369:OSG655411 PCB655369:PCC655411 PLX655369:PLY655411 PVT655369:PVU655411 QFP655369:QFQ655411 QPL655369:QPM655411 QZH655369:QZI655411 RJD655369:RJE655411 RSZ655369:RTA655411 SCV655369:SCW655411 SMR655369:SMS655411 SWN655369:SWO655411 TGJ655369:TGK655411 TQF655369:TQG655411 UAB655369:UAC655411 UJX655369:UJY655411 UTT655369:UTU655411 VDP655369:VDQ655411 VNL655369:VNM655411 VXH655369:VXI655411 WHD655369:WHE655411 WQZ655369:WRA655411 XAV655369:XAW655411 EN720905:EO720947 OJ720905:OK720947 YF720905:YG720947 AIB720905:AIC720947 ARX720905:ARY720947 BBT720905:BBU720947 BLP720905:BLQ720947 BVL720905:BVM720947 CFH720905:CFI720947 CPD720905:CPE720947 CYZ720905:CZA720947 DIV720905:DIW720947 DSR720905:DSS720947 ECN720905:ECO720947 EMJ720905:EMK720947 EWF720905:EWG720947 FGB720905:FGC720947 FPX720905:FPY720947 FZT720905:FZU720947 GJP720905:GJQ720947 GTL720905:GTM720947 HDH720905:HDI720947 HND720905:HNE720947 HWZ720905:HXA720947 IGV720905:IGW720947 IQR720905:IQS720947 JAN720905:JAO720947 JKJ720905:JKK720947 JUF720905:JUG720947 KEB720905:KEC720947 KNX720905:KNY720947 KXT720905:KXU720947 LHP720905:LHQ720947 LRL720905:LRM720947 MBH720905:MBI720947 MLD720905:MLE720947 MUZ720905:MVA720947 NEV720905:NEW720947 NOR720905:NOS720947 NYN720905:NYO720947 OIJ720905:OIK720947 OSF720905:OSG720947 PCB720905:PCC720947 PLX720905:PLY720947 PVT720905:PVU720947 QFP720905:QFQ720947 QPL720905:QPM720947 QZH720905:QZI720947 RJD720905:RJE720947 RSZ720905:RTA720947 SCV720905:SCW720947 SMR720905:SMS720947 SWN720905:SWO720947 TGJ720905:TGK720947 TQF720905:TQG720947 UAB720905:UAC720947 UJX720905:UJY720947 UTT720905:UTU720947 VDP720905:VDQ720947 VNL720905:VNM720947 VXH720905:VXI720947 WHD720905:WHE720947 WQZ720905:WRA720947 XAV720905:XAW720947 EN786441:EO786483 OJ786441:OK786483 YF786441:YG786483 AIB786441:AIC786483 ARX786441:ARY786483 BBT786441:BBU786483 BLP786441:BLQ786483 BVL786441:BVM786483 CFH786441:CFI786483 CPD786441:CPE786483 CYZ786441:CZA786483 DIV786441:DIW786483 DSR786441:DSS786483 ECN786441:ECO786483 EMJ786441:EMK786483 EWF786441:EWG786483 FGB786441:FGC786483 FPX786441:FPY786483 FZT786441:FZU786483 GJP786441:GJQ786483 GTL786441:GTM786483 HDH786441:HDI786483 HND786441:HNE786483 HWZ786441:HXA786483 IGV786441:IGW786483 IQR786441:IQS786483 JAN786441:JAO786483 JKJ786441:JKK786483 JUF786441:JUG786483 KEB786441:KEC786483 KNX786441:KNY786483 KXT786441:KXU786483 LHP786441:LHQ786483 LRL786441:LRM786483 MBH786441:MBI786483 MLD786441:MLE786483 MUZ786441:MVA786483 NEV786441:NEW786483 NOR786441:NOS786483 NYN786441:NYO786483 OIJ786441:OIK786483 OSF786441:OSG786483 PCB786441:PCC786483 PLX786441:PLY786483 PVT786441:PVU786483 QFP786441:QFQ786483 QPL786441:QPM786483 QZH786441:QZI786483 RJD786441:RJE786483 RSZ786441:RTA786483 SCV786441:SCW786483 SMR786441:SMS786483 SWN786441:SWO786483 TGJ786441:TGK786483 TQF786441:TQG786483 UAB786441:UAC786483 UJX786441:UJY786483 UTT786441:UTU786483 VDP786441:VDQ786483 VNL786441:VNM786483 VXH786441:VXI786483 WHD786441:WHE786483 WQZ786441:WRA786483 XAV786441:XAW786483 EN851977:EO852019 OJ851977:OK852019 YF851977:YG852019 AIB851977:AIC852019 ARX851977:ARY852019 BBT851977:BBU852019 BLP851977:BLQ852019 BVL851977:BVM852019 CFH851977:CFI852019 CPD851977:CPE852019 CYZ851977:CZA852019 DIV851977:DIW852019 DSR851977:DSS852019 ECN851977:ECO852019 EMJ851977:EMK852019 EWF851977:EWG852019 FGB851977:FGC852019 FPX851977:FPY852019 FZT851977:FZU852019 GJP851977:GJQ852019 GTL851977:GTM852019 HDH851977:HDI852019 HND851977:HNE852019 HWZ851977:HXA852019 IGV851977:IGW852019 IQR851977:IQS852019 JAN851977:JAO852019 JKJ851977:JKK852019 JUF851977:JUG852019 KEB851977:KEC852019 KNX851977:KNY852019 KXT851977:KXU852019 LHP851977:LHQ852019 LRL851977:LRM852019 MBH851977:MBI852019 MLD851977:MLE852019 MUZ851977:MVA852019 NEV851977:NEW852019 NOR851977:NOS852019 NYN851977:NYO852019 OIJ851977:OIK852019 OSF851977:OSG852019 PCB851977:PCC852019 PLX851977:PLY852019 PVT851977:PVU852019 QFP851977:QFQ852019 QPL851977:QPM852019 QZH851977:QZI852019 RJD851977:RJE852019 RSZ851977:RTA852019 SCV851977:SCW852019 SMR851977:SMS852019 SWN851977:SWO852019 TGJ851977:TGK852019 TQF851977:TQG852019 UAB851977:UAC852019 UJX851977:UJY852019 UTT851977:UTU852019 VDP851977:VDQ852019 VNL851977:VNM852019 VXH851977:VXI852019 WHD851977:WHE852019 WQZ851977:WRA852019 XAV851977:XAW852019 EN917513:EO917555 OJ917513:OK917555 YF917513:YG917555 AIB917513:AIC917555 ARX917513:ARY917555 BBT917513:BBU917555 BLP917513:BLQ917555 BVL917513:BVM917555 CFH917513:CFI917555 CPD917513:CPE917555 CYZ917513:CZA917555 DIV917513:DIW917555 DSR917513:DSS917555 ECN917513:ECO917555 EMJ917513:EMK917555 EWF917513:EWG917555 FGB917513:FGC917555 FPX917513:FPY917555 FZT917513:FZU917555 GJP917513:GJQ917555 GTL917513:GTM917555 HDH917513:HDI917555 HND917513:HNE917555 HWZ917513:HXA917555 IGV917513:IGW917555 IQR917513:IQS917555 JAN917513:JAO917555 JKJ917513:JKK917555 JUF917513:JUG917555 KEB917513:KEC917555 KNX917513:KNY917555 KXT917513:KXU917555 LHP917513:LHQ917555 LRL917513:LRM917555 MBH917513:MBI917555 MLD917513:MLE917555 MUZ917513:MVA917555 NEV917513:NEW917555 NOR917513:NOS917555 NYN917513:NYO917555 OIJ917513:OIK917555 OSF917513:OSG917555 PCB917513:PCC917555 PLX917513:PLY917555 PVT917513:PVU917555 QFP917513:QFQ917555 QPL917513:QPM917555 QZH917513:QZI917555 RJD917513:RJE917555 RSZ917513:RTA917555 SCV917513:SCW917555 SMR917513:SMS917555 SWN917513:SWO917555 TGJ917513:TGK917555 TQF917513:TQG917555 UAB917513:UAC917555 UJX917513:UJY917555 UTT917513:UTU917555 VDP917513:VDQ917555 VNL917513:VNM917555 VXH917513:VXI917555 WHD917513:WHE917555 WQZ917513:WRA917555 XAV917513:XAW917555 EN983049:EO983091 OJ983049:OK983091 YF983049:YG983091 AIB983049:AIC983091 ARX983049:ARY983091 BBT983049:BBU983091 BLP983049:BLQ983091 BVL983049:BVM983091 CFH983049:CFI983091 CPD983049:CPE983091 CYZ983049:CZA983091 DIV983049:DIW983091 DSR983049:DSS983091 ECN983049:ECO983091 EMJ983049:EMK983091 EWF983049:EWG983091 FGB983049:FGC983091 FPX983049:FPY983091 FZT983049:FZU983091 GJP983049:GJQ983091 GTL983049:GTM983091 HDH983049:HDI983091 HND983049:HNE983091 HWZ983049:HXA983091 IGV983049:IGW983091 IQR983049:IQS983091 JAN983049:JAO983091 JKJ983049:JKK983091 JUF983049:JUG983091 KEB983049:KEC983091 KNX983049:KNY983091 KXT983049:KXU983091 LHP983049:LHQ983091 LRL983049:LRM983091 MBH983049:MBI983091 MLD983049:MLE983091 MUZ983049:MVA983091 NEV983049:NEW983091 NOR983049:NOS983091 NYN983049:NYO983091 OIJ983049:OIK983091 OSF983049:OSG983091 PCB983049:PCC983091 PLX983049:PLY983091 PVT983049:PVU983091 QFP983049:QFQ983091 QPL983049:QPM983091 QZH983049:QZI983091 RJD983049:RJE983091 RSZ983049:RTA983091 SCV983049:SCW983091 SMR983049:SMS983091 SWN983049:SWO983091 TGJ983049:TGK983091 TQF983049:TQG983091 UAB983049:UAC983091 UJX983049:UJY983091 UTT983049:UTU983091 VDP983049:VDQ983091 VNL983049:VNM983091 VXH983049:VXI983091 WHD983049:WHE983091 WQZ983049:WRA983091 XAV983049:XAW983091 CC10:CD52 OG10:OH52 YC10:YD52 AHY10:AHZ52 ARU10:ARV52 BBQ10:BBR52 BLM10:BLN52 BVI10:BVJ52 CFE10:CFF52 CPA10:CPB52 CYW10:CYX52 DIS10:DIT52 DSO10:DSP52 ECK10:ECL52 EMG10:EMH52 EWC10:EWD52 FFY10:FFZ52 FPU10:FPV52 FZQ10:FZR52 GJM10:GJN52 GTI10:GTJ52 HDE10:HDF52 HNA10:HNB52 HWW10:HWX52 IGS10:IGT52 IQO10:IQP52 JAK10:JAL52 JKG10:JKH52 JUC10:JUD52 KDY10:KDZ52 KNU10:KNV52 KXQ10:KXR52 LHM10:LHN52 LRI10:LRJ52 MBE10:MBF52 MLA10:MLB52 MUW10:MUX52 NES10:NET52 NOO10:NOP52 NYK10:NYL52 OIG10:OIH52 OSC10:OSD52 PBY10:PBZ52 PLU10:PLV52 PVQ10:PVR52 QFM10:QFN52 QPI10:QPJ52 QZE10:QZF52 RJA10:RJB52 RSW10:RSX52 SCS10:SCT52 SMO10:SMP52 SWK10:SWL52 TGG10:TGH52 TQC10:TQD52 TZY10:TZZ52 UJU10:UJV52 UTQ10:UTR52 VDM10:VDN52 VNI10:VNJ52 VXE10:VXF52 WHA10:WHB52 WQW10:WQX52 XAS10:XAT52 EK65545:EL65587 OG65545:OH65587 YC65545:YD65587 AHY65545:AHZ65587 ARU65545:ARV65587 BBQ65545:BBR65587 BLM65545:BLN65587 BVI65545:BVJ65587 CFE65545:CFF65587 CPA65545:CPB65587 CYW65545:CYX65587 DIS65545:DIT65587 DSO65545:DSP65587 ECK65545:ECL65587 EMG65545:EMH65587 EWC65545:EWD65587 FFY65545:FFZ65587 FPU65545:FPV65587 FZQ65545:FZR65587 GJM65545:GJN65587 GTI65545:GTJ65587 HDE65545:HDF65587 HNA65545:HNB65587 HWW65545:HWX65587 IGS65545:IGT65587 IQO65545:IQP65587 JAK65545:JAL65587 JKG65545:JKH65587 JUC65545:JUD65587 KDY65545:KDZ65587 KNU65545:KNV65587 KXQ65545:KXR65587 LHM65545:LHN65587 LRI65545:LRJ65587 MBE65545:MBF65587 MLA65545:MLB65587 MUW65545:MUX65587 NES65545:NET65587 NOO65545:NOP65587 NYK65545:NYL65587 OIG65545:OIH65587 OSC65545:OSD65587 PBY65545:PBZ65587 PLU65545:PLV65587 PVQ65545:PVR65587 QFM65545:QFN65587 QPI65545:QPJ65587 QZE65545:QZF65587 RJA65545:RJB65587 RSW65545:RSX65587 SCS65545:SCT65587 SMO65545:SMP65587 SWK65545:SWL65587 TGG65545:TGH65587 TQC65545:TQD65587 TZY65545:TZZ65587 UJU65545:UJV65587 UTQ65545:UTR65587 VDM65545:VDN65587 VNI65545:VNJ65587 VXE65545:VXF65587 WHA65545:WHB65587 WQW65545:WQX65587 XAS65545:XAT65587 EK131081:EL131123 OG131081:OH131123 YC131081:YD131123 AHY131081:AHZ131123 ARU131081:ARV131123 BBQ131081:BBR131123 BLM131081:BLN131123 BVI131081:BVJ131123 CFE131081:CFF131123 CPA131081:CPB131123 CYW131081:CYX131123 DIS131081:DIT131123 DSO131081:DSP131123 ECK131081:ECL131123 EMG131081:EMH131123 EWC131081:EWD131123 FFY131081:FFZ131123 FPU131081:FPV131123 FZQ131081:FZR131123 GJM131081:GJN131123 GTI131081:GTJ131123 HDE131081:HDF131123 HNA131081:HNB131123 HWW131081:HWX131123 IGS131081:IGT131123 IQO131081:IQP131123 JAK131081:JAL131123 JKG131081:JKH131123 JUC131081:JUD131123 KDY131081:KDZ131123 KNU131081:KNV131123 KXQ131081:KXR131123 LHM131081:LHN131123 LRI131081:LRJ131123 MBE131081:MBF131123 MLA131081:MLB131123 MUW131081:MUX131123 NES131081:NET131123 NOO131081:NOP131123 NYK131081:NYL131123 OIG131081:OIH131123 OSC131081:OSD131123 PBY131081:PBZ131123 PLU131081:PLV131123 PVQ131081:PVR131123 QFM131081:QFN131123 QPI131081:QPJ131123 QZE131081:QZF131123 RJA131081:RJB131123 RSW131081:RSX131123 SCS131081:SCT131123 SMO131081:SMP131123 SWK131081:SWL131123 TGG131081:TGH131123 TQC131081:TQD131123 TZY131081:TZZ131123 UJU131081:UJV131123 UTQ131081:UTR131123 VDM131081:VDN131123 VNI131081:VNJ131123 VXE131081:VXF131123 WHA131081:WHB131123 WQW131081:WQX131123 XAS131081:XAT131123 EK196617:EL196659 OG196617:OH196659 YC196617:YD196659 AHY196617:AHZ196659 ARU196617:ARV196659 BBQ196617:BBR196659 BLM196617:BLN196659 BVI196617:BVJ196659 CFE196617:CFF196659 CPA196617:CPB196659 CYW196617:CYX196659 DIS196617:DIT196659 DSO196617:DSP196659 ECK196617:ECL196659 EMG196617:EMH196659 EWC196617:EWD196659 FFY196617:FFZ196659 FPU196617:FPV196659 FZQ196617:FZR196659 GJM196617:GJN196659 GTI196617:GTJ196659 HDE196617:HDF196659 HNA196617:HNB196659 HWW196617:HWX196659 IGS196617:IGT196659 IQO196617:IQP196659 JAK196617:JAL196659 JKG196617:JKH196659 JUC196617:JUD196659 KDY196617:KDZ196659 KNU196617:KNV196659 KXQ196617:KXR196659 LHM196617:LHN196659 LRI196617:LRJ196659 MBE196617:MBF196659 MLA196617:MLB196659 MUW196617:MUX196659 NES196617:NET196659 NOO196617:NOP196659 NYK196617:NYL196659 OIG196617:OIH196659 OSC196617:OSD196659 PBY196617:PBZ196659 PLU196617:PLV196659 PVQ196617:PVR196659 QFM196617:QFN196659 QPI196617:QPJ196659 QZE196617:QZF196659 RJA196617:RJB196659 RSW196617:RSX196659 SCS196617:SCT196659 SMO196617:SMP196659 SWK196617:SWL196659 TGG196617:TGH196659 TQC196617:TQD196659 TZY196617:TZZ196659 UJU196617:UJV196659 UTQ196617:UTR196659 VDM196617:VDN196659 VNI196617:VNJ196659 VXE196617:VXF196659 WHA196617:WHB196659 WQW196617:WQX196659 XAS196617:XAT196659 EK262153:EL262195 OG262153:OH262195 YC262153:YD262195 AHY262153:AHZ262195 ARU262153:ARV262195 BBQ262153:BBR262195 BLM262153:BLN262195 BVI262153:BVJ262195 CFE262153:CFF262195 CPA262153:CPB262195 CYW262153:CYX262195 DIS262153:DIT262195 DSO262153:DSP262195 ECK262153:ECL262195 EMG262153:EMH262195 EWC262153:EWD262195 FFY262153:FFZ262195 FPU262153:FPV262195 FZQ262153:FZR262195 GJM262153:GJN262195 GTI262153:GTJ262195 HDE262153:HDF262195 HNA262153:HNB262195 HWW262153:HWX262195 IGS262153:IGT262195 IQO262153:IQP262195 JAK262153:JAL262195 JKG262153:JKH262195 JUC262153:JUD262195 KDY262153:KDZ262195 KNU262153:KNV262195 KXQ262153:KXR262195 LHM262153:LHN262195 LRI262153:LRJ262195 MBE262153:MBF262195 MLA262153:MLB262195 MUW262153:MUX262195 NES262153:NET262195 NOO262153:NOP262195 NYK262153:NYL262195 OIG262153:OIH262195 OSC262153:OSD262195 PBY262153:PBZ262195 PLU262153:PLV262195 PVQ262153:PVR262195 QFM262153:QFN262195 QPI262153:QPJ262195 QZE262153:QZF262195 RJA262153:RJB262195 RSW262153:RSX262195 SCS262153:SCT262195 SMO262153:SMP262195 SWK262153:SWL262195 TGG262153:TGH262195 TQC262153:TQD262195 TZY262153:TZZ262195 UJU262153:UJV262195 UTQ262153:UTR262195 VDM262153:VDN262195 VNI262153:VNJ262195 VXE262153:VXF262195 WHA262153:WHB262195 WQW262153:WQX262195 XAS262153:XAT262195 EK327689:EL327731 OG327689:OH327731 YC327689:YD327731 AHY327689:AHZ327731 ARU327689:ARV327731 BBQ327689:BBR327731 BLM327689:BLN327731 BVI327689:BVJ327731 CFE327689:CFF327731 CPA327689:CPB327731 CYW327689:CYX327731 DIS327689:DIT327731 DSO327689:DSP327731 ECK327689:ECL327731 EMG327689:EMH327731 EWC327689:EWD327731 FFY327689:FFZ327731 FPU327689:FPV327731 FZQ327689:FZR327731 GJM327689:GJN327731 GTI327689:GTJ327731 HDE327689:HDF327731 HNA327689:HNB327731 HWW327689:HWX327731 IGS327689:IGT327731 IQO327689:IQP327731 JAK327689:JAL327731 JKG327689:JKH327731 JUC327689:JUD327731 KDY327689:KDZ327731 KNU327689:KNV327731 KXQ327689:KXR327731 LHM327689:LHN327731 LRI327689:LRJ327731 MBE327689:MBF327731 MLA327689:MLB327731 MUW327689:MUX327731 NES327689:NET327731 NOO327689:NOP327731 NYK327689:NYL327731 OIG327689:OIH327731 OSC327689:OSD327731 PBY327689:PBZ327731 PLU327689:PLV327731 PVQ327689:PVR327731 QFM327689:QFN327731 QPI327689:QPJ327731 QZE327689:QZF327731 RJA327689:RJB327731 RSW327689:RSX327731 SCS327689:SCT327731 SMO327689:SMP327731 SWK327689:SWL327731 TGG327689:TGH327731 TQC327689:TQD327731 TZY327689:TZZ327731 UJU327689:UJV327731 UTQ327689:UTR327731 VDM327689:VDN327731 VNI327689:VNJ327731 VXE327689:VXF327731 WHA327689:WHB327731 WQW327689:WQX327731 XAS327689:XAT327731 EK393225:EL393267 OG393225:OH393267 YC393225:YD393267 AHY393225:AHZ393267 ARU393225:ARV393267 BBQ393225:BBR393267 BLM393225:BLN393267 BVI393225:BVJ393267 CFE393225:CFF393267 CPA393225:CPB393267 CYW393225:CYX393267 DIS393225:DIT393267 DSO393225:DSP393267 ECK393225:ECL393267 EMG393225:EMH393267 EWC393225:EWD393267 FFY393225:FFZ393267 FPU393225:FPV393267 FZQ393225:FZR393267 GJM393225:GJN393267 GTI393225:GTJ393267 HDE393225:HDF393267 HNA393225:HNB393267 HWW393225:HWX393267 IGS393225:IGT393267 IQO393225:IQP393267 JAK393225:JAL393267 JKG393225:JKH393267 JUC393225:JUD393267 KDY393225:KDZ393267 KNU393225:KNV393267 KXQ393225:KXR393267 LHM393225:LHN393267 LRI393225:LRJ393267 MBE393225:MBF393267 MLA393225:MLB393267 MUW393225:MUX393267 NES393225:NET393267 NOO393225:NOP393267 NYK393225:NYL393267 OIG393225:OIH393267 OSC393225:OSD393267 PBY393225:PBZ393267 PLU393225:PLV393267 PVQ393225:PVR393267 QFM393225:QFN393267 QPI393225:QPJ393267 QZE393225:QZF393267 RJA393225:RJB393267 RSW393225:RSX393267 SCS393225:SCT393267 SMO393225:SMP393267 SWK393225:SWL393267 TGG393225:TGH393267 TQC393225:TQD393267 TZY393225:TZZ393267 UJU393225:UJV393267 UTQ393225:UTR393267 VDM393225:VDN393267 VNI393225:VNJ393267 VXE393225:VXF393267 WHA393225:WHB393267 WQW393225:WQX393267 XAS393225:XAT393267 EK458761:EL458803 OG458761:OH458803 YC458761:YD458803 AHY458761:AHZ458803 ARU458761:ARV458803 BBQ458761:BBR458803 BLM458761:BLN458803 BVI458761:BVJ458803 CFE458761:CFF458803 CPA458761:CPB458803 CYW458761:CYX458803 DIS458761:DIT458803 DSO458761:DSP458803 ECK458761:ECL458803 EMG458761:EMH458803 EWC458761:EWD458803 FFY458761:FFZ458803 FPU458761:FPV458803 FZQ458761:FZR458803 GJM458761:GJN458803 GTI458761:GTJ458803 HDE458761:HDF458803 HNA458761:HNB458803 HWW458761:HWX458803 IGS458761:IGT458803 IQO458761:IQP458803 JAK458761:JAL458803 JKG458761:JKH458803 JUC458761:JUD458803 KDY458761:KDZ458803 KNU458761:KNV458803 KXQ458761:KXR458803 LHM458761:LHN458803 LRI458761:LRJ458803 MBE458761:MBF458803 MLA458761:MLB458803 MUW458761:MUX458803 NES458761:NET458803 NOO458761:NOP458803 NYK458761:NYL458803 OIG458761:OIH458803 OSC458761:OSD458803 PBY458761:PBZ458803 PLU458761:PLV458803 PVQ458761:PVR458803 QFM458761:QFN458803 QPI458761:QPJ458803 QZE458761:QZF458803 RJA458761:RJB458803 RSW458761:RSX458803 SCS458761:SCT458803 SMO458761:SMP458803 SWK458761:SWL458803 TGG458761:TGH458803 TQC458761:TQD458803 TZY458761:TZZ458803 UJU458761:UJV458803 UTQ458761:UTR458803 VDM458761:VDN458803 VNI458761:VNJ458803 VXE458761:VXF458803 WHA458761:WHB458803 WQW458761:WQX458803 XAS458761:XAT458803 EK524297:EL524339 OG524297:OH524339 YC524297:YD524339 AHY524297:AHZ524339 ARU524297:ARV524339 BBQ524297:BBR524339 BLM524297:BLN524339 BVI524297:BVJ524339 CFE524297:CFF524339 CPA524297:CPB524339 CYW524297:CYX524339 DIS524297:DIT524339 DSO524297:DSP524339 ECK524297:ECL524339 EMG524297:EMH524339 EWC524297:EWD524339 FFY524297:FFZ524339 FPU524297:FPV524339 FZQ524297:FZR524339 GJM524297:GJN524339 GTI524297:GTJ524339 HDE524297:HDF524339 HNA524297:HNB524339 HWW524297:HWX524339 IGS524297:IGT524339 IQO524297:IQP524339 JAK524297:JAL524339 JKG524297:JKH524339 JUC524297:JUD524339 KDY524297:KDZ524339 KNU524297:KNV524339 KXQ524297:KXR524339 LHM524297:LHN524339 LRI524297:LRJ524339 MBE524297:MBF524339 MLA524297:MLB524339 MUW524297:MUX524339 NES524297:NET524339 NOO524297:NOP524339 NYK524297:NYL524339 OIG524297:OIH524339 OSC524297:OSD524339 PBY524297:PBZ524339 PLU524297:PLV524339 PVQ524297:PVR524339 QFM524297:QFN524339 QPI524297:QPJ524339 QZE524297:QZF524339 RJA524297:RJB524339 RSW524297:RSX524339 SCS524297:SCT524339 SMO524297:SMP524339 SWK524297:SWL524339 TGG524297:TGH524339 TQC524297:TQD524339 TZY524297:TZZ524339 UJU524297:UJV524339 UTQ524297:UTR524339 VDM524297:VDN524339 VNI524297:VNJ524339 VXE524297:VXF524339 WHA524297:WHB524339 WQW524297:WQX524339 XAS524297:XAT524339 EK589833:EL589875 OG589833:OH589875 YC589833:YD589875 AHY589833:AHZ589875 ARU589833:ARV589875 BBQ589833:BBR589875 BLM589833:BLN589875 BVI589833:BVJ589875 CFE589833:CFF589875 CPA589833:CPB589875 CYW589833:CYX589875 DIS589833:DIT589875 DSO589833:DSP589875 ECK589833:ECL589875 EMG589833:EMH589875 EWC589833:EWD589875 FFY589833:FFZ589875 FPU589833:FPV589875 FZQ589833:FZR589875 GJM589833:GJN589875 GTI589833:GTJ589875 HDE589833:HDF589875 HNA589833:HNB589875 HWW589833:HWX589875 IGS589833:IGT589875 IQO589833:IQP589875 JAK589833:JAL589875 JKG589833:JKH589875 JUC589833:JUD589875 KDY589833:KDZ589875 KNU589833:KNV589875 KXQ589833:KXR589875 LHM589833:LHN589875 LRI589833:LRJ589875 MBE589833:MBF589875 MLA589833:MLB589875 MUW589833:MUX589875 NES589833:NET589875 NOO589833:NOP589875 NYK589833:NYL589875 OIG589833:OIH589875 OSC589833:OSD589875 PBY589833:PBZ589875 PLU589833:PLV589875 PVQ589833:PVR589875 QFM589833:QFN589875 QPI589833:QPJ589875 QZE589833:QZF589875 RJA589833:RJB589875 RSW589833:RSX589875 SCS589833:SCT589875 SMO589833:SMP589875 SWK589833:SWL589875 TGG589833:TGH589875 TQC589833:TQD589875 TZY589833:TZZ589875 UJU589833:UJV589875 UTQ589833:UTR589875 VDM589833:VDN589875 VNI589833:VNJ589875 VXE589833:VXF589875 WHA589833:WHB589875 WQW589833:WQX589875 XAS589833:XAT589875 EK655369:EL655411 OG655369:OH655411 YC655369:YD655411 AHY655369:AHZ655411 ARU655369:ARV655411 BBQ655369:BBR655411 BLM655369:BLN655411 BVI655369:BVJ655411 CFE655369:CFF655411 CPA655369:CPB655411 CYW655369:CYX655411 DIS655369:DIT655411 DSO655369:DSP655411 ECK655369:ECL655411 EMG655369:EMH655411 EWC655369:EWD655411 FFY655369:FFZ655411 FPU655369:FPV655411 FZQ655369:FZR655411 GJM655369:GJN655411 GTI655369:GTJ655411 HDE655369:HDF655411 HNA655369:HNB655411 HWW655369:HWX655411 IGS655369:IGT655411 IQO655369:IQP655411 JAK655369:JAL655411 JKG655369:JKH655411 JUC655369:JUD655411 KDY655369:KDZ655411 KNU655369:KNV655411 KXQ655369:KXR655411 LHM655369:LHN655411 LRI655369:LRJ655411 MBE655369:MBF655411 MLA655369:MLB655411 MUW655369:MUX655411 NES655369:NET655411 NOO655369:NOP655411 NYK655369:NYL655411 OIG655369:OIH655411 OSC655369:OSD655411 PBY655369:PBZ655411 PLU655369:PLV655411 PVQ655369:PVR655411 QFM655369:QFN655411 QPI655369:QPJ655411 QZE655369:QZF655411 RJA655369:RJB655411 RSW655369:RSX655411 SCS655369:SCT655411 SMO655369:SMP655411 SWK655369:SWL655411 TGG655369:TGH655411 TQC655369:TQD655411 TZY655369:TZZ655411 UJU655369:UJV655411 UTQ655369:UTR655411 VDM655369:VDN655411 VNI655369:VNJ655411 VXE655369:VXF655411 WHA655369:WHB655411 WQW655369:WQX655411 XAS655369:XAT655411 EK720905:EL720947 OG720905:OH720947 YC720905:YD720947 AHY720905:AHZ720947 ARU720905:ARV720947 BBQ720905:BBR720947 BLM720905:BLN720947 BVI720905:BVJ720947 CFE720905:CFF720947 CPA720905:CPB720947 CYW720905:CYX720947 DIS720905:DIT720947 DSO720905:DSP720947 ECK720905:ECL720947 EMG720905:EMH720947 EWC720905:EWD720947 FFY720905:FFZ720947 FPU720905:FPV720947 FZQ720905:FZR720947 GJM720905:GJN720947 GTI720905:GTJ720947 HDE720905:HDF720947 HNA720905:HNB720947 HWW720905:HWX720947 IGS720905:IGT720947 IQO720905:IQP720947 JAK720905:JAL720947 JKG720905:JKH720947 JUC720905:JUD720947 KDY720905:KDZ720947 KNU720905:KNV720947 KXQ720905:KXR720947 LHM720905:LHN720947 LRI720905:LRJ720947 MBE720905:MBF720947 MLA720905:MLB720947 MUW720905:MUX720947 NES720905:NET720947 NOO720905:NOP720947 NYK720905:NYL720947 OIG720905:OIH720947 OSC720905:OSD720947 PBY720905:PBZ720947 PLU720905:PLV720947 PVQ720905:PVR720947 QFM720905:QFN720947 QPI720905:QPJ720947 QZE720905:QZF720947 RJA720905:RJB720947 RSW720905:RSX720947 SCS720905:SCT720947 SMO720905:SMP720947 SWK720905:SWL720947 TGG720905:TGH720947 TQC720905:TQD720947 TZY720905:TZZ720947 UJU720905:UJV720947 UTQ720905:UTR720947 VDM720905:VDN720947 VNI720905:VNJ720947 VXE720905:VXF720947 WHA720905:WHB720947 WQW720905:WQX720947 XAS720905:XAT720947 EK786441:EL786483 OG786441:OH786483 YC786441:YD786483 AHY786441:AHZ786483 ARU786441:ARV786483 BBQ786441:BBR786483 BLM786441:BLN786483 BVI786441:BVJ786483 CFE786441:CFF786483 CPA786441:CPB786483 CYW786441:CYX786483 DIS786441:DIT786483 DSO786441:DSP786483 ECK786441:ECL786483 EMG786441:EMH786483 EWC786441:EWD786483 FFY786441:FFZ786483 FPU786441:FPV786483 FZQ786441:FZR786483 GJM786441:GJN786483 GTI786441:GTJ786483 HDE786441:HDF786483 HNA786441:HNB786483 HWW786441:HWX786483 IGS786441:IGT786483 IQO786441:IQP786483 JAK786441:JAL786483 JKG786441:JKH786483 JUC786441:JUD786483 KDY786441:KDZ786483 KNU786441:KNV786483 KXQ786441:KXR786483 LHM786441:LHN786483 LRI786441:LRJ786483 MBE786441:MBF786483 MLA786441:MLB786483 MUW786441:MUX786483 NES786441:NET786483 NOO786441:NOP786483 NYK786441:NYL786483 OIG786441:OIH786483 OSC786441:OSD786483 PBY786441:PBZ786483 PLU786441:PLV786483 PVQ786441:PVR786483 QFM786441:QFN786483 QPI786441:QPJ786483 QZE786441:QZF786483 RJA786441:RJB786483 RSW786441:RSX786483 SCS786441:SCT786483 SMO786441:SMP786483 SWK786441:SWL786483 TGG786441:TGH786483 TQC786441:TQD786483 TZY786441:TZZ786483 UJU786441:UJV786483 UTQ786441:UTR786483 VDM786441:VDN786483 VNI786441:VNJ786483 VXE786441:VXF786483 WHA786441:WHB786483 WQW786441:WQX786483 XAS786441:XAT786483 EK851977:EL852019 OG851977:OH852019 YC851977:YD852019 AHY851977:AHZ852019 ARU851977:ARV852019 BBQ851977:BBR852019 BLM851977:BLN852019 BVI851977:BVJ852019 CFE851977:CFF852019 CPA851977:CPB852019 CYW851977:CYX852019 DIS851977:DIT852019 DSO851977:DSP852019 ECK851977:ECL852019 EMG851977:EMH852019 EWC851977:EWD852019 FFY851977:FFZ852019 FPU851977:FPV852019 FZQ851977:FZR852019 GJM851977:GJN852019 GTI851977:GTJ852019 HDE851977:HDF852019 HNA851977:HNB852019 HWW851977:HWX852019 IGS851977:IGT852019 IQO851977:IQP852019 JAK851977:JAL852019 JKG851977:JKH852019 JUC851977:JUD852019 KDY851977:KDZ852019 KNU851977:KNV852019 KXQ851977:KXR852019 LHM851977:LHN852019 LRI851977:LRJ852019 MBE851977:MBF852019 MLA851977:MLB852019 MUW851977:MUX852019 NES851977:NET852019 NOO851977:NOP852019 NYK851977:NYL852019 OIG851977:OIH852019 OSC851977:OSD852019 PBY851977:PBZ852019 PLU851977:PLV852019 PVQ851977:PVR852019 QFM851977:QFN852019 QPI851977:QPJ852019 QZE851977:QZF852019 RJA851977:RJB852019 RSW851977:RSX852019 SCS851977:SCT852019 SMO851977:SMP852019 SWK851977:SWL852019 TGG851977:TGH852019 TQC851977:TQD852019 TZY851977:TZZ852019 UJU851977:UJV852019 UTQ851977:UTR852019 VDM851977:VDN852019 VNI851977:VNJ852019 VXE851977:VXF852019 WHA851977:WHB852019 WQW851977:WQX852019 XAS851977:XAT852019 EK917513:EL917555 OG917513:OH917555 YC917513:YD917555 AHY917513:AHZ917555 ARU917513:ARV917555 BBQ917513:BBR917555 BLM917513:BLN917555 BVI917513:BVJ917555 CFE917513:CFF917555 CPA917513:CPB917555 CYW917513:CYX917555 DIS917513:DIT917555 DSO917513:DSP917555 ECK917513:ECL917555 EMG917513:EMH917555 EWC917513:EWD917555 FFY917513:FFZ917555 FPU917513:FPV917555 FZQ917513:FZR917555 GJM917513:GJN917555 GTI917513:GTJ917555 HDE917513:HDF917555 HNA917513:HNB917555 HWW917513:HWX917555 IGS917513:IGT917555 IQO917513:IQP917555 JAK917513:JAL917555 JKG917513:JKH917555 JUC917513:JUD917555 KDY917513:KDZ917555 KNU917513:KNV917555 KXQ917513:KXR917555 LHM917513:LHN917555 LRI917513:LRJ917555 MBE917513:MBF917555 MLA917513:MLB917555 MUW917513:MUX917555 NES917513:NET917555 NOO917513:NOP917555 NYK917513:NYL917555 OIG917513:OIH917555 OSC917513:OSD917555 PBY917513:PBZ917555 PLU917513:PLV917555 PVQ917513:PVR917555 QFM917513:QFN917555 QPI917513:QPJ917555 QZE917513:QZF917555 RJA917513:RJB917555 RSW917513:RSX917555 SCS917513:SCT917555 SMO917513:SMP917555 SWK917513:SWL917555 TGG917513:TGH917555 TQC917513:TQD917555 TZY917513:TZZ917555 UJU917513:UJV917555 UTQ917513:UTR917555 VDM917513:VDN917555 VNI917513:VNJ917555 VXE917513:VXF917555 WHA917513:WHB917555 WQW917513:WQX917555 XAS917513:XAT917555 EK983049:EL983091 OG983049:OH983091 YC983049:YD983091 AHY983049:AHZ983091 ARU983049:ARV983091 BBQ983049:BBR983091 BLM983049:BLN983091 BVI983049:BVJ983091 CFE983049:CFF983091 CPA983049:CPB983091 CYW983049:CYX983091 DIS983049:DIT983091 DSO983049:DSP983091 ECK983049:ECL983091 EMG983049:EMH983091 EWC983049:EWD983091 FFY983049:FFZ983091 FPU983049:FPV983091 FZQ983049:FZR983091 GJM983049:GJN983091 GTI983049:GTJ983091 HDE983049:HDF983091 HNA983049:HNB983091 HWW983049:HWX983091 IGS983049:IGT983091 IQO983049:IQP983091 JAK983049:JAL983091 JKG983049:JKH983091 JUC983049:JUD983091 KDY983049:KDZ983091 KNU983049:KNV983091 KXQ983049:KXR983091 LHM983049:LHN983091 LRI983049:LRJ983091 MBE983049:MBF983091 MLA983049:MLB983091 MUW983049:MUX983091 NES983049:NET983091 NOO983049:NOP983091 NYK983049:NYL983091 OIG983049:OIH983091 OSC983049:OSD983091 PBY983049:PBZ983091 PLU983049:PLV983091 PVQ983049:PVR983091 QFM983049:QFN983091 QPI983049:QPJ983091 QZE983049:QZF983091 RJA983049:RJB983091 RSW983049:RSX983091 SCS983049:SCT983091 SMO983049:SMP983091 SWK983049:SWL983091 TGG983049:TGH983091 TQC983049:TQD983091 TZY983049:TZZ983091 UJU983049:UJV983091 UTQ983049:UTR983091 VDM983049:VDN983091 VNI983049:VNJ983091 VXE983049:VXF983091 WHA983049:WHB983091 WQW983049:WQX983091 XAS983049:XAT983091 VAI983049:VAJ983091 JE10:JF52 TA10:TB52 ACW10:ACX52 AMS10:AMT52 AWO10:AWP52 BGK10:BGL52 BQG10:BQH52 CAC10:CAD52 CJY10:CJZ52 CTU10:CTV52 DDQ10:DDR52 DNM10:DNN52 DXI10:DXJ52 EHE10:EHF52 ERA10:ERB52 FAW10:FAX52 FKS10:FKT52 FUO10:FUP52 GEK10:GEL52 GOG10:GOH52 GYC10:GYD52 HHY10:HHZ52 HRU10:HRV52 IBQ10:IBR52 ILM10:ILN52 IVI10:IVJ52 JFE10:JFF52 JPA10:JPB52 JYW10:JYX52 KIS10:KIT52 KSO10:KSP52 LCK10:LCL52 LMG10:LMH52 LWC10:LWD52 MFY10:MFZ52 MPU10:MPV52 MZQ10:MZR52 NJM10:NJN52 NTI10:NTJ52 ODE10:ODF52 ONA10:ONB52 OWW10:OWX52 PGS10:PGT52 PQO10:PQP52 QAK10:QAL52 QKG10:QKH52 QUC10:QUD52 RDY10:RDZ52 RNU10:RNV52 RXQ10:RXR52 SHM10:SHN52 SRI10:SRJ52 TBE10:TBF52 TLA10:TLB52 TUW10:TUX52 UES10:UET52 UOO10:UOP52 UYK10:UYL52 VIG10:VIH52 VSC10:VSD52 WBY10:WBZ52 WLU10:WLV52 WVQ10:WVR52 I65545:J65587 JE65545:JF65587 TA65545:TB65587 ACW65545:ACX65587 AMS65545:AMT65587 AWO65545:AWP65587 BGK65545:BGL65587 BQG65545:BQH65587 CAC65545:CAD65587 CJY65545:CJZ65587 CTU65545:CTV65587 DDQ65545:DDR65587 DNM65545:DNN65587 DXI65545:DXJ65587 EHE65545:EHF65587 ERA65545:ERB65587 FAW65545:FAX65587 FKS65545:FKT65587 FUO65545:FUP65587 GEK65545:GEL65587 GOG65545:GOH65587 GYC65545:GYD65587 HHY65545:HHZ65587 HRU65545:HRV65587 IBQ65545:IBR65587 ILM65545:ILN65587 IVI65545:IVJ65587 JFE65545:JFF65587 JPA65545:JPB65587 JYW65545:JYX65587 KIS65545:KIT65587 KSO65545:KSP65587 LCK65545:LCL65587 LMG65545:LMH65587 LWC65545:LWD65587 MFY65545:MFZ65587 MPU65545:MPV65587 MZQ65545:MZR65587 NJM65545:NJN65587 NTI65545:NTJ65587 ODE65545:ODF65587 ONA65545:ONB65587 OWW65545:OWX65587 PGS65545:PGT65587 PQO65545:PQP65587 QAK65545:QAL65587 QKG65545:QKH65587 QUC65545:QUD65587 RDY65545:RDZ65587 RNU65545:RNV65587 RXQ65545:RXR65587 SHM65545:SHN65587 SRI65545:SRJ65587 TBE65545:TBF65587 TLA65545:TLB65587 TUW65545:TUX65587 UES65545:UET65587 UOO65545:UOP65587 UYK65545:UYL65587 VIG65545:VIH65587 VSC65545:VSD65587 WBY65545:WBZ65587 WLU65545:WLV65587 WVQ65545:WVR65587 I131081:J131123 JE131081:JF131123 TA131081:TB131123 ACW131081:ACX131123 AMS131081:AMT131123 AWO131081:AWP131123 BGK131081:BGL131123 BQG131081:BQH131123 CAC131081:CAD131123 CJY131081:CJZ131123 CTU131081:CTV131123 DDQ131081:DDR131123 DNM131081:DNN131123 DXI131081:DXJ131123 EHE131081:EHF131123 ERA131081:ERB131123 FAW131081:FAX131123 FKS131081:FKT131123 FUO131081:FUP131123 GEK131081:GEL131123 GOG131081:GOH131123 GYC131081:GYD131123 HHY131081:HHZ131123 HRU131081:HRV131123 IBQ131081:IBR131123 ILM131081:ILN131123 IVI131081:IVJ131123 JFE131081:JFF131123 JPA131081:JPB131123 JYW131081:JYX131123 KIS131081:KIT131123 KSO131081:KSP131123 LCK131081:LCL131123 LMG131081:LMH131123 LWC131081:LWD131123 MFY131081:MFZ131123 MPU131081:MPV131123 MZQ131081:MZR131123 NJM131081:NJN131123 NTI131081:NTJ131123 ODE131081:ODF131123 ONA131081:ONB131123 OWW131081:OWX131123 PGS131081:PGT131123 PQO131081:PQP131123 QAK131081:QAL131123 QKG131081:QKH131123 QUC131081:QUD131123 RDY131081:RDZ131123 RNU131081:RNV131123 RXQ131081:RXR131123 SHM131081:SHN131123 SRI131081:SRJ131123 TBE131081:TBF131123 TLA131081:TLB131123 TUW131081:TUX131123 UES131081:UET131123 UOO131081:UOP131123 UYK131081:UYL131123 VIG131081:VIH131123 VSC131081:VSD131123 WBY131081:WBZ131123 WLU131081:WLV131123 WVQ131081:WVR131123 I196617:J196659 JE196617:JF196659 TA196617:TB196659 ACW196617:ACX196659 AMS196617:AMT196659 AWO196617:AWP196659 BGK196617:BGL196659 BQG196617:BQH196659 CAC196617:CAD196659 CJY196617:CJZ196659 CTU196617:CTV196659 DDQ196617:DDR196659 DNM196617:DNN196659 DXI196617:DXJ196659 EHE196617:EHF196659 ERA196617:ERB196659 FAW196617:FAX196659 FKS196617:FKT196659 FUO196617:FUP196659 GEK196617:GEL196659 GOG196617:GOH196659 GYC196617:GYD196659 HHY196617:HHZ196659 HRU196617:HRV196659 IBQ196617:IBR196659 ILM196617:ILN196659 IVI196617:IVJ196659 JFE196617:JFF196659 JPA196617:JPB196659 JYW196617:JYX196659 KIS196617:KIT196659 KSO196617:KSP196659 LCK196617:LCL196659 LMG196617:LMH196659 LWC196617:LWD196659 MFY196617:MFZ196659 MPU196617:MPV196659 MZQ196617:MZR196659 NJM196617:NJN196659 NTI196617:NTJ196659 ODE196617:ODF196659 ONA196617:ONB196659 OWW196617:OWX196659 PGS196617:PGT196659 PQO196617:PQP196659 QAK196617:QAL196659 QKG196617:QKH196659 QUC196617:QUD196659 RDY196617:RDZ196659 RNU196617:RNV196659 RXQ196617:RXR196659 SHM196617:SHN196659 SRI196617:SRJ196659 TBE196617:TBF196659 TLA196617:TLB196659 TUW196617:TUX196659 UES196617:UET196659 UOO196617:UOP196659 UYK196617:UYL196659 VIG196617:VIH196659 VSC196617:VSD196659 WBY196617:WBZ196659 WLU196617:WLV196659 WVQ196617:WVR196659 I262153:J262195 JE262153:JF262195 TA262153:TB262195 ACW262153:ACX262195 AMS262153:AMT262195 AWO262153:AWP262195 BGK262153:BGL262195 BQG262153:BQH262195 CAC262153:CAD262195 CJY262153:CJZ262195 CTU262153:CTV262195 DDQ262153:DDR262195 DNM262153:DNN262195 DXI262153:DXJ262195 EHE262153:EHF262195 ERA262153:ERB262195 FAW262153:FAX262195 FKS262153:FKT262195 FUO262153:FUP262195 GEK262153:GEL262195 GOG262153:GOH262195 GYC262153:GYD262195 HHY262153:HHZ262195 HRU262153:HRV262195 IBQ262153:IBR262195 ILM262153:ILN262195 IVI262153:IVJ262195 JFE262153:JFF262195 JPA262153:JPB262195 JYW262153:JYX262195 KIS262153:KIT262195 KSO262153:KSP262195 LCK262153:LCL262195 LMG262153:LMH262195 LWC262153:LWD262195 MFY262153:MFZ262195 MPU262153:MPV262195 MZQ262153:MZR262195 NJM262153:NJN262195 NTI262153:NTJ262195 ODE262153:ODF262195 ONA262153:ONB262195 OWW262153:OWX262195 PGS262153:PGT262195 PQO262153:PQP262195 QAK262153:QAL262195 QKG262153:QKH262195 QUC262153:QUD262195 RDY262153:RDZ262195 RNU262153:RNV262195 RXQ262153:RXR262195 SHM262153:SHN262195 SRI262153:SRJ262195 TBE262153:TBF262195 TLA262153:TLB262195 TUW262153:TUX262195 UES262153:UET262195 UOO262153:UOP262195 UYK262153:UYL262195 VIG262153:VIH262195 VSC262153:VSD262195 WBY262153:WBZ262195 WLU262153:WLV262195 WVQ262153:WVR262195 I327689:J327731 JE327689:JF327731 TA327689:TB327731 ACW327689:ACX327731 AMS327689:AMT327731 AWO327689:AWP327731 BGK327689:BGL327731 BQG327689:BQH327731 CAC327689:CAD327731 CJY327689:CJZ327731 CTU327689:CTV327731 DDQ327689:DDR327731 DNM327689:DNN327731 DXI327689:DXJ327731 EHE327689:EHF327731 ERA327689:ERB327731 FAW327689:FAX327731 FKS327689:FKT327731 FUO327689:FUP327731 GEK327689:GEL327731 GOG327689:GOH327731 GYC327689:GYD327731 HHY327689:HHZ327731 HRU327689:HRV327731 IBQ327689:IBR327731 ILM327689:ILN327731 IVI327689:IVJ327731 JFE327689:JFF327731 JPA327689:JPB327731 JYW327689:JYX327731 KIS327689:KIT327731 KSO327689:KSP327731 LCK327689:LCL327731 LMG327689:LMH327731 LWC327689:LWD327731 MFY327689:MFZ327731 MPU327689:MPV327731 MZQ327689:MZR327731 NJM327689:NJN327731 NTI327689:NTJ327731 ODE327689:ODF327731 ONA327689:ONB327731 OWW327689:OWX327731 PGS327689:PGT327731 PQO327689:PQP327731 QAK327689:QAL327731 QKG327689:QKH327731 QUC327689:QUD327731 RDY327689:RDZ327731 RNU327689:RNV327731 RXQ327689:RXR327731 SHM327689:SHN327731 SRI327689:SRJ327731 TBE327689:TBF327731 TLA327689:TLB327731 TUW327689:TUX327731 UES327689:UET327731 UOO327689:UOP327731 UYK327689:UYL327731 VIG327689:VIH327731 VSC327689:VSD327731 WBY327689:WBZ327731 WLU327689:WLV327731 WVQ327689:WVR327731 I393225:J393267 JE393225:JF393267 TA393225:TB393267 ACW393225:ACX393267 AMS393225:AMT393267 AWO393225:AWP393267 BGK393225:BGL393267 BQG393225:BQH393267 CAC393225:CAD393267 CJY393225:CJZ393267 CTU393225:CTV393267 DDQ393225:DDR393267 DNM393225:DNN393267 DXI393225:DXJ393267 EHE393225:EHF393267 ERA393225:ERB393267 FAW393225:FAX393267 FKS393225:FKT393267 FUO393225:FUP393267 GEK393225:GEL393267 GOG393225:GOH393267 GYC393225:GYD393267 HHY393225:HHZ393267 HRU393225:HRV393267 IBQ393225:IBR393267 ILM393225:ILN393267 IVI393225:IVJ393267 JFE393225:JFF393267 JPA393225:JPB393267 JYW393225:JYX393267 KIS393225:KIT393267 KSO393225:KSP393267 LCK393225:LCL393267 LMG393225:LMH393267 LWC393225:LWD393267 MFY393225:MFZ393267 MPU393225:MPV393267 MZQ393225:MZR393267 NJM393225:NJN393267 NTI393225:NTJ393267 ODE393225:ODF393267 ONA393225:ONB393267 OWW393225:OWX393267 PGS393225:PGT393267 PQO393225:PQP393267 QAK393225:QAL393267 QKG393225:QKH393267 QUC393225:QUD393267 RDY393225:RDZ393267 RNU393225:RNV393267 RXQ393225:RXR393267 SHM393225:SHN393267 SRI393225:SRJ393267 TBE393225:TBF393267 TLA393225:TLB393267 TUW393225:TUX393267 UES393225:UET393267 UOO393225:UOP393267 UYK393225:UYL393267 VIG393225:VIH393267 VSC393225:VSD393267 WBY393225:WBZ393267 WLU393225:WLV393267 WVQ393225:WVR393267 I458761:J458803 JE458761:JF458803 TA458761:TB458803 ACW458761:ACX458803 AMS458761:AMT458803 AWO458761:AWP458803 BGK458761:BGL458803 BQG458761:BQH458803 CAC458761:CAD458803 CJY458761:CJZ458803 CTU458761:CTV458803 DDQ458761:DDR458803 DNM458761:DNN458803 DXI458761:DXJ458803 EHE458761:EHF458803 ERA458761:ERB458803 FAW458761:FAX458803 FKS458761:FKT458803 FUO458761:FUP458803 GEK458761:GEL458803 GOG458761:GOH458803 GYC458761:GYD458803 HHY458761:HHZ458803 HRU458761:HRV458803 IBQ458761:IBR458803 ILM458761:ILN458803 IVI458761:IVJ458803 JFE458761:JFF458803 JPA458761:JPB458803 JYW458761:JYX458803 KIS458761:KIT458803 KSO458761:KSP458803 LCK458761:LCL458803 LMG458761:LMH458803 LWC458761:LWD458803 MFY458761:MFZ458803 MPU458761:MPV458803 MZQ458761:MZR458803 NJM458761:NJN458803 NTI458761:NTJ458803 ODE458761:ODF458803 ONA458761:ONB458803 OWW458761:OWX458803 PGS458761:PGT458803 PQO458761:PQP458803 QAK458761:QAL458803 QKG458761:QKH458803 QUC458761:QUD458803 RDY458761:RDZ458803 RNU458761:RNV458803 RXQ458761:RXR458803 SHM458761:SHN458803 SRI458761:SRJ458803 TBE458761:TBF458803 TLA458761:TLB458803 TUW458761:TUX458803 UES458761:UET458803 UOO458761:UOP458803 UYK458761:UYL458803 VIG458761:VIH458803 VSC458761:VSD458803 WBY458761:WBZ458803 WLU458761:WLV458803 WVQ458761:WVR458803 I524297:J524339 JE524297:JF524339 TA524297:TB524339 ACW524297:ACX524339 AMS524297:AMT524339 AWO524297:AWP524339 BGK524297:BGL524339 BQG524297:BQH524339 CAC524297:CAD524339 CJY524297:CJZ524339 CTU524297:CTV524339 DDQ524297:DDR524339 DNM524297:DNN524339 DXI524297:DXJ524339 EHE524297:EHF524339 ERA524297:ERB524339 FAW524297:FAX524339 FKS524297:FKT524339 FUO524297:FUP524339 GEK524297:GEL524339 GOG524297:GOH524339 GYC524297:GYD524339 HHY524297:HHZ524339 HRU524297:HRV524339 IBQ524297:IBR524339 ILM524297:ILN524339 IVI524297:IVJ524339 JFE524297:JFF524339 JPA524297:JPB524339 JYW524297:JYX524339 KIS524297:KIT524339 KSO524297:KSP524339 LCK524297:LCL524339 LMG524297:LMH524339 LWC524297:LWD524339 MFY524297:MFZ524339 MPU524297:MPV524339 MZQ524297:MZR524339 NJM524297:NJN524339 NTI524297:NTJ524339 ODE524297:ODF524339 ONA524297:ONB524339 OWW524297:OWX524339 PGS524297:PGT524339 PQO524297:PQP524339 QAK524297:QAL524339 QKG524297:QKH524339 QUC524297:QUD524339 RDY524297:RDZ524339 RNU524297:RNV524339 RXQ524297:RXR524339 SHM524297:SHN524339 SRI524297:SRJ524339 TBE524297:TBF524339 TLA524297:TLB524339 TUW524297:TUX524339 UES524297:UET524339 UOO524297:UOP524339 UYK524297:UYL524339 VIG524297:VIH524339 VSC524297:VSD524339 WBY524297:WBZ524339 WLU524297:WLV524339 WVQ524297:WVR524339 I589833:J589875 JE589833:JF589875 TA589833:TB589875 ACW589833:ACX589875 AMS589833:AMT589875 AWO589833:AWP589875 BGK589833:BGL589875 BQG589833:BQH589875 CAC589833:CAD589875 CJY589833:CJZ589875 CTU589833:CTV589875 DDQ589833:DDR589875 DNM589833:DNN589875 DXI589833:DXJ589875 EHE589833:EHF589875 ERA589833:ERB589875 FAW589833:FAX589875 FKS589833:FKT589875 FUO589833:FUP589875 GEK589833:GEL589875 GOG589833:GOH589875 GYC589833:GYD589875 HHY589833:HHZ589875 HRU589833:HRV589875 IBQ589833:IBR589875 ILM589833:ILN589875 IVI589833:IVJ589875 JFE589833:JFF589875 JPA589833:JPB589875 JYW589833:JYX589875 KIS589833:KIT589875 KSO589833:KSP589875 LCK589833:LCL589875 LMG589833:LMH589875 LWC589833:LWD589875 MFY589833:MFZ589875 MPU589833:MPV589875 MZQ589833:MZR589875 NJM589833:NJN589875 NTI589833:NTJ589875 ODE589833:ODF589875 ONA589833:ONB589875 OWW589833:OWX589875 PGS589833:PGT589875 PQO589833:PQP589875 QAK589833:QAL589875 QKG589833:QKH589875 QUC589833:QUD589875 RDY589833:RDZ589875 RNU589833:RNV589875 RXQ589833:RXR589875 SHM589833:SHN589875 SRI589833:SRJ589875 TBE589833:TBF589875 TLA589833:TLB589875 TUW589833:TUX589875 UES589833:UET589875 UOO589833:UOP589875 UYK589833:UYL589875 VIG589833:VIH589875 VSC589833:VSD589875 WBY589833:WBZ589875 WLU589833:WLV589875 WVQ589833:WVR589875 I655369:J655411 JE655369:JF655411 TA655369:TB655411 ACW655369:ACX655411 AMS655369:AMT655411 AWO655369:AWP655411 BGK655369:BGL655411 BQG655369:BQH655411 CAC655369:CAD655411 CJY655369:CJZ655411 CTU655369:CTV655411 DDQ655369:DDR655411 DNM655369:DNN655411 DXI655369:DXJ655411 EHE655369:EHF655411 ERA655369:ERB655411 FAW655369:FAX655411 FKS655369:FKT655411 FUO655369:FUP655411 GEK655369:GEL655411 GOG655369:GOH655411 GYC655369:GYD655411 HHY655369:HHZ655411 HRU655369:HRV655411 IBQ655369:IBR655411 ILM655369:ILN655411 IVI655369:IVJ655411 JFE655369:JFF655411 JPA655369:JPB655411 JYW655369:JYX655411 KIS655369:KIT655411 KSO655369:KSP655411 LCK655369:LCL655411 LMG655369:LMH655411 LWC655369:LWD655411 MFY655369:MFZ655411 MPU655369:MPV655411 MZQ655369:MZR655411 NJM655369:NJN655411 NTI655369:NTJ655411 ODE655369:ODF655411 ONA655369:ONB655411 OWW655369:OWX655411 PGS655369:PGT655411 PQO655369:PQP655411 QAK655369:QAL655411 QKG655369:QKH655411 QUC655369:QUD655411 RDY655369:RDZ655411 RNU655369:RNV655411 RXQ655369:RXR655411 SHM655369:SHN655411 SRI655369:SRJ655411 TBE655369:TBF655411 TLA655369:TLB655411 TUW655369:TUX655411 UES655369:UET655411 UOO655369:UOP655411 UYK655369:UYL655411 VIG655369:VIH655411 VSC655369:VSD655411 WBY655369:WBZ655411 WLU655369:WLV655411 WVQ655369:WVR655411 I720905:J720947 JE720905:JF720947 TA720905:TB720947 ACW720905:ACX720947 AMS720905:AMT720947 AWO720905:AWP720947 BGK720905:BGL720947 BQG720905:BQH720947 CAC720905:CAD720947 CJY720905:CJZ720947 CTU720905:CTV720947 DDQ720905:DDR720947 DNM720905:DNN720947 DXI720905:DXJ720947 EHE720905:EHF720947 ERA720905:ERB720947 FAW720905:FAX720947 FKS720905:FKT720947 FUO720905:FUP720947 GEK720905:GEL720947 GOG720905:GOH720947 GYC720905:GYD720947 HHY720905:HHZ720947 HRU720905:HRV720947 IBQ720905:IBR720947 ILM720905:ILN720947 IVI720905:IVJ720947 JFE720905:JFF720947 JPA720905:JPB720947 JYW720905:JYX720947 KIS720905:KIT720947 KSO720905:KSP720947 LCK720905:LCL720947 LMG720905:LMH720947 LWC720905:LWD720947 MFY720905:MFZ720947 MPU720905:MPV720947 MZQ720905:MZR720947 NJM720905:NJN720947 NTI720905:NTJ720947 ODE720905:ODF720947 ONA720905:ONB720947 OWW720905:OWX720947 PGS720905:PGT720947 PQO720905:PQP720947 QAK720905:QAL720947 QKG720905:QKH720947 QUC720905:QUD720947 RDY720905:RDZ720947 RNU720905:RNV720947 RXQ720905:RXR720947 SHM720905:SHN720947 SRI720905:SRJ720947 TBE720905:TBF720947 TLA720905:TLB720947 TUW720905:TUX720947 UES720905:UET720947 UOO720905:UOP720947 UYK720905:UYL720947 VIG720905:VIH720947 VSC720905:VSD720947 WBY720905:WBZ720947 WLU720905:WLV720947 WVQ720905:WVR720947 I786441:J786483 JE786441:JF786483 TA786441:TB786483 ACW786441:ACX786483 AMS786441:AMT786483 AWO786441:AWP786483 BGK786441:BGL786483 BQG786441:BQH786483 CAC786441:CAD786483 CJY786441:CJZ786483 CTU786441:CTV786483 DDQ786441:DDR786483 DNM786441:DNN786483 DXI786441:DXJ786483 EHE786441:EHF786483 ERA786441:ERB786483 FAW786441:FAX786483 FKS786441:FKT786483 FUO786441:FUP786483 GEK786441:GEL786483 GOG786441:GOH786483 GYC786441:GYD786483 HHY786441:HHZ786483 HRU786441:HRV786483 IBQ786441:IBR786483 ILM786441:ILN786483 IVI786441:IVJ786483 JFE786441:JFF786483 JPA786441:JPB786483 JYW786441:JYX786483 KIS786441:KIT786483 KSO786441:KSP786483 LCK786441:LCL786483 LMG786441:LMH786483 LWC786441:LWD786483 MFY786441:MFZ786483 MPU786441:MPV786483 MZQ786441:MZR786483 NJM786441:NJN786483 NTI786441:NTJ786483 ODE786441:ODF786483 ONA786441:ONB786483 OWW786441:OWX786483 PGS786441:PGT786483 PQO786441:PQP786483 QAK786441:QAL786483 QKG786441:QKH786483 QUC786441:QUD786483 RDY786441:RDZ786483 RNU786441:RNV786483 RXQ786441:RXR786483 SHM786441:SHN786483 SRI786441:SRJ786483 TBE786441:TBF786483 TLA786441:TLB786483 TUW786441:TUX786483 UES786441:UET786483 UOO786441:UOP786483 UYK786441:UYL786483 VIG786441:VIH786483 VSC786441:VSD786483 WBY786441:WBZ786483 WLU786441:WLV786483 WVQ786441:WVR786483 I851977:J852019 JE851977:JF852019 TA851977:TB852019 ACW851977:ACX852019 AMS851977:AMT852019 AWO851977:AWP852019 BGK851977:BGL852019 BQG851977:BQH852019 CAC851977:CAD852019 CJY851977:CJZ852019 CTU851977:CTV852019 DDQ851977:DDR852019 DNM851977:DNN852019 DXI851977:DXJ852019 EHE851977:EHF852019 ERA851977:ERB852019 FAW851977:FAX852019 FKS851977:FKT852019 FUO851977:FUP852019 GEK851977:GEL852019 GOG851977:GOH852019 GYC851977:GYD852019 HHY851977:HHZ852019 HRU851977:HRV852019 IBQ851977:IBR852019 ILM851977:ILN852019 IVI851977:IVJ852019 JFE851977:JFF852019 JPA851977:JPB852019 JYW851977:JYX852019 KIS851977:KIT852019 KSO851977:KSP852019 LCK851977:LCL852019 LMG851977:LMH852019 LWC851977:LWD852019 MFY851977:MFZ852019 MPU851977:MPV852019 MZQ851977:MZR852019 NJM851977:NJN852019 NTI851977:NTJ852019 ODE851977:ODF852019 ONA851977:ONB852019 OWW851977:OWX852019 PGS851977:PGT852019 PQO851977:PQP852019 QAK851977:QAL852019 QKG851977:QKH852019 QUC851977:QUD852019 RDY851977:RDZ852019 RNU851977:RNV852019 RXQ851977:RXR852019 SHM851977:SHN852019 SRI851977:SRJ852019 TBE851977:TBF852019 TLA851977:TLB852019 TUW851977:TUX852019 UES851977:UET852019 UOO851977:UOP852019 UYK851977:UYL852019 VIG851977:VIH852019 VSC851977:VSD852019 WBY851977:WBZ852019 WLU851977:WLV852019 WVQ851977:WVR852019 I917513:J917555 JE917513:JF917555 TA917513:TB917555 ACW917513:ACX917555 AMS917513:AMT917555 AWO917513:AWP917555 BGK917513:BGL917555 BQG917513:BQH917555 CAC917513:CAD917555 CJY917513:CJZ917555 CTU917513:CTV917555 DDQ917513:DDR917555 DNM917513:DNN917555 DXI917513:DXJ917555 EHE917513:EHF917555 ERA917513:ERB917555 FAW917513:FAX917555 FKS917513:FKT917555 FUO917513:FUP917555 GEK917513:GEL917555 GOG917513:GOH917555 GYC917513:GYD917555 HHY917513:HHZ917555 HRU917513:HRV917555 IBQ917513:IBR917555 ILM917513:ILN917555 IVI917513:IVJ917555 JFE917513:JFF917555 JPA917513:JPB917555 JYW917513:JYX917555 KIS917513:KIT917555 KSO917513:KSP917555 LCK917513:LCL917555 LMG917513:LMH917555 LWC917513:LWD917555 MFY917513:MFZ917555 MPU917513:MPV917555 MZQ917513:MZR917555 NJM917513:NJN917555 NTI917513:NTJ917555 ODE917513:ODF917555 ONA917513:ONB917555 OWW917513:OWX917555 PGS917513:PGT917555 PQO917513:PQP917555 QAK917513:QAL917555 QKG917513:QKH917555 QUC917513:QUD917555 RDY917513:RDZ917555 RNU917513:RNV917555 RXQ917513:RXR917555 SHM917513:SHN917555 SRI917513:SRJ917555 TBE917513:TBF917555 TLA917513:TLB917555 TUW917513:TUX917555 UES917513:UET917555 UOO917513:UOP917555 UYK917513:UYL917555 VIG917513:VIH917555 VSC917513:VSD917555 WBY917513:WBZ917555 WLU917513:WLV917555 WVQ917513:WVR917555 I983049:J983091 JE983049:JF983091 TA983049:TB983091 ACW983049:ACX983091 AMS983049:AMT983091 AWO983049:AWP983091 BGK983049:BGL983091 BQG983049:BQH983091 CAC983049:CAD983091 CJY983049:CJZ983091 CTU983049:CTV983091 DDQ983049:DDR983091 DNM983049:DNN983091 DXI983049:DXJ983091 EHE983049:EHF983091 ERA983049:ERB983091 FAW983049:FAX983091 FKS983049:FKT983091 FUO983049:FUP983091 GEK983049:GEL983091 GOG983049:GOH983091 GYC983049:GYD983091 HHY983049:HHZ983091 HRU983049:HRV983091 IBQ983049:IBR983091 ILM983049:ILN983091 IVI983049:IVJ983091 JFE983049:JFF983091 JPA983049:JPB983091 JYW983049:JYX983091 KIS983049:KIT983091 KSO983049:KSP983091 LCK983049:LCL983091 LMG983049:LMH983091 LWC983049:LWD983091 MFY983049:MFZ983091 MPU983049:MPV983091 MZQ983049:MZR983091 NJM983049:NJN983091 NTI983049:NTJ983091 ODE983049:ODF983091 ONA983049:ONB983091 OWW983049:OWX983091 PGS983049:PGT983091 PQO983049:PQP983091 QAK983049:QAL983091 QKG983049:QKH983091 QUC983049:QUD983091 RDY983049:RDZ983091 RNU983049:RNV983091 RXQ983049:RXR983091 SHM983049:SHN983091 SRI983049:SRJ983091 TBE983049:TBF983091 TLA983049:TLB983091 TUW983049:TUX983091 UES983049:UET983091 UOO983049:UOP983091 UYK983049:UYL983091 VIG983049:VIH983091 VSC983049:VSD983091 WBY983049:WBZ983091 WLU983049:WLV983091 WVQ983049:WVR983091 VKE983049:VKF983091 JH10:JI52 TD10:TE52 ACZ10:ADA52 AMV10:AMW52 AWR10:AWS52 BGN10:BGO52 BQJ10:BQK52 CAF10:CAG52 CKB10:CKC52 CTX10:CTY52 DDT10:DDU52 DNP10:DNQ52 DXL10:DXM52 EHH10:EHI52 ERD10:ERE52 FAZ10:FBA52 FKV10:FKW52 FUR10:FUS52 GEN10:GEO52 GOJ10:GOK52 GYF10:GYG52 HIB10:HIC52 HRX10:HRY52 IBT10:IBU52 ILP10:ILQ52 IVL10:IVM52 JFH10:JFI52 JPD10:JPE52 JYZ10:JZA52 KIV10:KIW52 KSR10:KSS52 LCN10:LCO52 LMJ10:LMK52 LWF10:LWG52 MGB10:MGC52 MPX10:MPY52 MZT10:MZU52 NJP10:NJQ52 NTL10:NTM52 ODH10:ODI52 OND10:ONE52 OWZ10:OXA52 PGV10:PGW52 PQR10:PQS52 QAN10:QAO52 QKJ10:QKK52 QUF10:QUG52 REB10:REC52 RNX10:RNY52 RXT10:RXU52 SHP10:SHQ52 SRL10:SRM52 TBH10:TBI52 TLD10:TLE52 TUZ10:TVA52 UEV10:UEW52 UOR10:UOS52 UYN10:UYO52 VIJ10:VIK52 VSF10:VSG52 WCB10:WCC52 WLX10:WLY52 WVT10:WVU52 L65545:M65587 JH65545:JI65587 TD65545:TE65587 ACZ65545:ADA65587 AMV65545:AMW65587 AWR65545:AWS65587 BGN65545:BGO65587 BQJ65545:BQK65587 CAF65545:CAG65587 CKB65545:CKC65587 CTX65545:CTY65587 DDT65545:DDU65587 DNP65545:DNQ65587 DXL65545:DXM65587 EHH65545:EHI65587 ERD65545:ERE65587 FAZ65545:FBA65587 FKV65545:FKW65587 FUR65545:FUS65587 GEN65545:GEO65587 GOJ65545:GOK65587 GYF65545:GYG65587 HIB65545:HIC65587 HRX65545:HRY65587 IBT65545:IBU65587 ILP65545:ILQ65587 IVL65545:IVM65587 JFH65545:JFI65587 JPD65545:JPE65587 JYZ65545:JZA65587 KIV65545:KIW65587 KSR65545:KSS65587 LCN65545:LCO65587 LMJ65545:LMK65587 LWF65545:LWG65587 MGB65545:MGC65587 MPX65545:MPY65587 MZT65545:MZU65587 NJP65545:NJQ65587 NTL65545:NTM65587 ODH65545:ODI65587 OND65545:ONE65587 OWZ65545:OXA65587 PGV65545:PGW65587 PQR65545:PQS65587 QAN65545:QAO65587 QKJ65545:QKK65587 QUF65545:QUG65587 REB65545:REC65587 RNX65545:RNY65587 RXT65545:RXU65587 SHP65545:SHQ65587 SRL65545:SRM65587 TBH65545:TBI65587 TLD65545:TLE65587 TUZ65545:TVA65587 UEV65545:UEW65587 UOR65545:UOS65587 UYN65545:UYO65587 VIJ65545:VIK65587 VSF65545:VSG65587 WCB65545:WCC65587 WLX65545:WLY65587 WVT65545:WVU65587 L131081:M131123 JH131081:JI131123 TD131081:TE131123 ACZ131081:ADA131123 AMV131081:AMW131123 AWR131081:AWS131123 BGN131081:BGO131123 BQJ131081:BQK131123 CAF131081:CAG131123 CKB131081:CKC131123 CTX131081:CTY131123 DDT131081:DDU131123 DNP131081:DNQ131123 DXL131081:DXM131123 EHH131081:EHI131123 ERD131081:ERE131123 FAZ131081:FBA131123 FKV131081:FKW131123 FUR131081:FUS131123 GEN131081:GEO131123 GOJ131081:GOK131123 GYF131081:GYG131123 HIB131081:HIC131123 HRX131081:HRY131123 IBT131081:IBU131123 ILP131081:ILQ131123 IVL131081:IVM131123 JFH131081:JFI131123 JPD131081:JPE131123 JYZ131081:JZA131123 KIV131081:KIW131123 KSR131081:KSS131123 LCN131081:LCO131123 LMJ131081:LMK131123 LWF131081:LWG131123 MGB131081:MGC131123 MPX131081:MPY131123 MZT131081:MZU131123 NJP131081:NJQ131123 NTL131081:NTM131123 ODH131081:ODI131123 OND131081:ONE131123 OWZ131081:OXA131123 PGV131081:PGW131123 PQR131081:PQS131123 QAN131081:QAO131123 QKJ131081:QKK131123 QUF131081:QUG131123 REB131081:REC131123 RNX131081:RNY131123 RXT131081:RXU131123 SHP131081:SHQ131123 SRL131081:SRM131123 TBH131081:TBI131123 TLD131081:TLE131123 TUZ131081:TVA131123 UEV131081:UEW131123 UOR131081:UOS131123 UYN131081:UYO131123 VIJ131081:VIK131123 VSF131081:VSG131123 WCB131081:WCC131123 WLX131081:WLY131123 WVT131081:WVU131123 L196617:M196659 JH196617:JI196659 TD196617:TE196659 ACZ196617:ADA196659 AMV196617:AMW196659 AWR196617:AWS196659 BGN196617:BGO196659 BQJ196617:BQK196659 CAF196617:CAG196659 CKB196617:CKC196659 CTX196617:CTY196659 DDT196617:DDU196659 DNP196617:DNQ196659 DXL196617:DXM196659 EHH196617:EHI196659 ERD196617:ERE196659 FAZ196617:FBA196659 FKV196617:FKW196659 FUR196617:FUS196659 GEN196617:GEO196659 GOJ196617:GOK196659 GYF196617:GYG196659 HIB196617:HIC196659 HRX196617:HRY196659 IBT196617:IBU196659 ILP196617:ILQ196659 IVL196617:IVM196659 JFH196617:JFI196659 JPD196617:JPE196659 JYZ196617:JZA196659 KIV196617:KIW196659 KSR196617:KSS196659 LCN196617:LCO196659 LMJ196617:LMK196659 LWF196617:LWG196659 MGB196617:MGC196659 MPX196617:MPY196659 MZT196617:MZU196659 NJP196617:NJQ196659 NTL196617:NTM196659 ODH196617:ODI196659 OND196617:ONE196659 OWZ196617:OXA196659 PGV196617:PGW196659 PQR196617:PQS196659 QAN196617:QAO196659 QKJ196617:QKK196659 QUF196617:QUG196659 REB196617:REC196659 RNX196617:RNY196659 RXT196617:RXU196659 SHP196617:SHQ196659 SRL196617:SRM196659 TBH196617:TBI196659 TLD196617:TLE196659 TUZ196617:TVA196659 UEV196617:UEW196659 UOR196617:UOS196659 UYN196617:UYO196659 VIJ196617:VIK196659 VSF196617:VSG196659 WCB196617:WCC196659 WLX196617:WLY196659 WVT196617:WVU196659 L262153:M262195 JH262153:JI262195 TD262153:TE262195 ACZ262153:ADA262195 AMV262153:AMW262195 AWR262153:AWS262195 BGN262153:BGO262195 BQJ262153:BQK262195 CAF262153:CAG262195 CKB262153:CKC262195 CTX262153:CTY262195 DDT262153:DDU262195 DNP262153:DNQ262195 DXL262153:DXM262195 EHH262153:EHI262195 ERD262153:ERE262195 FAZ262153:FBA262195 FKV262153:FKW262195 FUR262153:FUS262195 GEN262153:GEO262195 GOJ262153:GOK262195 GYF262153:GYG262195 HIB262153:HIC262195 HRX262153:HRY262195 IBT262153:IBU262195 ILP262153:ILQ262195 IVL262153:IVM262195 JFH262153:JFI262195 JPD262153:JPE262195 JYZ262153:JZA262195 KIV262153:KIW262195 KSR262153:KSS262195 LCN262153:LCO262195 LMJ262153:LMK262195 LWF262153:LWG262195 MGB262153:MGC262195 MPX262153:MPY262195 MZT262153:MZU262195 NJP262153:NJQ262195 NTL262153:NTM262195 ODH262153:ODI262195 OND262153:ONE262195 OWZ262153:OXA262195 PGV262153:PGW262195 PQR262153:PQS262195 QAN262153:QAO262195 QKJ262153:QKK262195 QUF262153:QUG262195 REB262153:REC262195 RNX262153:RNY262195 RXT262153:RXU262195 SHP262153:SHQ262195 SRL262153:SRM262195 TBH262153:TBI262195 TLD262153:TLE262195 TUZ262153:TVA262195 UEV262153:UEW262195 UOR262153:UOS262195 UYN262153:UYO262195 VIJ262153:VIK262195 VSF262153:VSG262195 WCB262153:WCC262195 WLX262153:WLY262195 WVT262153:WVU262195 L327689:M327731 JH327689:JI327731 TD327689:TE327731 ACZ327689:ADA327731 AMV327689:AMW327731 AWR327689:AWS327731 BGN327689:BGO327731 BQJ327689:BQK327731 CAF327689:CAG327731 CKB327689:CKC327731 CTX327689:CTY327731 DDT327689:DDU327731 DNP327689:DNQ327731 DXL327689:DXM327731 EHH327689:EHI327731 ERD327689:ERE327731 FAZ327689:FBA327731 FKV327689:FKW327731 FUR327689:FUS327731 GEN327689:GEO327731 GOJ327689:GOK327731 GYF327689:GYG327731 HIB327689:HIC327731 HRX327689:HRY327731 IBT327689:IBU327731 ILP327689:ILQ327731 IVL327689:IVM327731 JFH327689:JFI327731 JPD327689:JPE327731 JYZ327689:JZA327731 KIV327689:KIW327731 KSR327689:KSS327731 LCN327689:LCO327731 LMJ327689:LMK327731 LWF327689:LWG327731 MGB327689:MGC327731 MPX327689:MPY327731 MZT327689:MZU327731 NJP327689:NJQ327731 NTL327689:NTM327731 ODH327689:ODI327731 OND327689:ONE327731 OWZ327689:OXA327731 PGV327689:PGW327731 PQR327689:PQS327731 QAN327689:QAO327731 QKJ327689:QKK327731 QUF327689:QUG327731 REB327689:REC327731 RNX327689:RNY327731 RXT327689:RXU327731 SHP327689:SHQ327731 SRL327689:SRM327731 TBH327689:TBI327731 TLD327689:TLE327731 TUZ327689:TVA327731 UEV327689:UEW327731 UOR327689:UOS327731 UYN327689:UYO327731 VIJ327689:VIK327731 VSF327689:VSG327731 WCB327689:WCC327731 WLX327689:WLY327731 WVT327689:WVU327731 L393225:M393267 JH393225:JI393267 TD393225:TE393267 ACZ393225:ADA393267 AMV393225:AMW393267 AWR393225:AWS393267 BGN393225:BGO393267 BQJ393225:BQK393267 CAF393225:CAG393267 CKB393225:CKC393267 CTX393225:CTY393267 DDT393225:DDU393267 DNP393225:DNQ393267 DXL393225:DXM393267 EHH393225:EHI393267 ERD393225:ERE393267 FAZ393225:FBA393267 FKV393225:FKW393267 FUR393225:FUS393267 GEN393225:GEO393267 GOJ393225:GOK393267 GYF393225:GYG393267 HIB393225:HIC393267 HRX393225:HRY393267 IBT393225:IBU393267 ILP393225:ILQ393267 IVL393225:IVM393267 JFH393225:JFI393267 JPD393225:JPE393267 JYZ393225:JZA393267 KIV393225:KIW393267 KSR393225:KSS393267 LCN393225:LCO393267 LMJ393225:LMK393267 LWF393225:LWG393267 MGB393225:MGC393267 MPX393225:MPY393267 MZT393225:MZU393267 NJP393225:NJQ393267 NTL393225:NTM393267 ODH393225:ODI393267 OND393225:ONE393267 OWZ393225:OXA393267 PGV393225:PGW393267 PQR393225:PQS393267 QAN393225:QAO393267 QKJ393225:QKK393267 QUF393225:QUG393267 REB393225:REC393267 RNX393225:RNY393267 RXT393225:RXU393267 SHP393225:SHQ393267 SRL393225:SRM393267 TBH393225:TBI393267 TLD393225:TLE393267 TUZ393225:TVA393267 UEV393225:UEW393267 UOR393225:UOS393267 UYN393225:UYO393267 VIJ393225:VIK393267 VSF393225:VSG393267 WCB393225:WCC393267 WLX393225:WLY393267 WVT393225:WVU393267 L458761:M458803 JH458761:JI458803 TD458761:TE458803 ACZ458761:ADA458803 AMV458761:AMW458803 AWR458761:AWS458803 BGN458761:BGO458803 BQJ458761:BQK458803 CAF458761:CAG458803 CKB458761:CKC458803 CTX458761:CTY458803 DDT458761:DDU458803 DNP458761:DNQ458803 DXL458761:DXM458803 EHH458761:EHI458803 ERD458761:ERE458803 FAZ458761:FBA458803 FKV458761:FKW458803 FUR458761:FUS458803 GEN458761:GEO458803 GOJ458761:GOK458803 GYF458761:GYG458803 HIB458761:HIC458803 HRX458761:HRY458803 IBT458761:IBU458803 ILP458761:ILQ458803 IVL458761:IVM458803 JFH458761:JFI458803 JPD458761:JPE458803 JYZ458761:JZA458803 KIV458761:KIW458803 KSR458761:KSS458803 LCN458761:LCO458803 LMJ458761:LMK458803 LWF458761:LWG458803 MGB458761:MGC458803 MPX458761:MPY458803 MZT458761:MZU458803 NJP458761:NJQ458803 NTL458761:NTM458803 ODH458761:ODI458803 OND458761:ONE458803 OWZ458761:OXA458803 PGV458761:PGW458803 PQR458761:PQS458803 QAN458761:QAO458803 QKJ458761:QKK458803 QUF458761:QUG458803 REB458761:REC458803 RNX458761:RNY458803 RXT458761:RXU458803 SHP458761:SHQ458803 SRL458761:SRM458803 TBH458761:TBI458803 TLD458761:TLE458803 TUZ458761:TVA458803 UEV458761:UEW458803 UOR458761:UOS458803 UYN458761:UYO458803 VIJ458761:VIK458803 VSF458761:VSG458803 WCB458761:WCC458803 WLX458761:WLY458803 WVT458761:WVU458803 L524297:M524339 JH524297:JI524339 TD524297:TE524339 ACZ524297:ADA524339 AMV524297:AMW524339 AWR524297:AWS524339 BGN524297:BGO524339 BQJ524297:BQK524339 CAF524297:CAG524339 CKB524297:CKC524339 CTX524297:CTY524339 DDT524297:DDU524339 DNP524297:DNQ524339 DXL524297:DXM524339 EHH524297:EHI524339 ERD524297:ERE524339 FAZ524297:FBA524339 FKV524297:FKW524339 FUR524297:FUS524339 GEN524297:GEO524339 GOJ524297:GOK524339 GYF524297:GYG524339 HIB524297:HIC524339 HRX524297:HRY524339 IBT524297:IBU524339 ILP524297:ILQ524339 IVL524297:IVM524339 JFH524297:JFI524339 JPD524297:JPE524339 JYZ524297:JZA524339 KIV524297:KIW524339 KSR524297:KSS524339 LCN524297:LCO524339 LMJ524297:LMK524339 LWF524297:LWG524339 MGB524297:MGC524339 MPX524297:MPY524339 MZT524297:MZU524339 NJP524297:NJQ524339 NTL524297:NTM524339 ODH524297:ODI524339 OND524297:ONE524339 OWZ524297:OXA524339 PGV524297:PGW524339 PQR524297:PQS524339 QAN524297:QAO524339 QKJ524297:QKK524339 QUF524297:QUG524339 REB524297:REC524339 RNX524297:RNY524339 RXT524297:RXU524339 SHP524297:SHQ524339 SRL524297:SRM524339 TBH524297:TBI524339 TLD524297:TLE524339 TUZ524297:TVA524339 UEV524297:UEW524339 UOR524297:UOS524339 UYN524297:UYO524339 VIJ524297:VIK524339 VSF524297:VSG524339 WCB524297:WCC524339 WLX524297:WLY524339 WVT524297:WVU524339 L589833:M589875 JH589833:JI589875 TD589833:TE589875 ACZ589833:ADA589875 AMV589833:AMW589875 AWR589833:AWS589875 BGN589833:BGO589875 BQJ589833:BQK589875 CAF589833:CAG589875 CKB589833:CKC589875 CTX589833:CTY589875 DDT589833:DDU589875 DNP589833:DNQ589875 DXL589833:DXM589875 EHH589833:EHI589875 ERD589833:ERE589875 FAZ589833:FBA589875 FKV589833:FKW589875 FUR589833:FUS589875 GEN589833:GEO589875 GOJ589833:GOK589875 GYF589833:GYG589875 HIB589833:HIC589875 HRX589833:HRY589875 IBT589833:IBU589875 ILP589833:ILQ589875 IVL589833:IVM589875 JFH589833:JFI589875 JPD589833:JPE589875 JYZ589833:JZA589875 KIV589833:KIW589875 KSR589833:KSS589875 LCN589833:LCO589875 LMJ589833:LMK589875 LWF589833:LWG589875 MGB589833:MGC589875 MPX589833:MPY589875 MZT589833:MZU589875 NJP589833:NJQ589875 NTL589833:NTM589875 ODH589833:ODI589875 OND589833:ONE589875 OWZ589833:OXA589875 PGV589833:PGW589875 PQR589833:PQS589875 QAN589833:QAO589875 QKJ589833:QKK589875 QUF589833:QUG589875 REB589833:REC589875 RNX589833:RNY589875 RXT589833:RXU589875 SHP589833:SHQ589875 SRL589833:SRM589875 TBH589833:TBI589875 TLD589833:TLE589875 TUZ589833:TVA589875 UEV589833:UEW589875 UOR589833:UOS589875 UYN589833:UYO589875 VIJ589833:VIK589875 VSF589833:VSG589875 WCB589833:WCC589875 WLX589833:WLY589875 WVT589833:WVU589875 L655369:M655411 JH655369:JI655411 TD655369:TE655411 ACZ655369:ADA655411 AMV655369:AMW655411 AWR655369:AWS655411 BGN655369:BGO655411 BQJ655369:BQK655411 CAF655369:CAG655411 CKB655369:CKC655411 CTX655369:CTY655411 DDT655369:DDU655411 DNP655369:DNQ655411 DXL655369:DXM655411 EHH655369:EHI655411 ERD655369:ERE655411 FAZ655369:FBA655411 FKV655369:FKW655411 FUR655369:FUS655411 GEN655369:GEO655411 GOJ655369:GOK655411 GYF655369:GYG655411 HIB655369:HIC655411 HRX655369:HRY655411 IBT655369:IBU655411 ILP655369:ILQ655411 IVL655369:IVM655411 JFH655369:JFI655411 JPD655369:JPE655411 JYZ655369:JZA655411 KIV655369:KIW655411 KSR655369:KSS655411 LCN655369:LCO655411 LMJ655369:LMK655411 LWF655369:LWG655411 MGB655369:MGC655411 MPX655369:MPY655411 MZT655369:MZU655411 NJP655369:NJQ655411 NTL655369:NTM655411 ODH655369:ODI655411 OND655369:ONE655411 OWZ655369:OXA655411 PGV655369:PGW655411 PQR655369:PQS655411 QAN655369:QAO655411 QKJ655369:QKK655411 QUF655369:QUG655411 REB655369:REC655411 RNX655369:RNY655411 RXT655369:RXU655411 SHP655369:SHQ655411 SRL655369:SRM655411 TBH655369:TBI655411 TLD655369:TLE655411 TUZ655369:TVA655411 UEV655369:UEW655411 UOR655369:UOS655411 UYN655369:UYO655411 VIJ655369:VIK655411 VSF655369:VSG655411 WCB655369:WCC655411 WLX655369:WLY655411 WVT655369:WVU655411 L720905:M720947 JH720905:JI720947 TD720905:TE720947 ACZ720905:ADA720947 AMV720905:AMW720947 AWR720905:AWS720947 BGN720905:BGO720947 BQJ720905:BQK720947 CAF720905:CAG720947 CKB720905:CKC720947 CTX720905:CTY720947 DDT720905:DDU720947 DNP720905:DNQ720947 DXL720905:DXM720947 EHH720905:EHI720947 ERD720905:ERE720947 FAZ720905:FBA720947 FKV720905:FKW720947 FUR720905:FUS720947 GEN720905:GEO720947 GOJ720905:GOK720947 GYF720905:GYG720947 HIB720905:HIC720947 HRX720905:HRY720947 IBT720905:IBU720947 ILP720905:ILQ720947 IVL720905:IVM720947 JFH720905:JFI720947 JPD720905:JPE720947 JYZ720905:JZA720947 KIV720905:KIW720947 KSR720905:KSS720947 LCN720905:LCO720947 LMJ720905:LMK720947 LWF720905:LWG720947 MGB720905:MGC720947 MPX720905:MPY720947 MZT720905:MZU720947 NJP720905:NJQ720947 NTL720905:NTM720947 ODH720905:ODI720947 OND720905:ONE720947 OWZ720905:OXA720947 PGV720905:PGW720947 PQR720905:PQS720947 QAN720905:QAO720947 QKJ720905:QKK720947 QUF720905:QUG720947 REB720905:REC720947 RNX720905:RNY720947 RXT720905:RXU720947 SHP720905:SHQ720947 SRL720905:SRM720947 TBH720905:TBI720947 TLD720905:TLE720947 TUZ720905:TVA720947 UEV720905:UEW720947 UOR720905:UOS720947 UYN720905:UYO720947 VIJ720905:VIK720947 VSF720905:VSG720947 WCB720905:WCC720947 WLX720905:WLY720947 WVT720905:WVU720947 L786441:M786483 JH786441:JI786483 TD786441:TE786483 ACZ786441:ADA786483 AMV786441:AMW786483 AWR786441:AWS786483 BGN786441:BGO786483 BQJ786441:BQK786483 CAF786441:CAG786483 CKB786441:CKC786483 CTX786441:CTY786483 DDT786441:DDU786483 DNP786441:DNQ786483 DXL786441:DXM786483 EHH786441:EHI786483 ERD786441:ERE786483 FAZ786441:FBA786483 FKV786441:FKW786483 FUR786441:FUS786483 GEN786441:GEO786483 GOJ786441:GOK786483 GYF786441:GYG786483 HIB786441:HIC786483 HRX786441:HRY786483 IBT786441:IBU786483 ILP786441:ILQ786483 IVL786441:IVM786483 JFH786441:JFI786483 JPD786441:JPE786483 JYZ786441:JZA786483 KIV786441:KIW786483 KSR786441:KSS786483 LCN786441:LCO786483 LMJ786441:LMK786483 LWF786441:LWG786483 MGB786441:MGC786483 MPX786441:MPY786483 MZT786441:MZU786483 NJP786441:NJQ786483 NTL786441:NTM786483 ODH786441:ODI786483 OND786441:ONE786483 OWZ786441:OXA786483 PGV786441:PGW786483 PQR786441:PQS786483 QAN786441:QAO786483 QKJ786441:QKK786483 QUF786441:QUG786483 REB786441:REC786483 RNX786441:RNY786483 RXT786441:RXU786483 SHP786441:SHQ786483 SRL786441:SRM786483 TBH786441:TBI786483 TLD786441:TLE786483 TUZ786441:TVA786483 UEV786441:UEW786483 UOR786441:UOS786483 UYN786441:UYO786483 VIJ786441:VIK786483 VSF786441:VSG786483 WCB786441:WCC786483 WLX786441:WLY786483 WVT786441:WVU786483 L851977:M852019 JH851977:JI852019 TD851977:TE852019 ACZ851977:ADA852019 AMV851977:AMW852019 AWR851977:AWS852019 BGN851977:BGO852019 BQJ851977:BQK852019 CAF851977:CAG852019 CKB851977:CKC852019 CTX851977:CTY852019 DDT851977:DDU852019 DNP851977:DNQ852019 DXL851977:DXM852019 EHH851977:EHI852019 ERD851977:ERE852019 FAZ851977:FBA852019 FKV851977:FKW852019 FUR851977:FUS852019 GEN851977:GEO852019 GOJ851977:GOK852019 GYF851977:GYG852019 HIB851977:HIC852019 HRX851977:HRY852019 IBT851977:IBU852019 ILP851977:ILQ852019 IVL851977:IVM852019 JFH851977:JFI852019 JPD851977:JPE852019 JYZ851977:JZA852019 KIV851977:KIW852019 KSR851977:KSS852019 LCN851977:LCO852019 LMJ851977:LMK852019 LWF851977:LWG852019 MGB851977:MGC852019 MPX851977:MPY852019 MZT851977:MZU852019 NJP851977:NJQ852019 NTL851977:NTM852019 ODH851977:ODI852019 OND851977:ONE852019 OWZ851977:OXA852019 PGV851977:PGW852019 PQR851977:PQS852019 QAN851977:QAO852019 QKJ851977:QKK852019 QUF851977:QUG852019 REB851977:REC852019 RNX851977:RNY852019 RXT851977:RXU852019 SHP851977:SHQ852019 SRL851977:SRM852019 TBH851977:TBI852019 TLD851977:TLE852019 TUZ851977:TVA852019 UEV851977:UEW852019 UOR851977:UOS852019 UYN851977:UYO852019 VIJ851977:VIK852019 VSF851977:VSG852019 WCB851977:WCC852019 WLX851977:WLY852019 WVT851977:WVU852019 L917513:M917555 JH917513:JI917555 TD917513:TE917555 ACZ917513:ADA917555 AMV917513:AMW917555 AWR917513:AWS917555 BGN917513:BGO917555 BQJ917513:BQK917555 CAF917513:CAG917555 CKB917513:CKC917555 CTX917513:CTY917555 DDT917513:DDU917555 DNP917513:DNQ917555 DXL917513:DXM917555 EHH917513:EHI917555 ERD917513:ERE917555 FAZ917513:FBA917555 FKV917513:FKW917555 FUR917513:FUS917555 GEN917513:GEO917555 GOJ917513:GOK917555 GYF917513:GYG917555 HIB917513:HIC917555 HRX917513:HRY917555 IBT917513:IBU917555 ILP917513:ILQ917555 IVL917513:IVM917555 JFH917513:JFI917555 JPD917513:JPE917555 JYZ917513:JZA917555 KIV917513:KIW917555 KSR917513:KSS917555 LCN917513:LCO917555 LMJ917513:LMK917555 LWF917513:LWG917555 MGB917513:MGC917555 MPX917513:MPY917555 MZT917513:MZU917555 NJP917513:NJQ917555 NTL917513:NTM917555 ODH917513:ODI917555 OND917513:ONE917555 OWZ917513:OXA917555 PGV917513:PGW917555 PQR917513:PQS917555 QAN917513:QAO917555 QKJ917513:QKK917555 QUF917513:QUG917555 REB917513:REC917555 RNX917513:RNY917555 RXT917513:RXU917555 SHP917513:SHQ917555 SRL917513:SRM917555 TBH917513:TBI917555 TLD917513:TLE917555 TUZ917513:TVA917555 UEV917513:UEW917555 UOR917513:UOS917555 UYN917513:UYO917555 VIJ917513:VIK917555 VSF917513:VSG917555 WCB917513:WCC917555 WLX917513:WLY917555 WVT917513:WVU917555 L983049:M983091 JH983049:JI983091 TD983049:TE983091 ACZ983049:ADA983091 AMV983049:AMW983091 AWR983049:AWS983091 BGN983049:BGO983091 BQJ983049:BQK983091 CAF983049:CAG983091 CKB983049:CKC983091 CTX983049:CTY983091 DDT983049:DDU983091 DNP983049:DNQ983091 DXL983049:DXM983091 EHH983049:EHI983091 ERD983049:ERE983091 FAZ983049:FBA983091 FKV983049:FKW983091 FUR983049:FUS983091 GEN983049:GEO983091 GOJ983049:GOK983091 GYF983049:GYG983091 HIB983049:HIC983091 HRX983049:HRY983091 IBT983049:IBU983091 ILP983049:ILQ983091 IVL983049:IVM983091 JFH983049:JFI983091 JPD983049:JPE983091 JYZ983049:JZA983091 KIV983049:KIW983091 KSR983049:KSS983091 LCN983049:LCO983091 LMJ983049:LMK983091 LWF983049:LWG983091 MGB983049:MGC983091 MPX983049:MPY983091 MZT983049:MZU983091 NJP983049:NJQ983091 NTL983049:NTM983091 ODH983049:ODI983091 OND983049:ONE983091 OWZ983049:OXA983091 PGV983049:PGW983091 PQR983049:PQS983091 QAN983049:QAO983091 QKJ983049:QKK983091 QUF983049:QUG983091 REB983049:REC983091 RNX983049:RNY983091 RXT983049:RXU983091 SHP983049:SHQ983091 SRL983049:SRM983091 TBH983049:TBI983091 TLD983049:TLE983091 TUZ983049:TVA983091 UEV983049:UEW983091 UOR983049:UOS983091 UYN983049:UYO983091 VIJ983049:VIK983091 VSF983049:VSG983091 WCB983049:WCC983091 WLX983049:WLY983091 WVT983049:WVU983091 VUA983049:VUB983091 JK10:JL52 TG10:TH52 ADC10:ADD52 AMY10:AMZ52 AWU10:AWV52 BGQ10:BGR52 BQM10:BQN52 CAI10:CAJ52 CKE10:CKF52 CUA10:CUB52 DDW10:DDX52 DNS10:DNT52 DXO10:DXP52 EHK10:EHL52 ERG10:ERH52 FBC10:FBD52 FKY10:FKZ52 FUU10:FUV52 GEQ10:GER52 GOM10:GON52 GYI10:GYJ52 HIE10:HIF52 HSA10:HSB52 IBW10:IBX52 ILS10:ILT52 IVO10:IVP52 JFK10:JFL52 JPG10:JPH52 JZC10:JZD52 KIY10:KIZ52 KSU10:KSV52 LCQ10:LCR52 LMM10:LMN52 LWI10:LWJ52 MGE10:MGF52 MQA10:MQB52 MZW10:MZX52 NJS10:NJT52 NTO10:NTP52 ODK10:ODL52 ONG10:ONH52 OXC10:OXD52 PGY10:PGZ52 PQU10:PQV52 QAQ10:QAR52 QKM10:QKN52 QUI10:QUJ52 REE10:REF52 ROA10:ROB52 RXW10:RXX52 SHS10:SHT52 SRO10:SRP52 TBK10:TBL52 TLG10:TLH52 TVC10:TVD52 UEY10:UEZ52 UOU10:UOV52 UYQ10:UYR52 VIM10:VIN52 VSI10:VSJ52 WCE10:WCF52 WMA10:WMB52 WVW10:WVX52 O65545:P65587 JK65545:JL65587 TG65545:TH65587 ADC65545:ADD65587 AMY65545:AMZ65587 AWU65545:AWV65587 BGQ65545:BGR65587 BQM65545:BQN65587 CAI65545:CAJ65587 CKE65545:CKF65587 CUA65545:CUB65587 DDW65545:DDX65587 DNS65545:DNT65587 DXO65545:DXP65587 EHK65545:EHL65587 ERG65545:ERH65587 FBC65545:FBD65587 FKY65545:FKZ65587 FUU65545:FUV65587 GEQ65545:GER65587 GOM65545:GON65587 GYI65545:GYJ65587 HIE65545:HIF65587 HSA65545:HSB65587 IBW65545:IBX65587 ILS65545:ILT65587 IVO65545:IVP65587 JFK65545:JFL65587 JPG65545:JPH65587 JZC65545:JZD65587 KIY65545:KIZ65587 KSU65545:KSV65587 LCQ65545:LCR65587 LMM65545:LMN65587 LWI65545:LWJ65587 MGE65545:MGF65587 MQA65545:MQB65587 MZW65545:MZX65587 NJS65545:NJT65587 NTO65545:NTP65587 ODK65545:ODL65587 ONG65545:ONH65587 OXC65545:OXD65587 PGY65545:PGZ65587 PQU65545:PQV65587 QAQ65545:QAR65587 QKM65545:QKN65587 QUI65545:QUJ65587 REE65545:REF65587 ROA65545:ROB65587 RXW65545:RXX65587 SHS65545:SHT65587 SRO65545:SRP65587 TBK65545:TBL65587 TLG65545:TLH65587 TVC65545:TVD65587 UEY65545:UEZ65587 UOU65545:UOV65587 UYQ65545:UYR65587 VIM65545:VIN65587 VSI65545:VSJ65587 WCE65545:WCF65587 WMA65545:WMB65587 WVW65545:WVX65587 O131081:P131123 JK131081:JL131123 TG131081:TH131123 ADC131081:ADD131123 AMY131081:AMZ131123 AWU131081:AWV131123 BGQ131081:BGR131123 BQM131081:BQN131123 CAI131081:CAJ131123 CKE131081:CKF131123 CUA131081:CUB131123 DDW131081:DDX131123 DNS131081:DNT131123 DXO131081:DXP131123 EHK131081:EHL131123 ERG131081:ERH131123 FBC131081:FBD131123 FKY131081:FKZ131123 FUU131081:FUV131123 GEQ131081:GER131123 GOM131081:GON131123 GYI131081:GYJ131123 HIE131081:HIF131123 HSA131081:HSB131123 IBW131081:IBX131123 ILS131081:ILT131123 IVO131081:IVP131123 JFK131081:JFL131123 JPG131081:JPH131123 JZC131081:JZD131123 KIY131081:KIZ131123 KSU131081:KSV131123 LCQ131081:LCR131123 LMM131081:LMN131123 LWI131081:LWJ131123 MGE131081:MGF131123 MQA131081:MQB131123 MZW131081:MZX131123 NJS131081:NJT131123 NTO131081:NTP131123 ODK131081:ODL131123 ONG131081:ONH131123 OXC131081:OXD131123 PGY131081:PGZ131123 PQU131081:PQV131123 QAQ131081:QAR131123 QKM131081:QKN131123 QUI131081:QUJ131123 REE131081:REF131123 ROA131081:ROB131123 RXW131081:RXX131123 SHS131081:SHT131123 SRO131081:SRP131123 TBK131081:TBL131123 TLG131081:TLH131123 TVC131081:TVD131123 UEY131081:UEZ131123 UOU131081:UOV131123 UYQ131081:UYR131123 VIM131081:VIN131123 VSI131081:VSJ131123 WCE131081:WCF131123 WMA131081:WMB131123 WVW131081:WVX131123 O196617:P196659 JK196617:JL196659 TG196617:TH196659 ADC196617:ADD196659 AMY196617:AMZ196659 AWU196617:AWV196659 BGQ196617:BGR196659 BQM196617:BQN196659 CAI196617:CAJ196659 CKE196617:CKF196659 CUA196617:CUB196659 DDW196617:DDX196659 DNS196617:DNT196659 DXO196617:DXP196659 EHK196617:EHL196659 ERG196617:ERH196659 FBC196617:FBD196659 FKY196617:FKZ196659 FUU196617:FUV196659 GEQ196617:GER196659 GOM196617:GON196659 GYI196617:GYJ196659 HIE196617:HIF196659 HSA196617:HSB196659 IBW196617:IBX196659 ILS196617:ILT196659 IVO196617:IVP196659 JFK196617:JFL196659 JPG196617:JPH196659 JZC196617:JZD196659 KIY196617:KIZ196659 KSU196617:KSV196659 LCQ196617:LCR196659 LMM196617:LMN196659 LWI196617:LWJ196659 MGE196617:MGF196659 MQA196617:MQB196659 MZW196617:MZX196659 NJS196617:NJT196659 NTO196617:NTP196659 ODK196617:ODL196659 ONG196617:ONH196659 OXC196617:OXD196659 PGY196617:PGZ196659 PQU196617:PQV196659 QAQ196617:QAR196659 QKM196617:QKN196659 QUI196617:QUJ196659 REE196617:REF196659 ROA196617:ROB196659 RXW196617:RXX196659 SHS196617:SHT196659 SRO196617:SRP196659 TBK196617:TBL196659 TLG196617:TLH196659 TVC196617:TVD196659 UEY196617:UEZ196659 UOU196617:UOV196659 UYQ196617:UYR196659 VIM196617:VIN196659 VSI196617:VSJ196659 WCE196617:WCF196659 WMA196617:WMB196659 WVW196617:WVX196659 O262153:P262195 JK262153:JL262195 TG262153:TH262195 ADC262153:ADD262195 AMY262153:AMZ262195 AWU262153:AWV262195 BGQ262153:BGR262195 BQM262153:BQN262195 CAI262153:CAJ262195 CKE262153:CKF262195 CUA262153:CUB262195 DDW262153:DDX262195 DNS262153:DNT262195 DXO262153:DXP262195 EHK262153:EHL262195 ERG262153:ERH262195 FBC262153:FBD262195 FKY262153:FKZ262195 FUU262153:FUV262195 GEQ262153:GER262195 GOM262153:GON262195 GYI262153:GYJ262195 HIE262153:HIF262195 HSA262153:HSB262195 IBW262153:IBX262195 ILS262153:ILT262195 IVO262153:IVP262195 JFK262153:JFL262195 JPG262153:JPH262195 JZC262153:JZD262195 KIY262153:KIZ262195 KSU262153:KSV262195 LCQ262153:LCR262195 LMM262153:LMN262195 LWI262153:LWJ262195 MGE262153:MGF262195 MQA262153:MQB262195 MZW262153:MZX262195 NJS262153:NJT262195 NTO262153:NTP262195 ODK262153:ODL262195 ONG262153:ONH262195 OXC262153:OXD262195 PGY262153:PGZ262195 PQU262153:PQV262195 QAQ262153:QAR262195 QKM262153:QKN262195 QUI262153:QUJ262195 REE262153:REF262195 ROA262153:ROB262195 RXW262153:RXX262195 SHS262153:SHT262195 SRO262153:SRP262195 TBK262153:TBL262195 TLG262153:TLH262195 TVC262153:TVD262195 UEY262153:UEZ262195 UOU262153:UOV262195 UYQ262153:UYR262195 VIM262153:VIN262195 VSI262153:VSJ262195 WCE262153:WCF262195 WMA262153:WMB262195 WVW262153:WVX262195 O327689:P327731 JK327689:JL327731 TG327689:TH327731 ADC327689:ADD327731 AMY327689:AMZ327731 AWU327689:AWV327731 BGQ327689:BGR327731 BQM327689:BQN327731 CAI327689:CAJ327731 CKE327689:CKF327731 CUA327689:CUB327731 DDW327689:DDX327731 DNS327689:DNT327731 DXO327689:DXP327731 EHK327689:EHL327731 ERG327689:ERH327731 FBC327689:FBD327731 FKY327689:FKZ327731 FUU327689:FUV327731 GEQ327689:GER327731 GOM327689:GON327731 GYI327689:GYJ327731 HIE327689:HIF327731 HSA327689:HSB327731 IBW327689:IBX327731 ILS327689:ILT327731 IVO327689:IVP327731 JFK327689:JFL327731 JPG327689:JPH327731 JZC327689:JZD327731 KIY327689:KIZ327731 KSU327689:KSV327731 LCQ327689:LCR327731 LMM327689:LMN327731 LWI327689:LWJ327731 MGE327689:MGF327731 MQA327689:MQB327731 MZW327689:MZX327731 NJS327689:NJT327731 NTO327689:NTP327731 ODK327689:ODL327731 ONG327689:ONH327731 OXC327689:OXD327731 PGY327689:PGZ327731 PQU327689:PQV327731 QAQ327689:QAR327731 QKM327689:QKN327731 QUI327689:QUJ327731 REE327689:REF327731 ROA327689:ROB327731 RXW327689:RXX327731 SHS327689:SHT327731 SRO327689:SRP327731 TBK327689:TBL327731 TLG327689:TLH327731 TVC327689:TVD327731 UEY327689:UEZ327731 UOU327689:UOV327731 UYQ327689:UYR327731 VIM327689:VIN327731 VSI327689:VSJ327731 WCE327689:WCF327731 WMA327689:WMB327731 WVW327689:WVX327731 O393225:P393267 JK393225:JL393267 TG393225:TH393267 ADC393225:ADD393267 AMY393225:AMZ393267 AWU393225:AWV393267 BGQ393225:BGR393267 BQM393225:BQN393267 CAI393225:CAJ393267 CKE393225:CKF393267 CUA393225:CUB393267 DDW393225:DDX393267 DNS393225:DNT393267 DXO393225:DXP393267 EHK393225:EHL393267 ERG393225:ERH393267 FBC393225:FBD393267 FKY393225:FKZ393267 FUU393225:FUV393267 GEQ393225:GER393267 GOM393225:GON393267 GYI393225:GYJ393267 HIE393225:HIF393267 HSA393225:HSB393267 IBW393225:IBX393267 ILS393225:ILT393267 IVO393225:IVP393267 JFK393225:JFL393267 JPG393225:JPH393267 JZC393225:JZD393267 KIY393225:KIZ393267 KSU393225:KSV393267 LCQ393225:LCR393267 LMM393225:LMN393267 LWI393225:LWJ393267 MGE393225:MGF393267 MQA393225:MQB393267 MZW393225:MZX393267 NJS393225:NJT393267 NTO393225:NTP393267 ODK393225:ODL393267 ONG393225:ONH393267 OXC393225:OXD393267 PGY393225:PGZ393267 PQU393225:PQV393267 QAQ393225:QAR393267 QKM393225:QKN393267 QUI393225:QUJ393267 REE393225:REF393267 ROA393225:ROB393267 RXW393225:RXX393267 SHS393225:SHT393267 SRO393225:SRP393267 TBK393225:TBL393267 TLG393225:TLH393267 TVC393225:TVD393267 UEY393225:UEZ393267 UOU393225:UOV393267 UYQ393225:UYR393267 VIM393225:VIN393267 VSI393225:VSJ393267 WCE393225:WCF393267 WMA393225:WMB393267 WVW393225:WVX393267 O458761:P458803 JK458761:JL458803 TG458761:TH458803 ADC458761:ADD458803 AMY458761:AMZ458803 AWU458761:AWV458803 BGQ458761:BGR458803 BQM458761:BQN458803 CAI458761:CAJ458803 CKE458761:CKF458803 CUA458761:CUB458803 DDW458761:DDX458803 DNS458761:DNT458803 DXO458761:DXP458803 EHK458761:EHL458803 ERG458761:ERH458803 FBC458761:FBD458803 FKY458761:FKZ458803 FUU458761:FUV458803 GEQ458761:GER458803 GOM458761:GON458803 GYI458761:GYJ458803 HIE458761:HIF458803 HSA458761:HSB458803 IBW458761:IBX458803 ILS458761:ILT458803 IVO458761:IVP458803 JFK458761:JFL458803 JPG458761:JPH458803 JZC458761:JZD458803 KIY458761:KIZ458803 KSU458761:KSV458803 LCQ458761:LCR458803 LMM458761:LMN458803 LWI458761:LWJ458803 MGE458761:MGF458803 MQA458761:MQB458803 MZW458761:MZX458803 NJS458761:NJT458803 NTO458761:NTP458803 ODK458761:ODL458803 ONG458761:ONH458803 OXC458761:OXD458803 PGY458761:PGZ458803 PQU458761:PQV458803 QAQ458761:QAR458803 QKM458761:QKN458803 QUI458761:QUJ458803 REE458761:REF458803 ROA458761:ROB458803 RXW458761:RXX458803 SHS458761:SHT458803 SRO458761:SRP458803 TBK458761:TBL458803 TLG458761:TLH458803 TVC458761:TVD458803 UEY458761:UEZ458803 UOU458761:UOV458803 UYQ458761:UYR458803 VIM458761:VIN458803 VSI458761:VSJ458803 WCE458761:WCF458803 WMA458761:WMB458803 WVW458761:WVX458803 O524297:P524339 JK524297:JL524339 TG524297:TH524339 ADC524297:ADD524339 AMY524297:AMZ524339 AWU524297:AWV524339 BGQ524297:BGR524339 BQM524297:BQN524339 CAI524297:CAJ524339 CKE524297:CKF524339 CUA524297:CUB524339 DDW524297:DDX524339 DNS524297:DNT524339 DXO524297:DXP524339 EHK524297:EHL524339 ERG524297:ERH524339 FBC524297:FBD524339 FKY524297:FKZ524339 FUU524297:FUV524339 GEQ524297:GER524339 GOM524297:GON524339 GYI524297:GYJ524339 HIE524297:HIF524339 HSA524297:HSB524339 IBW524297:IBX524339 ILS524297:ILT524339 IVO524297:IVP524339 JFK524297:JFL524339 JPG524297:JPH524339 JZC524297:JZD524339 KIY524297:KIZ524339 KSU524297:KSV524339 LCQ524297:LCR524339 LMM524297:LMN524339 LWI524297:LWJ524339 MGE524297:MGF524339 MQA524297:MQB524339 MZW524297:MZX524339 NJS524297:NJT524339 NTO524297:NTP524339 ODK524297:ODL524339 ONG524297:ONH524339 OXC524297:OXD524339 PGY524297:PGZ524339 PQU524297:PQV524339 QAQ524297:QAR524339 QKM524297:QKN524339 QUI524297:QUJ524339 REE524297:REF524339 ROA524297:ROB524339 RXW524297:RXX524339 SHS524297:SHT524339 SRO524297:SRP524339 TBK524297:TBL524339 TLG524297:TLH524339 TVC524297:TVD524339 UEY524297:UEZ524339 UOU524297:UOV524339 UYQ524297:UYR524339 VIM524297:VIN524339 VSI524297:VSJ524339 WCE524297:WCF524339 WMA524297:WMB524339 WVW524297:WVX524339 O589833:P589875 JK589833:JL589875 TG589833:TH589875 ADC589833:ADD589875 AMY589833:AMZ589875 AWU589833:AWV589875 BGQ589833:BGR589875 BQM589833:BQN589875 CAI589833:CAJ589875 CKE589833:CKF589875 CUA589833:CUB589875 DDW589833:DDX589875 DNS589833:DNT589875 DXO589833:DXP589875 EHK589833:EHL589875 ERG589833:ERH589875 FBC589833:FBD589875 FKY589833:FKZ589875 FUU589833:FUV589875 GEQ589833:GER589875 GOM589833:GON589875 GYI589833:GYJ589875 HIE589833:HIF589875 HSA589833:HSB589875 IBW589833:IBX589875 ILS589833:ILT589875 IVO589833:IVP589875 JFK589833:JFL589875 JPG589833:JPH589875 JZC589833:JZD589875 KIY589833:KIZ589875 KSU589833:KSV589875 LCQ589833:LCR589875 LMM589833:LMN589875 LWI589833:LWJ589875 MGE589833:MGF589875 MQA589833:MQB589875 MZW589833:MZX589875 NJS589833:NJT589875 NTO589833:NTP589875 ODK589833:ODL589875 ONG589833:ONH589875 OXC589833:OXD589875 PGY589833:PGZ589875 PQU589833:PQV589875 QAQ589833:QAR589875 QKM589833:QKN589875 QUI589833:QUJ589875 REE589833:REF589875 ROA589833:ROB589875 RXW589833:RXX589875 SHS589833:SHT589875 SRO589833:SRP589875 TBK589833:TBL589875 TLG589833:TLH589875 TVC589833:TVD589875 UEY589833:UEZ589875 UOU589833:UOV589875 UYQ589833:UYR589875 VIM589833:VIN589875 VSI589833:VSJ589875 WCE589833:WCF589875 WMA589833:WMB589875 WVW589833:WVX589875 O655369:P655411 JK655369:JL655411 TG655369:TH655411 ADC655369:ADD655411 AMY655369:AMZ655411 AWU655369:AWV655411 BGQ655369:BGR655411 BQM655369:BQN655411 CAI655369:CAJ655411 CKE655369:CKF655411 CUA655369:CUB655411 DDW655369:DDX655411 DNS655369:DNT655411 DXO655369:DXP655411 EHK655369:EHL655411 ERG655369:ERH655411 FBC655369:FBD655411 FKY655369:FKZ655411 FUU655369:FUV655411 GEQ655369:GER655411 GOM655369:GON655411 GYI655369:GYJ655411 HIE655369:HIF655411 HSA655369:HSB655411 IBW655369:IBX655411 ILS655369:ILT655411 IVO655369:IVP655411 JFK655369:JFL655411 JPG655369:JPH655411 JZC655369:JZD655411 KIY655369:KIZ655411 KSU655369:KSV655411 LCQ655369:LCR655411 LMM655369:LMN655411 LWI655369:LWJ655411 MGE655369:MGF655411 MQA655369:MQB655411 MZW655369:MZX655411 NJS655369:NJT655411 NTO655369:NTP655411 ODK655369:ODL655411 ONG655369:ONH655411 OXC655369:OXD655411 PGY655369:PGZ655411 PQU655369:PQV655411 QAQ655369:QAR655411 QKM655369:QKN655411 QUI655369:QUJ655411 REE655369:REF655411 ROA655369:ROB655411 RXW655369:RXX655411 SHS655369:SHT655411 SRO655369:SRP655411 TBK655369:TBL655411 TLG655369:TLH655411 TVC655369:TVD655411 UEY655369:UEZ655411 UOU655369:UOV655411 UYQ655369:UYR655411 VIM655369:VIN655411 VSI655369:VSJ655411 WCE655369:WCF655411 WMA655369:WMB655411 WVW655369:WVX655411 O720905:P720947 JK720905:JL720947 TG720905:TH720947 ADC720905:ADD720947 AMY720905:AMZ720947 AWU720905:AWV720947 BGQ720905:BGR720947 BQM720905:BQN720947 CAI720905:CAJ720947 CKE720905:CKF720947 CUA720905:CUB720947 DDW720905:DDX720947 DNS720905:DNT720947 DXO720905:DXP720947 EHK720905:EHL720947 ERG720905:ERH720947 FBC720905:FBD720947 FKY720905:FKZ720947 FUU720905:FUV720947 GEQ720905:GER720947 GOM720905:GON720947 GYI720905:GYJ720947 HIE720905:HIF720947 HSA720905:HSB720947 IBW720905:IBX720947 ILS720905:ILT720947 IVO720905:IVP720947 JFK720905:JFL720947 JPG720905:JPH720947 JZC720905:JZD720947 KIY720905:KIZ720947 KSU720905:KSV720947 LCQ720905:LCR720947 LMM720905:LMN720947 LWI720905:LWJ720947 MGE720905:MGF720947 MQA720905:MQB720947 MZW720905:MZX720947 NJS720905:NJT720947 NTO720905:NTP720947 ODK720905:ODL720947 ONG720905:ONH720947 OXC720905:OXD720947 PGY720905:PGZ720947 PQU720905:PQV720947 QAQ720905:QAR720947 QKM720905:QKN720947 QUI720905:QUJ720947 REE720905:REF720947 ROA720905:ROB720947 RXW720905:RXX720947 SHS720905:SHT720947 SRO720905:SRP720947 TBK720905:TBL720947 TLG720905:TLH720947 TVC720905:TVD720947 UEY720905:UEZ720947 UOU720905:UOV720947 UYQ720905:UYR720947 VIM720905:VIN720947 VSI720905:VSJ720947 WCE720905:WCF720947 WMA720905:WMB720947 WVW720905:WVX720947 O786441:P786483 JK786441:JL786483 TG786441:TH786483 ADC786441:ADD786483 AMY786441:AMZ786483 AWU786441:AWV786483 BGQ786441:BGR786483 BQM786441:BQN786483 CAI786441:CAJ786483 CKE786441:CKF786483 CUA786441:CUB786483 DDW786441:DDX786483 DNS786441:DNT786483 DXO786441:DXP786483 EHK786441:EHL786483 ERG786441:ERH786483 FBC786441:FBD786483 FKY786441:FKZ786483 FUU786441:FUV786483 GEQ786441:GER786483 GOM786441:GON786483 GYI786441:GYJ786483 HIE786441:HIF786483 HSA786441:HSB786483 IBW786441:IBX786483 ILS786441:ILT786483 IVO786441:IVP786483 JFK786441:JFL786483 JPG786441:JPH786483 JZC786441:JZD786483 KIY786441:KIZ786483 KSU786441:KSV786483 LCQ786441:LCR786483 LMM786441:LMN786483 LWI786441:LWJ786483 MGE786441:MGF786483 MQA786441:MQB786483 MZW786441:MZX786483 NJS786441:NJT786483 NTO786441:NTP786483 ODK786441:ODL786483 ONG786441:ONH786483 OXC786441:OXD786483 PGY786441:PGZ786483 PQU786441:PQV786483 QAQ786441:QAR786483 QKM786441:QKN786483 QUI786441:QUJ786483 REE786441:REF786483 ROA786441:ROB786483 RXW786441:RXX786483 SHS786441:SHT786483 SRO786441:SRP786483 TBK786441:TBL786483 TLG786441:TLH786483 TVC786441:TVD786483 UEY786441:UEZ786483 UOU786441:UOV786483 UYQ786441:UYR786483 VIM786441:VIN786483 VSI786441:VSJ786483 WCE786441:WCF786483 WMA786441:WMB786483 WVW786441:WVX786483 O851977:P852019 JK851977:JL852019 TG851977:TH852019 ADC851977:ADD852019 AMY851977:AMZ852019 AWU851977:AWV852019 BGQ851977:BGR852019 BQM851977:BQN852019 CAI851977:CAJ852019 CKE851977:CKF852019 CUA851977:CUB852019 DDW851977:DDX852019 DNS851977:DNT852019 DXO851977:DXP852019 EHK851977:EHL852019 ERG851977:ERH852019 FBC851977:FBD852019 FKY851977:FKZ852019 FUU851977:FUV852019 GEQ851977:GER852019 GOM851977:GON852019 GYI851977:GYJ852019 HIE851977:HIF852019 HSA851977:HSB852019 IBW851977:IBX852019 ILS851977:ILT852019 IVO851977:IVP852019 JFK851977:JFL852019 JPG851977:JPH852019 JZC851977:JZD852019 KIY851977:KIZ852019 KSU851977:KSV852019 LCQ851977:LCR852019 LMM851977:LMN852019 LWI851977:LWJ852019 MGE851977:MGF852019 MQA851977:MQB852019 MZW851977:MZX852019 NJS851977:NJT852019 NTO851977:NTP852019 ODK851977:ODL852019 ONG851977:ONH852019 OXC851977:OXD852019 PGY851977:PGZ852019 PQU851977:PQV852019 QAQ851977:QAR852019 QKM851977:QKN852019 QUI851977:QUJ852019 REE851977:REF852019 ROA851977:ROB852019 RXW851977:RXX852019 SHS851977:SHT852019 SRO851977:SRP852019 TBK851977:TBL852019 TLG851977:TLH852019 TVC851977:TVD852019 UEY851977:UEZ852019 UOU851977:UOV852019 UYQ851977:UYR852019 VIM851977:VIN852019 VSI851977:VSJ852019 WCE851977:WCF852019 WMA851977:WMB852019 WVW851977:WVX852019 O917513:P917555 JK917513:JL917555 TG917513:TH917555 ADC917513:ADD917555 AMY917513:AMZ917555 AWU917513:AWV917555 BGQ917513:BGR917555 BQM917513:BQN917555 CAI917513:CAJ917555 CKE917513:CKF917555 CUA917513:CUB917555 DDW917513:DDX917555 DNS917513:DNT917555 DXO917513:DXP917555 EHK917513:EHL917555 ERG917513:ERH917555 FBC917513:FBD917555 FKY917513:FKZ917555 FUU917513:FUV917555 GEQ917513:GER917555 GOM917513:GON917555 GYI917513:GYJ917555 HIE917513:HIF917555 HSA917513:HSB917555 IBW917513:IBX917555 ILS917513:ILT917555 IVO917513:IVP917555 JFK917513:JFL917555 JPG917513:JPH917555 JZC917513:JZD917555 KIY917513:KIZ917555 KSU917513:KSV917555 LCQ917513:LCR917555 LMM917513:LMN917555 LWI917513:LWJ917555 MGE917513:MGF917555 MQA917513:MQB917555 MZW917513:MZX917555 NJS917513:NJT917555 NTO917513:NTP917555 ODK917513:ODL917555 ONG917513:ONH917555 OXC917513:OXD917555 PGY917513:PGZ917555 PQU917513:PQV917555 QAQ917513:QAR917555 QKM917513:QKN917555 QUI917513:QUJ917555 REE917513:REF917555 ROA917513:ROB917555 RXW917513:RXX917555 SHS917513:SHT917555 SRO917513:SRP917555 TBK917513:TBL917555 TLG917513:TLH917555 TVC917513:TVD917555 UEY917513:UEZ917555 UOU917513:UOV917555 UYQ917513:UYR917555 VIM917513:VIN917555 VSI917513:VSJ917555 WCE917513:WCF917555 WMA917513:WMB917555 WVW917513:WVX917555 O983049:P983091 JK983049:JL983091 TG983049:TH983091 ADC983049:ADD983091 AMY983049:AMZ983091 AWU983049:AWV983091 BGQ983049:BGR983091 BQM983049:BQN983091 CAI983049:CAJ983091 CKE983049:CKF983091 CUA983049:CUB983091 DDW983049:DDX983091 DNS983049:DNT983091 DXO983049:DXP983091 EHK983049:EHL983091 ERG983049:ERH983091 FBC983049:FBD983091 FKY983049:FKZ983091 FUU983049:FUV983091 GEQ983049:GER983091 GOM983049:GON983091 GYI983049:GYJ983091 HIE983049:HIF983091 HSA983049:HSB983091 IBW983049:IBX983091 ILS983049:ILT983091 IVO983049:IVP983091 JFK983049:JFL983091 JPG983049:JPH983091 JZC983049:JZD983091 KIY983049:KIZ983091 KSU983049:KSV983091 LCQ983049:LCR983091 LMM983049:LMN983091 LWI983049:LWJ983091 MGE983049:MGF983091 MQA983049:MQB983091 MZW983049:MZX983091 NJS983049:NJT983091 NTO983049:NTP983091 ODK983049:ODL983091 ONG983049:ONH983091 OXC983049:OXD983091 PGY983049:PGZ983091 PQU983049:PQV983091 QAQ983049:QAR983091 QKM983049:QKN983091 QUI983049:QUJ983091 REE983049:REF983091 ROA983049:ROB983091 RXW983049:RXX983091 SHS983049:SHT983091 SRO983049:SRP983091 TBK983049:TBL983091 TLG983049:TLH983091 TVC983049:TVD983091 UEY983049:UEZ983091 UOU983049:UOV983091 UYQ983049:UYR983091 VIM983049:VIN983091 VSI983049:VSJ983091 WCE983049:WCF983091 WMA983049:WMB983091 WVW983049:WVX983091 EN10:EO52 JU10:JV52 TQ10:TR52 ADM10:ADN52 ANI10:ANJ52 AXE10:AXF52 BHA10:BHB52 BQW10:BQX52 CAS10:CAT52 CKO10:CKP52 CUK10:CUL52 DEG10:DEH52 DOC10:DOD52 DXY10:DXZ52 EHU10:EHV52 ERQ10:ERR52 FBM10:FBN52 FLI10:FLJ52 FVE10:FVF52 GFA10:GFB52 GOW10:GOX52 GYS10:GYT52 HIO10:HIP52 HSK10:HSL52 ICG10:ICH52 IMC10:IMD52 IVY10:IVZ52 JFU10:JFV52 JPQ10:JPR52 JZM10:JZN52 KJI10:KJJ52 KTE10:KTF52 LDA10:LDB52 LMW10:LMX52 LWS10:LWT52 MGO10:MGP52 MQK10:MQL52 NAG10:NAH52 NKC10:NKD52 NTY10:NTZ52 ODU10:ODV52 ONQ10:ONR52 OXM10:OXN52 PHI10:PHJ52 PRE10:PRF52 QBA10:QBB52 QKW10:QKX52 QUS10:QUT52 REO10:REP52 ROK10:ROL52 RYG10:RYH52 SIC10:SID52 SRY10:SRZ52 TBU10:TBV52 TLQ10:TLR52 TVM10:TVN52 UFI10:UFJ52 UPE10:UPF52 UZA10:UZB52 VIW10:VIX52 VSS10:VST52 WCO10:WCP52 WMK10:WML52 WWG10:WWH52 Y65545:Z65587 JU65545:JV65587 TQ65545:TR65587 ADM65545:ADN65587 ANI65545:ANJ65587 AXE65545:AXF65587 BHA65545:BHB65587 BQW65545:BQX65587 CAS65545:CAT65587 CKO65545:CKP65587 CUK65545:CUL65587 DEG65545:DEH65587 DOC65545:DOD65587 DXY65545:DXZ65587 EHU65545:EHV65587 ERQ65545:ERR65587 FBM65545:FBN65587 FLI65545:FLJ65587 FVE65545:FVF65587 GFA65545:GFB65587 GOW65545:GOX65587 GYS65545:GYT65587 HIO65545:HIP65587 HSK65545:HSL65587 ICG65545:ICH65587 IMC65545:IMD65587 IVY65545:IVZ65587 JFU65545:JFV65587 JPQ65545:JPR65587 JZM65545:JZN65587 KJI65545:KJJ65587 KTE65545:KTF65587 LDA65545:LDB65587 LMW65545:LMX65587 LWS65545:LWT65587 MGO65545:MGP65587 MQK65545:MQL65587 NAG65545:NAH65587 NKC65545:NKD65587 NTY65545:NTZ65587 ODU65545:ODV65587 ONQ65545:ONR65587 OXM65545:OXN65587 PHI65545:PHJ65587 PRE65545:PRF65587 QBA65545:QBB65587 QKW65545:QKX65587 QUS65545:QUT65587 REO65545:REP65587 ROK65545:ROL65587 RYG65545:RYH65587 SIC65545:SID65587 SRY65545:SRZ65587 TBU65545:TBV65587 TLQ65545:TLR65587 TVM65545:TVN65587 UFI65545:UFJ65587 UPE65545:UPF65587 UZA65545:UZB65587 VIW65545:VIX65587 VSS65545:VST65587 WCO65545:WCP65587 WMK65545:WML65587 WWG65545:WWH65587 Y131081:Z131123 JU131081:JV131123 TQ131081:TR131123 ADM131081:ADN131123 ANI131081:ANJ131123 AXE131081:AXF131123 BHA131081:BHB131123 BQW131081:BQX131123 CAS131081:CAT131123 CKO131081:CKP131123 CUK131081:CUL131123 DEG131081:DEH131123 DOC131081:DOD131123 DXY131081:DXZ131123 EHU131081:EHV131123 ERQ131081:ERR131123 FBM131081:FBN131123 FLI131081:FLJ131123 FVE131081:FVF131123 GFA131081:GFB131123 GOW131081:GOX131123 GYS131081:GYT131123 HIO131081:HIP131123 HSK131081:HSL131123 ICG131081:ICH131123 IMC131081:IMD131123 IVY131081:IVZ131123 JFU131081:JFV131123 JPQ131081:JPR131123 JZM131081:JZN131123 KJI131081:KJJ131123 KTE131081:KTF131123 LDA131081:LDB131123 LMW131081:LMX131123 LWS131081:LWT131123 MGO131081:MGP131123 MQK131081:MQL131123 NAG131081:NAH131123 NKC131081:NKD131123 NTY131081:NTZ131123 ODU131081:ODV131123 ONQ131081:ONR131123 OXM131081:OXN131123 PHI131081:PHJ131123 PRE131081:PRF131123 QBA131081:QBB131123 QKW131081:QKX131123 QUS131081:QUT131123 REO131081:REP131123 ROK131081:ROL131123 RYG131081:RYH131123 SIC131081:SID131123 SRY131081:SRZ131123 TBU131081:TBV131123 TLQ131081:TLR131123 TVM131081:TVN131123 UFI131081:UFJ131123 UPE131081:UPF131123 UZA131081:UZB131123 VIW131081:VIX131123 VSS131081:VST131123 WCO131081:WCP131123 WMK131081:WML131123 WWG131081:WWH131123 Y196617:Z196659 JU196617:JV196659 TQ196617:TR196659 ADM196617:ADN196659 ANI196617:ANJ196659 AXE196617:AXF196659 BHA196617:BHB196659 BQW196617:BQX196659 CAS196617:CAT196659 CKO196617:CKP196659 CUK196617:CUL196659 DEG196617:DEH196659 DOC196617:DOD196659 DXY196617:DXZ196659 EHU196617:EHV196659 ERQ196617:ERR196659 FBM196617:FBN196659 FLI196617:FLJ196659 FVE196617:FVF196659 GFA196617:GFB196659 GOW196617:GOX196659 GYS196617:GYT196659 HIO196617:HIP196659 HSK196617:HSL196659 ICG196617:ICH196659 IMC196617:IMD196659 IVY196617:IVZ196659 JFU196617:JFV196659 JPQ196617:JPR196659 JZM196617:JZN196659 KJI196617:KJJ196659 KTE196617:KTF196659 LDA196617:LDB196659 LMW196617:LMX196659 LWS196617:LWT196659 MGO196617:MGP196659 MQK196617:MQL196659 NAG196617:NAH196659 NKC196617:NKD196659 NTY196617:NTZ196659 ODU196617:ODV196659 ONQ196617:ONR196659 OXM196617:OXN196659 PHI196617:PHJ196659 PRE196617:PRF196659 QBA196617:QBB196659 QKW196617:QKX196659 QUS196617:QUT196659 REO196617:REP196659 ROK196617:ROL196659 RYG196617:RYH196659 SIC196617:SID196659 SRY196617:SRZ196659 TBU196617:TBV196659 TLQ196617:TLR196659 TVM196617:TVN196659 UFI196617:UFJ196659 UPE196617:UPF196659 UZA196617:UZB196659 VIW196617:VIX196659 VSS196617:VST196659 WCO196617:WCP196659 WMK196617:WML196659 WWG196617:WWH196659 Y262153:Z262195 JU262153:JV262195 TQ262153:TR262195 ADM262153:ADN262195 ANI262153:ANJ262195 AXE262153:AXF262195 BHA262153:BHB262195 BQW262153:BQX262195 CAS262153:CAT262195 CKO262153:CKP262195 CUK262153:CUL262195 DEG262153:DEH262195 DOC262153:DOD262195 DXY262153:DXZ262195 EHU262153:EHV262195 ERQ262153:ERR262195 FBM262153:FBN262195 FLI262153:FLJ262195 FVE262153:FVF262195 GFA262153:GFB262195 GOW262153:GOX262195 GYS262153:GYT262195 HIO262153:HIP262195 HSK262153:HSL262195 ICG262153:ICH262195 IMC262153:IMD262195 IVY262153:IVZ262195 JFU262153:JFV262195 JPQ262153:JPR262195 JZM262153:JZN262195 KJI262153:KJJ262195 KTE262153:KTF262195 LDA262153:LDB262195 LMW262153:LMX262195 LWS262153:LWT262195 MGO262153:MGP262195 MQK262153:MQL262195 NAG262153:NAH262195 NKC262153:NKD262195 NTY262153:NTZ262195 ODU262153:ODV262195 ONQ262153:ONR262195 OXM262153:OXN262195 PHI262153:PHJ262195 PRE262153:PRF262195 QBA262153:QBB262195 QKW262153:QKX262195 QUS262153:QUT262195 REO262153:REP262195 ROK262153:ROL262195 RYG262153:RYH262195 SIC262153:SID262195 SRY262153:SRZ262195 TBU262153:TBV262195 TLQ262153:TLR262195 TVM262153:TVN262195 UFI262153:UFJ262195 UPE262153:UPF262195 UZA262153:UZB262195 VIW262153:VIX262195 VSS262153:VST262195 WCO262153:WCP262195 WMK262153:WML262195 WWG262153:WWH262195 Y327689:Z327731 JU327689:JV327731 TQ327689:TR327731 ADM327689:ADN327731 ANI327689:ANJ327731 AXE327689:AXF327731 BHA327689:BHB327731 BQW327689:BQX327731 CAS327689:CAT327731 CKO327689:CKP327731 CUK327689:CUL327731 DEG327689:DEH327731 DOC327689:DOD327731 DXY327689:DXZ327731 EHU327689:EHV327731 ERQ327689:ERR327731 FBM327689:FBN327731 FLI327689:FLJ327731 FVE327689:FVF327731 GFA327689:GFB327731 GOW327689:GOX327731 GYS327689:GYT327731 HIO327689:HIP327731 HSK327689:HSL327731 ICG327689:ICH327731 IMC327689:IMD327731 IVY327689:IVZ327731 JFU327689:JFV327731 JPQ327689:JPR327731 JZM327689:JZN327731 KJI327689:KJJ327731 KTE327689:KTF327731 LDA327689:LDB327731 LMW327689:LMX327731 LWS327689:LWT327731 MGO327689:MGP327731 MQK327689:MQL327731 NAG327689:NAH327731 NKC327689:NKD327731 NTY327689:NTZ327731 ODU327689:ODV327731 ONQ327689:ONR327731 OXM327689:OXN327731 PHI327689:PHJ327731 PRE327689:PRF327731 QBA327689:QBB327731 QKW327689:QKX327731 QUS327689:QUT327731 REO327689:REP327731 ROK327689:ROL327731 RYG327689:RYH327731 SIC327689:SID327731 SRY327689:SRZ327731 TBU327689:TBV327731 TLQ327689:TLR327731 TVM327689:TVN327731 UFI327689:UFJ327731 UPE327689:UPF327731 UZA327689:UZB327731 VIW327689:VIX327731 VSS327689:VST327731 WCO327689:WCP327731 WMK327689:WML327731 WWG327689:WWH327731 Y393225:Z393267 JU393225:JV393267 TQ393225:TR393267 ADM393225:ADN393267 ANI393225:ANJ393267 AXE393225:AXF393267 BHA393225:BHB393267 BQW393225:BQX393267 CAS393225:CAT393267 CKO393225:CKP393267 CUK393225:CUL393267 DEG393225:DEH393267 DOC393225:DOD393267 DXY393225:DXZ393267 EHU393225:EHV393267 ERQ393225:ERR393267 FBM393225:FBN393267 FLI393225:FLJ393267 FVE393225:FVF393267 GFA393225:GFB393267 GOW393225:GOX393267 GYS393225:GYT393267 HIO393225:HIP393267 HSK393225:HSL393267 ICG393225:ICH393267 IMC393225:IMD393267 IVY393225:IVZ393267 JFU393225:JFV393267 JPQ393225:JPR393267 JZM393225:JZN393267 KJI393225:KJJ393267 KTE393225:KTF393267 LDA393225:LDB393267 LMW393225:LMX393267 LWS393225:LWT393267 MGO393225:MGP393267 MQK393225:MQL393267 NAG393225:NAH393267 NKC393225:NKD393267 NTY393225:NTZ393267 ODU393225:ODV393267 ONQ393225:ONR393267 OXM393225:OXN393267 PHI393225:PHJ393267 PRE393225:PRF393267 QBA393225:QBB393267 QKW393225:QKX393267 QUS393225:QUT393267 REO393225:REP393267 ROK393225:ROL393267 RYG393225:RYH393267 SIC393225:SID393267 SRY393225:SRZ393267 TBU393225:TBV393267 TLQ393225:TLR393267 TVM393225:TVN393267 UFI393225:UFJ393267 UPE393225:UPF393267 UZA393225:UZB393267 VIW393225:VIX393267 VSS393225:VST393267 WCO393225:WCP393267 WMK393225:WML393267 WWG393225:WWH393267 Y458761:Z458803 JU458761:JV458803 TQ458761:TR458803 ADM458761:ADN458803 ANI458761:ANJ458803 AXE458761:AXF458803 BHA458761:BHB458803 BQW458761:BQX458803 CAS458761:CAT458803 CKO458761:CKP458803 CUK458761:CUL458803 DEG458761:DEH458803 DOC458761:DOD458803 DXY458761:DXZ458803 EHU458761:EHV458803 ERQ458761:ERR458803 FBM458761:FBN458803 FLI458761:FLJ458803 FVE458761:FVF458803 GFA458761:GFB458803 GOW458761:GOX458803 GYS458761:GYT458803 HIO458761:HIP458803 HSK458761:HSL458803 ICG458761:ICH458803 IMC458761:IMD458803 IVY458761:IVZ458803 JFU458761:JFV458803 JPQ458761:JPR458803 JZM458761:JZN458803 KJI458761:KJJ458803 KTE458761:KTF458803 LDA458761:LDB458803 LMW458761:LMX458803 LWS458761:LWT458803 MGO458761:MGP458803 MQK458761:MQL458803 NAG458761:NAH458803 NKC458761:NKD458803 NTY458761:NTZ458803 ODU458761:ODV458803 ONQ458761:ONR458803 OXM458761:OXN458803 PHI458761:PHJ458803 PRE458761:PRF458803 QBA458761:QBB458803 QKW458761:QKX458803 QUS458761:QUT458803 REO458761:REP458803 ROK458761:ROL458803 RYG458761:RYH458803 SIC458761:SID458803 SRY458761:SRZ458803 TBU458761:TBV458803 TLQ458761:TLR458803 TVM458761:TVN458803 UFI458761:UFJ458803 UPE458761:UPF458803 UZA458761:UZB458803 VIW458761:VIX458803 VSS458761:VST458803 WCO458761:WCP458803 WMK458761:WML458803 WWG458761:WWH458803 Y524297:Z524339 JU524297:JV524339 TQ524297:TR524339 ADM524297:ADN524339 ANI524297:ANJ524339 AXE524297:AXF524339 BHA524297:BHB524339 BQW524297:BQX524339 CAS524297:CAT524339 CKO524297:CKP524339 CUK524297:CUL524339 DEG524297:DEH524339 DOC524297:DOD524339 DXY524297:DXZ524339 EHU524297:EHV524339 ERQ524297:ERR524339 FBM524297:FBN524339 FLI524297:FLJ524339 FVE524297:FVF524339 GFA524297:GFB524339 GOW524297:GOX524339 GYS524297:GYT524339 HIO524297:HIP524339 HSK524297:HSL524339 ICG524297:ICH524339 IMC524297:IMD524339 IVY524297:IVZ524339 JFU524297:JFV524339 JPQ524297:JPR524339 JZM524297:JZN524339 KJI524297:KJJ524339 KTE524297:KTF524339 LDA524297:LDB524339 LMW524297:LMX524339 LWS524297:LWT524339 MGO524297:MGP524339 MQK524297:MQL524339 NAG524297:NAH524339 NKC524297:NKD524339 NTY524297:NTZ524339 ODU524297:ODV524339 ONQ524297:ONR524339 OXM524297:OXN524339 PHI524297:PHJ524339 PRE524297:PRF524339 QBA524297:QBB524339 QKW524297:QKX524339 QUS524297:QUT524339 REO524297:REP524339 ROK524297:ROL524339 RYG524297:RYH524339 SIC524297:SID524339 SRY524297:SRZ524339 TBU524297:TBV524339 TLQ524297:TLR524339 TVM524297:TVN524339 UFI524297:UFJ524339 UPE524297:UPF524339 UZA524297:UZB524339 VIW524297:VIX524339 VSS524297:VST524339 WCO524297:WCP524339 WMK524297:WML524339 WWG524297:WWH524339 Y589833:Z589875 JU589833:JV589875 TQ589833:TR589875 ADM589833:ADN589875 ANI589833:ANJ589875 AXE589833:AXF589875 BHA589833:BHB589875 BQW589833:BQX589875 CAS589833:CAT589875 CKO589833:CKP589875 CUK589833:CUL589875 DEG589833:DEH589875 DOC589833:DOD589875 DXY589833:DXZ589875 EHU589833:EHV589875 ERQ589833:ERR589875 FBM589833:FBN589875 FLI589833:FLJ589875 FVE589833:FVF589875 GFA589833:GFB589875 GOW589833:GOX589875 GYS589833:GYT589875 HIO589833:HIP589875 HSK589833:HSL589875 ICG589833:ICH589875 IMC589833:IMD589875 IVY589833:IVZ589875 JFU589833:JFV589875 JPQ589833:JPR589875 JZM589833:JZN589875 KJI589833:KJJ589875 KTE589833:KTF589875 LDA589833:LDB589875 LMW589833:LMX589875 LWS589833:LWT589875 MGO589833:MGP589875 MQK589833:MQL589875 NAG589833:NAH589875 NKC589833:NKD589875 NTY589833:NTZ589875 ODU589833:ODV589875 ONQ589833:ONR589875 OXM589833:OXN589875 PHI589833:PHJ589875 PRE589833:PRF589875 QBA589833:QBB589875 QKW589833:QKX589875 QUS589833:QUT589875 REO589833:REP589875 ROK589833:ROL589875 RYG589833:RYH589875 SIC589833:SID589875 SRY589833:SRZ589875 TBU589833:TBV589875 TLQ589833:TLR589875 TVM589833:TVN589875 UFI589833:UFJ589875 UPE589833:UPF589875 UZA589833:UZB589875 VIW589833:VIX589875 VSS589833:VST589875 WCO589833:WCP589875 WMK589833:WML589875 WWG589833:WWH589875 Y655369:Z655411 JU655369:JV655411 TQ655369:TR655411 ADM655369:ADN655411 ANI655369:ANJ655411 AXE655369:AXF655411 BHA655369:BHB655411 BQW655369:BQX655411 CAS655369:CAT655411 CKO655369:CKP655411 CUK655369:CUL655411 DEG655369:DEH655411 DOC655369:DOD655411 DXY655369:DXZ655411 EHU655369:EHV655411 ERQ655369:ERR655411 FBM655369:FBN655411 FLI655369:FLJ655411 FVE655369:FVF655411 GFA655369:GFB655411 GOW655369:GOX655411 GYS655369:GYT655411 HIO655369:HIP655411 HSK655369:HSL655411 ICG655369:ICH655411 IMC655369:IMD655411 IVY655369:IVZ655411 JFU655369:JFV655411 JPQ655369:JPR655411 JZM655369:JZN655411 KJI655369:KJJ655411 KTE655369:KTF655411 LDA655369:LDB655411 LMW655369:LMX655411 LWS655369:LWT655411 MGO655369:MGP655411 MQK655369:MQL655411 NAG655369:NAH655411 NKC655369:NKD655411 NTY655369:NTZ655411 ODU655369:ODV655411 ONQ655369:ONR655411 OXM655369:OXN655411 PHI655369:PHJ655411 PRE655369:PRF655411 QBA655369:QBB655411 QKW655369:QKX655411 QUS655369:QUT655411 REO655369:REP655411 ROK655369:ROL655411 RYG655369:RYH655411 SIC655369:SID655411 SRY655369:SRZ655411 TBU655369:TBV655411 TLQ655369:TLR655411 TVM655369:TVN655411 UFI655369:UFJ655411 UPE655369:UPF655411 UZA655369:UZB655411 VIW655369:VIX655411 VSS655369:VST655411 WCO655369:WCP655411 WMK655369:WML655411 WWG655369:WWH655411 Y720905:Z720947 JU720905:JV720947 TQ720905:TR720947 ADM720905:ADN720947 ANI720905:ANJ720947 AXE720905:AXF720947 BHA720905:BHB720947 BQW720905:BQX720947 CAS720905:CAT720947 CKO720905:CKP720947 CUK720905:CUL720947 DEG720905:DEH720947 DOC720905:DOD720947 DXY720905:DXZ720947 EHU720905:EHV720947 ERQ720905:ERR720947 FBM720905:FBN720947 FLI720905:FLJ720947 FVE720905:FVF720947 GFA720905:GFB720947 GOW720905:GOX720947 GYS720905:GYT720947 HIO720905:HIP720947 HSK720905:HSL720947 ICG720905:ICH720947 IMC720905:IMD720947 IVY720905:IVZ720947 JFU720905:JFV720947 JPQ720905:JPR720947 JZM720905:JZN720947 KJI720905:KJJ720947 KTE720905:KTF720947 LDA720905:LDB720947 LMW720905:LMX720947 LWS720905:LWT720947 MGO720905:MGP720947 MQK720905:MQL720947 NAG720905:NAH720947 NKC720905:NKD720947 NTY720905:NTZ720947 ODU720905:ODV720947 ONQ720905:ONR720947 OXM720905:OXN720947 PHI720905:PHJ720947 PRE720905:PRF720947 QBA720905:QBB720947 QKW720905:QKX720947 QUS720905:QUT720947 REO720905:REP720947 ROK720905:ROL720947 RYG720905:RYH720947 SIC720905:SID720947 SRY720905:SRZ720947 TBU720905:TBV720947 TLQ720905:TLR720947 TVM720905:TVN720947 UFI720905:UFJ720947 UPE720905:UPF720947 UZA720905:UZB720947 VIW720905:VIX720947 VSS720905:VST720947 WCO720905:WCP720947 WMK720905:WML720947 WWG720905:WWH720947 Y786441:Z786483 JU786441:JV786483 TQ786441:TR786483 ADM786441:ADN786483 ANI786441:ANJ786483 AXE786441:AXF786483 BHA786441:BHB786483 BQW786441:BQX786483 CAS786441:CAT786483 CKO786441:CKP786483 CUK786441:CUL786483 DEG786441:DEH786483 DOC786441:DOD786483 DXY786441:DXZ786483 EHU786441:EHV786483 ERQ786441:ERR786483 FBM786441:FBN786483 FLI786441:FLJ786483 FVE786441:FVF786483 GFA786441:GFB786483 GOW786441:GOX786483 GYS786441:GYT786483 HIO786441:HIP786483 HSK786441:HSL786483 ICG786441:ICH786483 IMC786441:IMD786483 IVY786441:IVZ786483 JFU786441:JFV786483 JPQ786441:JPR786483 JZM786441:JZN786483 KJI786441:KJJ786483 KTE786441:KTF786483 LDA786441:LDB786483 LMW786441:LMX786483 LWS786441:LWT786483 MGO786441:MGP786483 MQK786441:MQL786483 NAG786441:NAH786483 NKC786441:NKD786483 NTY786441:NTZ786483 ODU786441:ODV786483 ONQ786441:ONR786483 OXM786441:OXN786483 PHI786441:PHJ786483 PRE786441:PRF786483 QBA786441:QBB786483 QKW786441:QKX786483 QUS786441:QUT786483 REO786441:REP786483 ROK786441:ROL786483 RYG786441:RYH786483 SIC786441:SID786483 SRY786441:SRZ786483 TBU786441:TBV786483 TLQ786441:TLR786483 TVM786441:TVN786483 UFI786441:UFJ786483 UPE786441:UPF786483 UZA786441:UZB786483 VIW786441:VIX786483 VSS786441:VST786483 WCO786441:WCP786483 WMK786441:WML786483 WWG786441:WWH786483 Y851977:Z852019 JU851977:JV852019 TQ851977:TR852019 ADM851977:ADN852019 ANI851977:ANJ852019 AXE851977:AXF852019 BHA851977:BHB852019 BQW851977:BQX852019 CAS851977:CAT852019 CKO851977:CKP852019 CUK851977:CUL852019 DEG851977:DEH852019 DOC851977:DOD852019 DXY851977:DXZ852019 EHU851977:EHV852019 ERQ851977:ERR852019 FBM851977:FBN852019 FLI851977:FLJ852019 FVE851977:FVF852019 GFA851977:GFB852019 GOW851977:GOX852019 GYS851977:GYT852019 HIO851977:HIP852019 HSK851977:HSL852019 ICG851977:ICH852019 IMC851977:IMD852019 IVY851977:IVZ852019 JFU851977:JFV852019 JPQ851977:JPR852019 JZM851977:JZN852019 KJI851977:KJJ852019 KTE851977:KTF852019 LDA851977:LDB852019 LMW851977:LMX852019 LWS851977:LWT852019 MGO851977:MGP852019 MQK851977:MQL852019 NAG851977:NAH852019 NKC851977:NKD852019 NTY851977:NTZ852019 ODU851977:ODV852019 ONQ851977:ONR852019 OXM851977:OXN852019 PHI851977:PHJ852019 PRE851977:PRF852019 QBA851977:QBB852019 QKW851977:QKX852019 QUS851977:QUT852019 REO851977:REP852019 ROK851977:ROL852019 RYG851977:RYH852019 SIC851977:SID852019 SRY851977:SRZ852019 TBU851977:TBV852019 TLQ851977:TLR852019 TVM851977:TVN852019 UFI851977:UFJ852019 UPE851977:UPF852019 UZA851977:UZB852019 VIW851977:VIX852019 VSS851977:VST852019 WCO851977:WCP852019 WMK851977:WML852019 WWG851977:WWH852019 Y917513:Z917555 JU917513:JV917555 TQ917513:TR917555 ADM917513:ADN917555 ANI917513:ANJ917555 AXE917513:AXF917555 BHA917513:BHB917555 BQW917513:BQX917555 CAS917513:CAT917555 CKO917513:CKP917555 CUK917513:CUL917555 DEG917513:DEH917555 DOC917513:DOD917555 DXY917513:DXZ917555 EHU917513:EHV917555 ERQ917513:ERR917555 FBM917513:FBN917555 FLI917513:FLJ917555 FVE917513:FVF917555 GFA917513:GFB917555 GOW917513:GOX917555 GYS917513:GYT917555 HIO917513:HIP917555 HSK917513:HSL917555 ICG917513:ICH917555 IMC917513:IMD917555 IVY917513:IVZ917555 JFU917513:JFV917555 JPQ917513:JPR917555 JZM917513:JZN917555 KJI917513:KJJ917555 KTE917513:KTF917555 LDA917513:LDB917555 LMW917513:LMX917555 LWS917513:LWT917555 MGO917513:MGP917555 MQK917513:MQL917555 NAG917513:NAH917555 NKC917513:NKD917555 NTY917513:NTZ917555 ODU917513:ODV917555 ONQ917513:ONR917555 OXM917513:OXN917555 PHI917513:PHJ917555 PRE917513:PRF917555 QBA917513:QBB917555 QKW917513:QKX917555 QUS917513:QUT917555 REO917513:REP917555 ROK917513:ROL917555 RYG917513:RYH917555 SIC917513:SID917555 SRY917513:SRZ917555 TBU917513:TBV917555 TLQ917513:TLR917555 TVM917513:TVN917555 UFI917513:UFJ917555 UPE917513:UPF917555 UZA917513:UZB917555 VIW917513:VIX917555 VSS917513:VST917555 WCO917513:WCP917555 WMK917513:WML917555 WWG917513:WWH917555 Y983049:Z983091 JU983049:JV983091 TQ983049:TR983091 ADM983049:ADN983091 ANI983049:ANJ983091 AXE983049:AXF983091 BHA983049:BHB983091 BQW983049:BQX983091 CAS983049:CAT983091 CKO983049:CKP983091 CUK983049:CUL983091 DEG983049:DEH983091 DOC983049:DOD983091 DXY983049:DXZ983091 EHU983049:EHV983091 ERQ983049:ERR983091 FBM983049:FBN983091 FLI983049:FLJ983091 FVE983049:FVF983091 GFA983049:GFB983091 GOW983049:GOX983091 GYS983049:GYT983091 HIO983049:HIP983091 HSK983049:HSL983091 ICG983049:ICH983091 IMC983049:IMD983091 IVY983049:IVZ983091 JFU983049:JFV983091 JPQ983049:JPR983091 JZM983049:JZN983091 KJI983049:KJJ983091 KTE983049:KTF983091 LDA983049:LDB983091 LMW983049:LMX983091 LWS983049:LWT983091 MGO983049:MGP983091 MQK983049:MQL983091 NAG983049:NAH983091 NKC983049:NKD983091 NTY983049:NTZ983091 ODU983049:ODV983091 ONQ983049:ONR983091 OXM983049:OXN983091 PHI983049:PHJ983091 PRE983049:PRF983091 QBA983049:QBB983091 QKW983049:QKX983091 QUS983049:QUT983091 REO983049:REP983091 ROK983049:ROL983091 RYG983049:RYH983091 SIC983049:SID983091 SRY983049:SRZ983091 TBU983049:TBV983091 TLQ983049:TLR983091 TVM983049:TVN983091 UFI983049:UFJ983091 UPE983049:UPF983091 UZA983049:UZB983091 VIW983049:VIX983091 VSS983049:VST983091 WCO983049:WCP983091 WMK983049:WML983091 WWG983049:WWH983091 I10:J52 JS10:JS52 TO10:TO52 ADK10:ADK52 ANG10:ANG52 AXC10:AXC52 BGY10:BGY52 BQU10:BQU52 CAQ10:CAQ52 CKM10:CKM52 CUI10:CUI52 DEE10:DEE52 DOA10:DOA52 DXW10:DXW52 EHS10:EHS52 ERO10:ERO52 FBK10:FBK52 FLG10:FLG52 FVC10:FVC52 GEY10:GEY52 GOU10:GOU52 GYQ10:GYQ52 HIM10:HIM52 HSI10:HSI52 ICE10:ICE52 IMA10:IMA52 IVW10:IVW52 JFS10:JFS52 JPO10:JPO52 JZK10:JZK52 KJG10:KJG52 KTC10:KTC52 LCY10:LCY52 LMU10:LMU52 LWQ10:LWQ52 MGM10:MGM52 MQI10:MQI52 NAE10:NAE52 NKA10:NKA52 NTW10:NTW52 ODS10:ODS52 ONO10:ONO52 OXK10:OXK52 PHG10:PHG52 PRC10:PRC52 QAY10:QAY52 QKU10:QKU52 QUQ10:QUQ52 REM10:REM52 ROI10:ROI52 RYE10:RYE52 SIA10:SIA52 SRW10:SRW52 TBS10:TBS52 TLO10:TLO52 TVK10:TVK52 UFG10:UFG52 UPC10:UPC52 UYY10:UYY52 VIU10:VIU52 VSQ10:VSQ52 WCM10:WCM52 WMI10:WMI52 WWE10:WWE52 W65545:W65587 JS65545:JS65587 TO65545:TO65587 ADK65545:ADK65587 ANG65545:ANG65587 AXC65545:AXC65587 BGY65545:BGY65587 BQU65545:BQU65587 CAQ65545:CAQ65587 CKM65545:CKM65587 CUI65545:CUI65587 DEE65545:DEE65587 DOA65545:DOA65587 DXW65545:DXW65587 EHS65545:EHS65587 ERO65545:ERO65587 FBK65545:FBK65587 FLG65545:FLG65587 FVC65545:FVC65587 GEY65545:GEY65587 GOU65545:GOU65587 GYQ65545:GYQ65587 HIM65545:HIM65587 HSI65545:HSI65587 ICE65545:ICE65587 IMA65545:IMA65587 IVW65545:IVW65587 JFS65545:JFS65587 JPO65545:JPO65587 JZK65545:JZK65587 KJG65545:KJG65587 KTC65545:KTC65587 LCY65545:LCY65587 LMU65545:LMU65587 LWQ65545:LWQ65587 MGM65545:MGM65587 MQI65545:MQI65587 NAE65545:NAE65587 NKA65545:NKA65587 NTW65545:NTW65587 ODS65545:ODS65587 ONO65545:ONO65587 OXK65545:OXK65587 PHG65545:PHG65587 PRC65545:PRC65587 QAY65545:QAY65587 QKU65545:QKU65587 QUQ65545:QUQ65587 REM65545:REM65587 ROI65545:ROI65587 RYE65545:RYE65587 SIA65545:SIA65587 SRW65545:SRW65587 TBS65545:TBS65587 TLO65545:TLO65587 TVK65545:TVK65587 UFG65545:UFG65587 UPC65545:UPC65587 UYY65545:UYY65587 VIU65545:VIU65587 VSQ65545:VSQ65587 WCM65545:WCM65587 WMI65545:WMI65587 WWE65545:WWE65587 W131081:W131123 JS131081:JS131123 TO131081:TO131123 ADK131081:ADK131123 ANG131081:ANG131123 AXC131081:AXC131123 BGY131081:BGY131123 BQU131081:BQU131123 CAQ131081:CAQ131123 CKM131081:CKM131123 CUI131081:CUI131123 DEE131081:DEE131123 DOA131081:DOA131123 DXW131081:DXW131123 EHS131081:EHS131123 ERO131081:ERO131123 FBK131081:FBK131123 FLG131081:FLG131123 FVC131081:FVC131123 GEY131081:GEY131123 GOU131081:GOU131123 GYQ131081:GYQ131123 HIM131081:HIM131123 HSI131081:HSI131123 ICE131081:ICE131123 IMA131081:IMA131123 IVW131081:IVW131123 JFS131081:JFS131123 JPO131081:JPO131123 JZK131081:JZK131123 KJG131081:KJG131123 KTC131081:KTC131123 LCY131081:LCY131123 LMU131081:LMU131123 LWQ131081:LWQ131123 MGM131081:MGM131123 MQI131081:MQI131123 NAE131081:NAE131123 NKA131081:NKA131123 NTW131081:NTW131123 ODS131081:ODS131123 ONO131081:ONO131123 OXK131081:OXK131123 PHG131081:PHG131123 PRC131081:PRC131123 QAY131081:QAY131123 QKU131081:QKU131123 QUQ131081:QUQ131123 REM131081:REM131123 ROI131081:ROI131123 RYE131081:RYE131123 SIA131081:SIA131123 SRW131081:SRW131123 TBS131081:TBS131123 TLO131081:TLO131123 TVK131081:TVK131123 UFG131081:UFG131123 UPC131081:UPC131123 UYY131081:UYY131123 VIU131081:VIU131123 VSQ131081:VSQ131123 WCM131081:WCM131123 WMI131081:WMI131123 WWE131081:WWE131123 W196617:W196659 JS196617:JS196659 TO196617:TO196659 ADK196617:ADK196659 ANG196617:ANG196659 AXC196617:AXC196659 BGY196617:BGY196659 BQU196617:BQU196659 CAQ196617:CAQ196659 CKM196617:CKM196659 CUI196617:CUI196659 DEE196617:DEE196659 DOA196617:DOA196659 DXW196617:DXW196659 EHS196617:EHS196659 ERO196617:ERO196659 FBK196617:FBK196659 FLG196617:FLG196659 FVC196617:FVC196659 GEY196617:GEY196659 GOU196617:GOU196659 GYQ196617:GYQ196659 HIM196617:HIM196659 HSI196617:HSI196659 ICE196617:ICE196659 IMA196617:IMA196659 IVW196617:IVW196659 JFS196617:JFS196659 JPO196617:JPO196659 JZK196617:JZK196659 KJG196617:KJG196659 KTC196617:KTC196659 LCY196617:LCY196659 LMU196617:LMU196659 LWQ196617:LWQ196659 MGM196617:MGM196659 MQI196617:MQI196659 NAE196617:NAE196659 NKA196617:NKA196659 NTW196617:NTW196659 ODS196617:ODS196659 ONO196617:ONO196659 OXK196617:OXK196659 PHG196617:PHG196659 PRC196617:PRC196659 QAY196617:QAY196659 QKU196617:QKU196659 QUQ196617:QUQ196659 REM196617:REM196659 ROI196617:ROI196659 RYE196617:RYE196659 SIA196617:SIA196659 SRW196617:SRW196659 TBS196617:TBS196659 TLO196617:TLO196659 TVK196617:TVK196659 UFG196617:UFG196659 UPC196617:UPC196659 UYY196617:UYY196659 VIU196617:VIU196659 VSQ196617:VSQ196659 WCM196617:WCM196659 WMI196617:WMI196659 WWE196617:WWE196659 W262153:W262195 JS262153:JS262195 TO262153:TO262195 ADK262153:ADK262195 ANG262153:ANG262195 AXC262153:AXC262195 BGY262153:BGY262195 BQU262153:BQU262195 CAQ262153:CAQ262195 CKM262153:CKM262195 CUI262153:CUI262195 DEE262153:DEE262195 DOA262153:DOA262195 DXW262153:DXW262195 EHS262153:EHS262195 ERO262153:ERO262195 FBK262153:FBK262195 FLG262153:FLG262195 FVC262153:FVC262195 GEY262153:GEY262195 GOU262153:GOU262195 GYQ262153:GYQ262195 HIM262153:HIM262195 HSI262153:HSI262195 ICE262153:ICE262195 IMA262153:IMA262195 IVW262153:IVW262195 JFS262153:JFS262195 JPO262153:JPO262195 JZK262153:JZK262195 KJG262153:KJG262195 KTC262153:KTC262195 LCY262153:LCY262195 LMU262153:LMU262195 LWQ262153:LWQ262195 MGM262153:MGM262195 MQI262153:MQI262195 NAE262153:NAE262195 NKA262153:NKA262195 NTW262153:NTW262195 ODS262153:ODS262195 ONO262153:ONO262195 OXK262153:OXK262195 PHG262153:PHG262195 PRC262153:PRC262195 QAY262153:QAY262195 QKU262153:QKU262195 QUQ262153:QUQ262195 REM262153:REM262195 ROI262153:ROI262195 RYE262153:RYE262195 SIA262153:SIA262195 SRW262153:SRW262195 TBS262153:TBS262195 TLO262153:TLO262195 TVK262153:TVK262195 UFG262153:UFG262195 UPC262153:UPC262195 UYY262153:UYY262195 VIU262153:VIU262195 VSQ262153:VSQ262195 WCM262153:WCM262195 WMI262153:WMI262195 WWE262153:WWE262195 W327689:W327731 JS327689:JS327731 TO327689:TO327731 ADK327689:ADK327731 ANG327689:ANG327731 AXC327689:AXC327731 BGY327689:BGY327731 BQU327689:BQU327731 CAQ327689:CAQ327731 CKM327689:CKM327731 CUI327689:CUI327731 DEE327689:DEE327731 DOA327689:DOA327731 DXW327689:DXW327731 EHS327689:EHS327731 ERO327689:ERO327731 FBK327689:FBK327731 FLG327689:FLG327731 FVC327689:FVC327731 GEY327689:GEY327731 GOU327689:GOU327731 GYQ327689:GYQ327731 HIM327689:HIM327731 HSI327689:HSI327731 ICE327689:ICE327731 IMA327689:IMA327731 IVW327689:IVW327731 JFS327689:JFS327731 JPO327689:JPO327731 JZK327689:JZK327731 KJG327689:KJG327731 KTC327689:KTC327731 LCY327689:LCY327731 LMU327689:LMU327731 LWQ327689:LWQ327731 MGM327689:MGM327731 MQI327689:MQI327731 NAE327689:NAE327731 NKA327689:NKA327731 NTW327689:NTW327731 ODS327689:ODS327731 ONO327689:ONO327731 OXK327689:OXK327731 PHG327689:PHG327731 PRC327689:PRC327731 QAY327689:QAY327731 QKU327689:QKU327731 QUQ327689:QUQ327731 REM327689:REM327731 ROI327689:ROI327731 RYE327689:RYE327731 SIA327689:SIA327731 SRW327689:SRW327731 TBS327689:TBS327731 TLO327689:TLO327731 TVK327689:TVK327731 UFG327689:UFG327731 UPC327689:UPC327731 UYY327689:UYY327731 VIU327689:VIU327731 VSQ327689:VSQ327731 WCM327689:WCM327731 WMI327689:WMI327731 WWE327689:WWE327731 W393225:W393267 JS393225:JS393267 TO393225:TO393267 ADK393225:ADK393267 ANG393225:ANG393267 AXC393225:AXC393267 BGY393225:BGY393267 BQU393225:BQU393267 CAQ393225:CAQ393267 CKM393225:CKM393267 CUI393225:CUI393267 DEE393225:DEE393267 DOA393225:DOA393267 DXW393225:DXW393267 EHS393225:EHS393267 ERO393225:ERO393267 FBK393225:FBK393267 FLG393225:FLG393267 FVC393225:FVC393267 GEY393225:GEY393267 GOU393225:GOU393267 GYQ393225:GYQ393267 HIM393225:HIM393267 HSI393225:HSI393267 ICE393225:ICE393267 IMA393225:IMA393267 IVW393225:IVW393267 JFS393225:JFS393267 JPO393225:JPO393267 JZK393225:JZK393267 KJG393225:KJG393267 KTC393225:KTC393267 LCY393225:LCY393267 LMU393225:LMU393267 LWQ393225:LWQ393267 MGM393225:MGM393267 MQI393225:MQI393267 NAE393225:NAE393267 NKA393225:NKA393267 NTW393225:NTW393267 ODS393225:ODS393267 ONO393225:ONO393267 OXK393225:OXK393267 PHG393225:PHG393267 PRC393225:PRC393267 QAY393225:QAY393267 QKU393225:QKU393267 QUQ393225:QUQ393267 REM393225:REM393267 ROI393225:ROI393267 RYE393225:RYE393267 SIA393225:SIA393267 SRW393225:SRW393267 TBS393225:TBS393267 TLO393225:TLO393267 TVK393225:TVK393267 UFG393225:UFG393267 UPC393225:UPC393267 UYY393225:UYY393267 VIU393225:VIU393267 VSQ393225:VSQ393267 WCM393225:WCM393267 WMI393225:WMI393267 WWE393225:WWE393267 W458761:W458803 JS458761:JS458803 TO458761:TO458803 ADK458761:ADK458803 ANG458761:ANG458803 AXC458761:AXC458803 BGY458761:BGY458803 BQU458761:BQU458803 CAQ458761:CAQ458803 CKM458761:CKM458803 CUI458761:CUI458803 DEE458761:DEE458803 DOA458761:DOA458803 DXW458761:DXW458803 EHS458761:EHS458803 ERO458761:ERO458803 FBK458761:FBK458803 FLG458761:FLG458803 FVC458761:FVC458803 GEY458761:GEY458803 GOU458761:GOU458803 GYQ458761:GYQ458803 HIM458761:HIM458803 HSI458761:HSI458803 ICE458761:ICE458803 IMA458761:IMA458803 IVW458761:IVW458803 JFS458761:JFS458803 JPO458761:JPO458803 JZK458761:JZK458803 KJG458761:KJG458803 KTC458761:KTC458803 LCY458761:LCY458803 LMU458761:LMU458803 LWQ458761:LWQ458803 MGM458761:MGM458803 MQI458761:MQI458803 NAE458761:NAE458803 NKA458761:NKA458803 NTW458761:NTW458803 ODS458761:ODS458803 ONO458761:ONO458803 OXK458761:OXK458803 PHG458761:PHG458803 PRC458761:PRC458803 QAY458761:QAY458803 QKU458761:QKU458803 QUQ458761:QUQ458803 REM458761:REM458803 ROI458761:ROI458803 RYE458761:RYE458803 SIA458761:SIA458803 SRW458761:SRW458803 TBS458761:TBS458803 TLO458761:TLO458803 TVK458761:TVK458803 UFG458761:UFG458803 UPC458761:UPC458803 UYY458761:UYY458803 VIU458761:VIU458803 VSQ458761:VSQ458803 WCM458761:WCM458803 WMI458761:WMI458803 WWE458761:WWE458803 W524297:W524339 JS524297:JS524339 TO524297:TO524339 ADK524297:ADK524339 ANG524297:ANG524339 AXC524297:AXC524339 BGY524297:BGY524339 BQU524297:BQU524339 CAQ524297:CAQ524339 CKM524297:CKM524339 CUI524297:CUI524339 DEE524297:DEE524339 DOA524297:DOA524339 DXW524297:DXW524339 EHS524297:EHS524339 ERO524297:ERO524339 FBK524297:FBK524339 FLG524297:FLG524339 FVC524297:FVC524339 GEY524297:GEY524339 GOU524297:GOU524339 GYQ524297:GYQ524339 HIM524297:HIM524339 HSI524297:HSI524339 ICE524297:ICE524339 IMA524297:IMA524339 IVW524297:IVW524339 JFS524297:JFS524339 JPO524297:JPO524339 JZK524297:JZK524339 KJG524297:KJG524339 KTC524297:KTC524339 LCY524297:LCY524339 LMU524297:LMU524339 LWQ524297:LWQ524339 MGM524297:MGM524339 MQI524297:MQI524339 NAE524297:NAE524339 NKA524297:NKA524339 NTW524297:NTW524339 ODS524297:ODS524339 ONO524297:ONO524339 OXK524297:OXK524339 PHG524297:PHG524339 PRC524297:PRC524339 QAY524297:QAY524339 QKU524297:QKU524339 QUQ524297:QUQ524339 REM524297:REM524339 ROI524297:ROI524339 RYE524297:RYE524339 SIA524297:SIA524339 SRW524297:SRW524339 TBS524297:TBS524339 TLO524297:TLO524339 TVK524297:TVK524339 UFG524297:UFG524339 UPC524297:UPC524339 UYY524297:UYY524339 VIU524297:VIU524339 VSQ524297:VSQ524339 WCM524297:WCM524339 WMI524297:WMI524339 WWE524297:WWE524339 W589833:W589875 JS589833:JS589875 TO589833:TO589875 ADK589833:ADK589875 ANG589833:ANG589875 AXC589833:AXC589875 BGY589833:BGY589875 BQU589833:BQU589875 CAQ589833:CAQ589875 CKM589833:CKM589875 CUI589833:CUI589875 DEE589833:DEE589875 DOA589833:DOA589875 DXW589833:DXW589875 EHS589833:EHS589875 ERO589833:ERO589875 FBK589833:FBK589875 FLG589833:FLG589875 FVC589833:FVC589875 GEY589833:GEY589875 GOU589833:GOU589875 GYQ589833:GYQ589875 HIM589833:HIM589875 HSI589833:HSI589875 ICE589833:ICE589875 IMA589833:IMA589875 IVW589833:IVW589875 JFS589833:JFS589875 JPO589833:JPO589875 JZK589833:JZK589875 KJG589833:KJG589875 KTC589833:KTC589875 LCY589833:LCY589875 LMU589833:LMU589875 LWQ589833:LWQ589875 MGM589833:MGM589875 MQI589833:MQI589875 NAE589833:NAE589875 NKA589833:NKA589875 NTW589833:NTW589875 ODS589833:ODS589875 ONO589833:ONO589875 OXK589833:OXK589875 PHG589833:PHG589875 PRC589833:PRC589875 QAY589833:QAY589875 QKU589833:QKU589875 QUQ589833:QUQ589875 REM589833:REM589875 ROI589833:ROI589875 RYE589833:RYE589875 SIA589833:SIA589875 SRW589833:SRW589875 TBS589833:TBS589875 TLO589833:TLO589875 TVK589833:TVK589875 UFG589833:UFG589875 UPC589833:UPC589875 UYY589833:UYY589875 VIU589833:VIU589875 VSQ589833:VSQ589875 WCM589833:WCM589875 WMI589833:WMI589875 WWE589833:WWE589875 W655369:W655411 JS655369:JS655411 TO655369:TO655411 ADK655369:ADK655411 ANG655369:ANG655411 AXC655369:AXC655411 BGY655369:BGY655411 BQU655369:BQU655411 CAQ655369:CAQ655411 CKM655369:CKM655411 CUI655369:CUI655411 DEE655369:DEE655411 DOA655369:DOA655411 DXW655369:DXW655411 EHS655369:EHS655411 ERO655369:ERO655411 FBK655369:FBK655411 FLG655369:FLG655411 FVC655369:FVC655411 GEY655369:GEY655411 GOU655369:GOU655411 GYQ655369:GYQ655411 HIM655369:HIM655411 HSI655369:HSI655411 ICE655369:ICE655411 IMA655369:IMA655411 IVW655369:IVW655411 JFS655369:JFS655411 JPO655369:JPO655411 JZK655369:JZK655411 KJG655369:KJG655411 KTC655369:KTC655411 LCY655369:LCY655411 LMU655369:LMU655411 LWQ655369:LWQ655411 MGM655369:MGM655411 MQI655369:MQI655411 NAE655369:NAE655411 NKA655369:NKA655411 NTW655369:NTW655411 ODS655369:ODS655411 ONO655369:ONO655411 OXK655369:OXK655411 PHG655369:PHG655411 PRC655369:PRC655411 QAY655369:QAY655411 QKU655369:QKU655411 QUQ655369:QUQ655411 REM655369:REM655411 ROI655369:ROI655411 RYE655369:RYE655411 SIA655369:SIA655411 SRW655369:SRW655411 TBS655369:TBS655411 TLO655369:TLO655411 TVK655369:TVK655411 UFG655369:UFG655411 UPC655369:UPC655411 UYY655369:UYY655411 VIU655369:VIU655411 VSQ655369:VSQ655411 WCM655369:WCM655411 WMI655369:WMI655411 WWE655369:WWE655411 W720905:W720947 JS720905:JS720947 TO720905:TO720947 ADK720905:ADK720947 ANG720905:ANG720947 AXC720905:AXC720947 BGY720905:BGY720947 BQU720905:BQU720947 CAQ720905:CAQ720947 CKM720905:CKM720947 CUI720905:CUI720947 DEE720905:DEE720947 DOA720905:DOA720947 DXW720905:DXW720947 EHS720905:EHS720947 ERO720905:ERO720947 FBK720905:FBK720947 FLG720905:FLG720947 FVC720905:FVC720947 GEY720905:GEY720947 GOU720905:GOU720947 GYQ720905:GYQ720947 HIM720905:HIM720947 HSI720905:HSI720947 ICE720905:ICE720947 IMA720905:IMA720947 IVW720905:IVW720947 JFS720905:JFS720947 JPO720905:JPO720947 JZK720905:JZK720947 KJG720905:KJG720947 KTC720905:KTC720947 LCY720905:LCY720947 LMU720905:LMU720947 LWQ720905:LWQ720947 MGM720905:MGM720947 MQI720905:MQI720947 NAE720905:NAE720947 NKA720905:NKA720947 NTW720905:NTW720947 ODS720905:ODS720947 ONO720905:ONO720947 OXK720905:OXK720947 PHG720905:PHG720947 PRC720905:PRC720947 QAY720905:QAY720947 QKU720905:QKU720947 QUQ720905:QUQ720947 REM720905:REM720947 ROI720905:ROI720947 RYE720905:RYE720947 SIA720905:SIA720947 SRW720905:SRW720947 TBS720905:TBS720947 TLO720905:TLO720947 TVK720905:TVK720947 UFG720905:UFG720947 UPC720905:UPC720947 UYY720905:UYY720947 VIU720905:VIU720947 VSQ720905:VSQ720947 WCM720905:WCM720947 WMI720905:WMI720947 WWE720905:WWE720947 W786441:W786483 JS786441:JS786483 TO786441:TO786483 ADK786441:ADK786483 ANG786441:ANG786483 AXC786441:AXC786483 BGY786441:BGY786483 BQU786441:BQU786483 CAQ786441:CAQ786483 CKM786441:CKM786483 CUI786441:CUI786483 DEE786441:DEE786483 DOA786441:DOA786483 DXW786441:DXW786483 EHS786441:EHS786483 ERO786441:ERO786483 FBK786441:FBK786483 FLG786441:FLG786483 FVC786441:FVC786483 GEY786441:GEY786483 GOU786441:GOU786483 GYQ786441:GYQ786483 HIM786441:HIM786483 HSI786441:HSI786483 ICE786441:ICE786483 IMA786441:IMA786483 IVW786441:IVW786483 JFS786441:JFS786483 JPO786441:JPO786483 JZK786441:JZK786483 KJG786441:KJG786483 KTC786441:KTC786483 LCY786441:LCY786483 LMU786441:LMU786483 LWQ786441:LWQ786483 MGM786441:MGM786483 MQI786441:MQI786483 NAE786441:NAE786483 NKA786441:NKA786483 NTW786441:NTW786483 ODS786441:ODS786483 ONO786441:ONO786483 OXK786441:OXK786483 PHG786441:PHG786483 PRC786441:PRC786483 QAY786441:QAY786483 QKU786441:QKU786483 QUQ786441:QUQ786483 REM786441:REM786483 ROI786441:ROI786483 RYE786441:RYE786483 SIA786441:SIA786483 SRW786441:SRW786483 TBS786441:TBS786483 TLO786441:TLO786483 TVK786441:TVK786483 UFG786441:UFG786483 UPC786441:UPC786483 UYY786441:UYY786483 VIU786441:VIU786483 VSQ786441:VSQ786483 WCM786441:WCM786483 WMI786441:WMI786483 WWE786441:WWE786483 W851977:W852019 JS851977:JS852019 TO851977:TO852019 ADK851977:ADK852019 ANG851977:ANG852019 AXC851977:AXC852019 BGY851977:BGY852019 BQU851977:BQU852019 CAQ851977:CAQ852019 CKM851977:CKM852019 CUI851977:CUI852019 DEE851977:DEE852019 DOA851977:DOA852019 DXW851977:DXW852019 EHS851977:EHS852019 ERO851977:ERO852019 FBK851977:FBK852019 FLG851977:FLG852019 FVC851977:FVC852019 GEY851977:GEY852019 GOU851977:GOU852019 GYQ851977:GYQ852019 HIM851977:HIM852019 HSI851977:HSI852019 ICE851977:ICE852019 IMA851977:IMA852019 IVW851977:IVW852019 JFS851977:JFS852019 JPO851977:JPO852019 JZK851977:JZK852019 KJG851977:KJG852019 KTC851977:KTC852019 LCY851977:LCY852019 LMU851977:LMU852019 LWQ851977:LWQ852019 MGM851977:MGM852019 MQI851977:MQI852019 NAE851977:NAE852019 NKA851977:NKA852019 NTW851977:NTW852019 ODS851977:ODS852019 ONO851977:ONO852019 OXK851977:OXK852019 PHG851977:PHG852019 PRC851977:PRC852019 QAY851977:QAY852019 QKU851977:QKU852019 QUQ851977:QUQ852019 REM851977:REM852019 ROI851977:ROI852019 RYE851977:RYE852019 SIA851977:SIA852019 SRW851977:SRW852019 TBS851977:TBS852019 TLO851977:TLO852019 TVK851977:TVK852019 UFG851977:UFG852019 UPC851977:UPC852019 UYY851977:UYY852019 VIU851977:VIU852019 VSQ851977:VSQ852019 WCM851977:WCM852019 WMI851977:WMI852019 WWE851977:WWE852019 W917513:W917555 JS917513:JS917555 TO917513:TO917555 ADK917513:ADK917555 ANG917513:ANG917555 AXC917513:AXC917555 BGY917513:BGY917555 BQU917513:BQU917555 CAQ917513:CAQ917555 CKM917513:CKM917555 CUI917513:CUI917555 DEE917513:DEE917555 DOA917513:DOA917555 DXW917513:DXW917555 EHS917513:EHS917555 ERO917513:ERO917555 FBK917513:FBK917555 FLG917513:FLG917555 FVC917513:FVC917555 GEY917513:GEY917555 GOU917513:GOU917555 GYQ917513:GYQ917555 HIM917513:HIM917555 HSI917513:HSI917555 ICE917513:ICE917555 IMA917513:IMA917555 IVW917513:IVW917555 JFS917513:JFS917555 JPO917513:JPO917555 JZK917513:JZK917555 KJG917513:KJG917555 KTC917513:KTC917555 LCY917513:LCY917555 LMU917513:LMU917555 LWQ917513:LWQ917555 MGM917513:MGM917555 MQI917513:MQI917555 NAE917513:NAE917555 NKA917513:NKA917555 NTW917513:NTW917555 ODS917513:ODS917555 ONO917513:ONO917555 OXK917513:OXK917555 PHG917513:PHG917555 PRC917513:PRC917555 QAY917513:QAY917555 QKU917513:QKU917555 QUQ917513:QUQ917555 REM917513:REM917555 ROI917513:ROI917555 RYE917513:RYE917555 SIA917513:SIA917555 SRW917513:SRW917555 TBS917513:TBS917555 TLO917513:TLO917555 TVK917513:TVK917555 UFG917513:UFG917555 UPC917513:UPC917555 UYY917513:UYY917555 VIU917513:VIU917555 VSQ917513:VSQ917555 WCM917513:WCM917555 WMI917513:WMI917555 WWE917513:WWE917555 W983049:W983091 JS983049:JS983091 TO983049:TO983091 ADK983049:ADK983091 ANG983049:ANG983091 AXC983049:AXC983091 BGY983049:BGY983091 BQU983049:BQU983091 CAQ983049:CAQ983091 CKM983049:CKM983091 CUI983049:CUI983091 DEE983049:DEE983091 DOA983049:DOA983091 DXW983049:DXW983091 EHS983049:EHS983091 ERO983049:ERO983091 FBK983049:FBK983091 FLG983049:FLG983091 FVC983049:FVC983091 GEY983049:GEY983091 GOU983049:GOU983091 GYQ983049:GYQ983091 HIM983049:HIM983091 HSI983049:HSI983091 ICE983049:ICE983091 IMA983049:IMA983091 IVW983049:IVW983091 JFS983049:JFS983091 JPO983049:JPO983091 JZK983049:JZK983091 KJG983049:KJG983091 KTC983049:KTC983091 LCY983049:LCY983091 LMU983049:LMU983091 LWQ983049:LWQ983091 MGM983049:MGM983091 MQI983049:MQI983091 NAE983049:NAE983091 NKA983049:NKA983091 NTW983049:NTW983091 ODS983049:ODS983091 ONO983049:ONO983091 OXK983049:OXK983091 PHG983049:PHG983091 PRC983049:PRC983091 QAY983049:QAY983091 QKU983049:QKU983091 QUQ983049:QUQ983091 REM983049:REM983091 ROI983049:ROI983091 RYE983049:RYE983091 SIA983049:SIA983091 SRW983049:SRW983091 TBS983049:TBS983091 TLO983049:TLO983091 TVK983049:TVK983091 UFG983049:UFG983091 UPC983049:UPC983091 UYY983049:UYY983091 VIU983049:VIU983091 VSQ983049:VSQ983091 WCM983049:WCM983091 WMI983049:WMI983091 WWE983049:WWE983091 WDW983049:WDX983091 JQ10:JQ52 TM10:TM52 ADI10:ADI52 ANE10:ANE52 AXA10:AXA52 BGW10:BGW52 BQS10:BQS52 CAO10:CAO52 CKK10:CKK52 CUG10:CUG52 DEC10:DEC52 DNY10:DNY52 DXU10:DXU52 EHQ10:EHQ52 ERM10:ERM52 FBI10:FBI52 FLE10:FLE52 FVA10:FVA52 GEW10:GEW52 GOS10:GOS52 GYO10:GYO52 HIK10:HIK52 HSG10:HSG52 ICC10:ICC52 ILY10:ILY52 IVU10:IVU52 JFQ10:JFQ52 JPM10:JPM52 JZI10:JZI52 KJE10:KJE52 KTA10:KTA52 LCW10:LCW52 LMS10:LMS52 LWO10:LWO52 MGK10:MGK52 MQG10:MQG52 NAC10:NAC52 NJY10:NJY52 NTU10:NTU52 ODQ10:ODQ52 ONM10:ONM52 OXI10:OXI52 PHE10:PHE52 PRA10:PRA52 QAW10:QAW52 QKS10:QKS52 QUO10:QUO52 REK10:REK52 ROG10:ROG52 RYC10:RYC52 SHY10:SHY52 SRU10:SRU52 TBQ10:TBQ52 TLM10:TLM52 TVI10:TVI52 UFE10:UFE52 UPA10:UPA52 UYW10:UYW52 VIS10:VIS52 VSO10:VSO52 WCK10:WCK52 WMG10:WMG52 WWC10:WWC52 U65545:U65587 JQ65545:JQ65587 TM65545:TM65587 ADI65545:ADI65587 ANE65545:ANE65587 AXA65545:AXA65587 BGW65545:BGW65587 BQS65545:BQS65587 CAO65545:CAO65587 CKK65545:CKK65587 CUG65545:CUG65587 DEC65545:DEC65587 DNY65545:DNY65587 DXU65545:DXU65587 EHQ65545:EHQ65587 ERM65545:ERM65587 FBI65545:FBI65587 FLE65545:FLE65587 FVA65545:FVA65587 GEW65545:GEW65587 GOS65545:GOS65587 GYO65545:GYO65587 HIK65545:HIK65587 HSG65545:HSG65587 ICC65545:ICC65587 ILY65545:ILY65587 IVU65545:IVU65587 JFQ65545:JFQ65587 JPM65545:JPM65587 JZI65545:JZI65587 KJE65545:KJE65587 KTA65545:KTA65587 LCW65545:LCW65587 LMS65545:LMS65587 LWO65545:LWO65587 MGK65545:MGK65587 MQG65545:MQG65587 NAC65545:NAC65587 NJY65545:NJY65587 NTU65545:NTU65587 ODQ65545:ODQ65587 ONM65545:ONM65587 OXI65545:OXI65587 PHE65545:PHE65587 PRA65545:PRA65587 QAW65545:QAW65587 QKS65545:QKS65587 QUO65545:QUO65587 REK65545:REK65587 ROG65545:ROG65587 RYC65545:RYC65587 SHY65545:SHY65587 SRU65545:SRU65587 TBQ65545:TBQ65587 TLM65545:TLM65587 TVI65545:TVI65587 UFE65545:UFE65587 UPA65545:UPA65587 UYW65545:UYW65587 VIS65545:VIS65587 VSO65545:VSO65587 WCK65545:WCK65587 WMG65545:WMG65587 WWC65545:WWC65587 U131081:U131123 JQ131081:JQ131123 TM131081:TM131123 ADI131081:ADI131123 ANE131081:ANE131123 AXA131081:AXA131123 BGW131081:BGW131123 BQS131081:BQS131123 CAO131081:CAO131123 CKK131081:CKK131123 CUG131081:CUG131123 DEC131081:DEC131123 DNY131081:DNY131123 DXU131081:DXU131123 EHQ131081:EHQ131123 ERM131081:ERM131123 FBI131081:FBI131123 FLE131081:FLE131123 FVA131081:FVA131123 GEW131081:GEW131123 GOS131081:GOS131123 GYO131081:GYO131123 HIK131081:HIK131123 HSG131081:HSG131123 ICC131081:ICC131123 ILY131081:ILY131123 IVU131081:IVU131123 JFQ131081:JFQ131123 JPM131081:JPM131123 JZI131081:JZI131123 KJE131081:KJE131123 KTA131081:KTA131123 LCW131081:LCW131123 LMS131081:LMS131123 LWO131081:LWO131123 MGK131081:MGK131123 MQG131081:MQG131123 NAC131081:NAC131123 NJY131081:NJY131123 NTU131081:NTU131123 ODQ131081:ODQ131123 ONM131081:ONM131123 OXI131081:OXI131123 PHE131081:PHE131123 PRA131081:PRA131123 QAW131081:QAW131123 QKS131081:QKS131123 QUO131081:QUO131123 REK131081:REK131123 ROG131081:ROG131123 RYC131081:RYC131123 SHY131081:SHY131123 SRU131081:SRU131123 TBQ131081:TBQ131123 TLM131081:TLM131123 TVI131081:TVI131123 UFE131081:UFE131123 UPA131081:UPA131123 UYW131081:UYW131123 VIS131081:VIS131123 VSO131081:VSO131123 WCK131081:WCK131123 WMG131081:WMG131123 WWC131081:WWC131123 U196617:U196659 JQ196617:JQ196659 TM196617:TM196659 ADI196617:ADI196659 ANE196617:ANE196659 AXA196617:AXA196659 BGW196617:BGW196659 BQS196617:BQS196659 CAO196617:CAO196659 CKK196617:CKK196659 CUG196617:CUG196659 DEC196617:DEC196659 DNY196617:DNY196659 DXU196617:DXU196659 EHQ196617:EHQ196659 ERM196617:ERM196659 FBI196617:FBI196659 FLE196617:FLE196659 FVA196617:FVA196659 GEW196617:GEW196659 GOS196617:GOS196659 GYO196617:GYO196659 HIK196617:HIK196659 HSG196617:HSG196659 ICC196617:ICC196659 ILY196617:ILY196659 IVU196617:IVU196659 JFQ196617:JFQ196659 JPM196617:JPM196659 JZI196617:JZI196659 KJE196617:KJE196659 KTA196617:KTA196659 LCW196617:LCW196659 LMS196617:LMS196659 LWO196617:LWO196659 MGK196617:MGK196659 MQG196617:MQG196659 NAC196617:NAC196659 NJY196617:NJY196659 NTU196617:NTU196659 ODQ196617:ODQ196659 ONM196617:ONM196659 OXI196617:OXI196659 PHE196617:PHE196659 PRA196617:PRA196659 QAW196617:QAW196659 QKS196617:QKS196659 QUO196617:QUO196659 REK196617:REK196659 ROG196617:ROG196659 RYC196617:RYC196659 SHY196617:SHY196659 SRU196617:SRU196659 TBQ196617:TBQ196659 TLM196617:TLM196659 TVI196617:TVI196659 UFE196617:UFE196659 UPA196617:UPA196659 UYW196617:UYW196659 VIS196617:VIS196659 VSO196617:VSO196659 WCK196617:WCK196659 WMG196617:WMG196659 WWC196617:WWC196659 U262153:U262195 JQ262153:JQ262195 TM262153:TM262195 ADI262153:ADI262195 ANE262153:ANE262195 AXA262153:AXA262195 BGW262153:BGW262195 BQS262153:BQS262195 CAO262153:CAO262195 CKK262153:CKK262195 CUG262153:CUG262195 DEC262153:DEC262195 DNY262153:DNY262195 DXU262153:DXU262195 EHQ262153:EHQ262195 ERM262153:ERM262195 FBI262153:FBI262195 FLE262153:FLE262195 FVA262153:FVA262195 GEW262153:GEW262195 GOS262153:GOS262195 GYO262153:GYO262195 HIK262153:HIK262195 HSG262153:HSG262195 ICC262153:ICC262195 ILY262153:ILY262195 IVU262153:IVU262195 JFQ262153:JFQ262195 JPM262153:JPM262195 JZI262153:JZI262195 KJE262153:KJE262195 KTA262153:KTA262195 LCW262153:LCW262195 LMS262153:LMS262195 LWO262153:LWO262195 MGK262153:MGK262195 MQG262153:MQG262195 NAC262153:NAC262195 NJY262153:NJY262195 NTU262153:NTU262195 ODQ262153:ODQ262195 ONM262153:ONM262195 OXI262153:OXI262195 PHE262153:PHE262195 PRA262153:PRA262195 QAW262153:QAW262195 QKS262153:QKS262195 QUO262153:QUO262195 REK262153:REK262195 ROG262153:ROG262195 RYC262153:RYC262195 SHY262153:SHY262195 SRU262153:SRU262195 TBQ262153:TBQ262195 TLM262153:TLM262195 TVI262153:TVI262195 UFE262153:UFE262195 UPA262153:UPA262195 UYW262153:UYW262195 VIS262153:VIS262195 VSO262153:VSO262195 WCK262153:WCK262195 WMG262153:WMG262195 WWC262153:WWC262195 U327689:U327731 JQ327689:JQ327731 TM327689:TM327731 ADI327689:ADI327731 ANE327689:ANE327731 AXA327689:AXA327731 BGW327689:BGW327731 BQS327689:BQS327731 CAO327689:CAO327731 CKK327689:CKK327731 CUG327689:CUG327731 DEC327689:DEC327731 DNY327689:DNY327731 DXU327689:DXU327731 EHQ327689:EHQ327731 ERM327689:ERM327731 FBI327689:FBI327731 FLE327689:FLE327731 FVA327689:FVA327731 GEW327689:GEW327731 GOS327689:GOS327731 GYO327689:GYO327731 HIK327689:HIK327731 HSG327689:HSG327731 ICC327689:ICC327731 ILY327689:ILY327731 IVU327689:IVU327731 JFQ327689:JFQ327731 JPM327689:JPM327731 JZI327689:JZI327731 KJE327689:KJE327731 KTA327689:KTA327731 LCW327689:LCW327731 LMS327689:LMS327731 LWO327689:LWO327731 MGK327689:MGK327731 MQG327689:MQG327731 NAC327689:NAC327731 NJY327689:NJY327731 NTU327689:NTU327731 ODQ327689:ODQ327731 ONM327689:ONM327731 OXI327689:OXI327731 PHE327689:PHE327731 PRA327689:PRA327731 QAW327689:QAW327731 QKS327689:QKS327731 QUO327689:QUO327731 REK327689:REK327731 ROG327689:ROG327731 RYC327689:RYC327731 SHY327689:SHY327731 SRU327689:SRU327731 TBQ327689:TBQ327731 TLM327689:TLM327731 TVI327689:TVI327731 UFE327689:UFE327731 UPA327689:UPA327731 UYW327689:UYW327731 VIS327689:VIS327731 VSO327689:VSO327731 WCK327689:WCK327731 WMG327689:WMG327731 WWC327689:WWC327731 U393225:U393267 JQ393225:JQ393267 TM393225:TM393267 ADI393225:ADI393267 ANE393225:ANE393267 AXA393225:AXA393267 BGW393225:BGW393267 BQS393225:BQS393267 CAO393225:CAO393267 CKK393225:CKK393267 CUG393225:CUG393267 DEC393225:DEC393267 DNY393225:DNY393267 DXU393225:DXU393267 EHQ393225:EHQ393267 ERM393225:ERM393267 FBI393225:FBI393267 FLE393225:FLE393267 FVA393225:FVA393267 GEW393225:GEW393267 GOS393225:GOS393267 GYO393225:GYO393267 HIK393225:HIK393267 HSG393225:HSG393267 ICC393225:ICC393267 ILY393225:ILY393267 IVU393225:IVU393267 JFQ393225:JFQ393267 JPM393225:JPM393267 JZI393225:JZI393267 KJE393225:KJE393267 KTA393225:KTA393267 LCW393225:LCW393267 LMS393225:LMS393267 LWO393225:LWO393267 MGK393225:MGK393267 MQG393225:MQG393267 NAC393225:NAC393267 NJY393225:NJY393267 NTU393225:NTU393267 ODQ393225:ODQ393267 ONM393225:ONM393267 OXI393225:OXI393267 PHE393225:PHE393267 PRA393225:PRA393267 QAW393225:QAW393267 QKS393225:QKS393267 QUO393225:QUO393267 REK393225:REK393267 ROG393225:ROG393267 RYC393225:RYC393267 SHY393225:SHY393267 SRU393225:SRU393267 TBQ393225:TBQ393267 TLM393225:TLM393267 TVI393225:TVI393267 UFE393225:UFE393267 UPA393225:UPA393267 UYW393225:UYW393267 VIS393225:VIS393267 VSO393225:VSO393267 WCK393225:WCK393267 WMG393225:WMG393267 WWC393225:WWC393267 U458761:U458803 JQ458761:JQ458803 TM458761:TM458803 ADI458761:ADI458803 ANE458761:ANE458803 AXA458761:AXA458803 BGW458761:BGW458803 BQS458761:BQS458803 CAO458761:CAO458803 CKK458761:CKK458803 CUG458761:CUG458803 DEC458761:DEC458803 DNY458761:DNY458803 DXU458761:DXU458803 EHQ458761:EHQ458803 ERM458761:ERM458803 FBI458761:FBI458803 FLE458761:FLE458803 FVA458761:FVA458803 GEW458761:GEW458803 GOS458761:GOS458803 GYO458761:GYO458803 HIK458761:HIK458803 HSG458761:HSG458803 ICC458761:ICC458803 ILY458761:ILY458803 IVU458761:IVU458803 JFQ458761:JFQ458803 JPM458761:JPM458803 JZI458761:JZI458803 KJE458761:KJE458803 KTA458761:KTA458803 LCW458761:LCW458803 LMS458761:LMS458803 LWO458761:LWO458803 MGK458761:MGK458803 MQG458761:MQG458803 NAC458761:NAC458803 NJY458761:NJY458803 NTU458761:NTU458803 ODQ458761:ODQ458803 ONM458761:ONM458803 OXI458761:OXI458803 PHE458761:PHE458803 PRA458761:PRA458803 QAW458761:QAW458803 QKS458761:QKS458803 QUO458761:QUO458803 REK458761:REK458803 ROG458761:ROG458803 RYC458761:RYC458803 SHY458761:SHY458803 SRU458761:SRU458803 TBQ458761:TBQ458803 TLM458761:TLM458803 TVI458761:TVI458803 UFE458761:UFE458803 UPA458761:UPA458803 UYW458761:UYW458803 VIS458761:VIS458803 VSO458761:VSO458803 WCK458761:WCK458803 WMG458761:WMG458803 WWC458761:WWC458803 U524297:U524339 JQ524297:JQ524339 TM524297:TM524339 ADI524297:ADI524339 ANE524297:ANE524339 AXA524297:AXA524339 BGW524297:BGW524339 BQS524297:BQS524339 CAO524297:CAO524339 CKK524297:CKK524339 CUG524297:CUG524339 DEC524297:DEC524339 DNY524297:DNY524339 DXU524297:DXU524339 EHQ524297:EHQ524339 ERM524297:ERM524339 FBI524297:FBI524339 FLE524297:FLE524339 FVA524297:FVA524339 GEW524297:GEW524339 GOS524297:GOS524339 GYO524297:GYO524339 HIK524297:HIK524339 HSG524297:HSG524339 ICC524297:ICC524339 ILY524297:ILY524339 IVU524297:IVU524339 JFQ524297:JFQ524339 JPM524297:JPM524339 JZI524297:JZI524339 KJE524297:KJE524339 KTA524297:KTA524339 LCW524297:LCW524339 LMS524297:LMS524339 LWO524297:LWO524339 MGK524297:MGK524339 MQG524297:MQG524339 NAC524297:NAC524339 NJY524297:NJY524339 NTU524297:NTU524339 ODQ524297:ODQ524339 ONM524297:ONM524339 OXI524297:OXI524339 PHE524297:PHE524339 PRA524297:PRA524339 QAW524297:QAW524339 QKS524297:QKS524339 QUO524297:QUO524339 REK524297:REK524339 ROG524297:ROG524339 RYC524297:RYC524339 SHY524297:SHY524339 SRU524297:SRU524339 TBQ524297:TBQ524339 TLM524297:TLM524339 TVI524297:TVI524339 UFE524297:UFE524339 UPA524297:UPA524339 UYW524297:UYW524339 VIS524297:VIS524339 VSO524297:VSO524339 WCK524297:WCK524339 WMG524297:WMG524339 WWC524297:WWC524339 U589833:U589875 JQ589833:JQ589875 TM589833:TM589875 ADI589833:ADI589875 ANE589833:ANE589875 AXA589833:AXA589875 BGW589833:BGW589875 BQS589833:BQS589875 CAO589833:CAO589875 CKK589833:CKK589875 CUG589833:CUG589875 DEC589833:DEC589875 DNY589833:DNY589875 DXU589833:DXU589875 EHQ589833:EHQ589875 ERM589833:ERM589875 FBI589833:FBI589875 FLE589833:FLE589875 FVA589833:FVA589875 GEW589833:GEW589875 GOS589833:GOS589875 GYO589833:GYO589875 HIK589833:HIK589875 HSG589833:HSG589875 ICC589833:ICC589875 ILY589833:ILY589875 IVU589833:IVU589875 JFQ589833:JFQ589875 JPM589833:JPM589875 JZI589833:JZI589875 KJE589833:KJE589875 KTA589833:KTA589875 LCW589833:LCW589875 LMS589833:LMS589875 LWO589833:LWO589875 MGK589833:MGK589875 MQG589833:MQG589875 NAC589833:NAC589875 NJY589833:NJY589875 NTU589833:NTU589875 ODQ589833:ODQ589875 ONM589833:ONM589875 OXI589833:OXI589875 PHE589833:PHE589875 PRA589833:PRA589875 QAW589833:QAW589875 QKS589833:QKS589875 QUO589833:QUO589875 REK589833:REK589875 ROG589833:ROG589875 RYC589833:RYC589875 SHY589833:SHY589875 SRU589833:SRU589875 TBQ589833:TBQ589875 TLM589833:TLM589875 TVI589833:TVI589875 UFE589833:UFE589875 UPA589833:UPA589875 UYW589833:UYW589875 VIS589833:VIS589875 VSO589833:VSO589875 WCK589833:WCK589875 WMG589833:WMG589875 WWC589833:WWC589875 U655369:U655411 JQ655369:JQ655411 TM655369:TM655411 ADI655369:ADI655411 ANE655369:ANE655411 AXA655369:AXA655411 BGW655369:BGW655411 BQS655369:BQS655411 CAO655369:CAO655411 CKK655369:CKK655411 CUG655369:CUG655411 DEC655369:DEC655411 DNY655369:DNY655411 DXU655369:DXU655411 EHQ655369:EHQ655411 ERM655369:ERM655411 FBI655369:FBI655411 FLE655369:FLE655411 FVA655369:FVA655411 GEW655369:GEW655411 GOS655369:GOS655411 GYO655369:GYO655411 HIK655369:HIK655411 HSG655369:HSG655411 ICC655369:ICC655411 ILY655369:ILY655411 IVU655369:IVU655411 JFQ655369:JFQ655411 JPM655369:JPM655411 JZI655369:JZI655411 KJE655369:KJE655411 KTA655369:KTA655411 LCW655369:LCW655411 LMS655369:LMS655411 LWO655369:LWO655411 MGK655369:MGK655411 MQG655369:MQG655411 NAC655369:NAC655411 NJY655369:NJY655411 NTU655369:NTU655411 ODQ655369:ODQ655411 ONM655369:ONM655411 OXI655369:OXI655411 PHE655369:PHE655411 PRA655369:PRA655411 QAW655369:QAW655411 QKS655369:QKS655411 QUO655369:QUO655411 REK655369:REK655411 ROG655369:ROG655411 RYC655369:RYC655411 SHY655369:SHY655411 SRU655369:SRU655411 TBQ655369:TBQ655411 TLM655369:TLM655411 TVI655369:TVI655411 UFE655369:UFE655411 UPA655369:UPA655411 UYW655369:UYW655411 VIS655369:VIS655411 VSO655369:VSO655411 WCK655369:WCK655411 WMG655369:WMG655411 WWC655369:WWC655411 U720905:U720947 JQ720905:JQ720947 TM720905:TM720947 ADI720905:ADI720947 ANE720905:ANE720947 AXA720905:AXA720947 BGW720905:BGW720947 BQS720905:BQS720947 CAO720905:CAO720947 CKK720905:CKK720947 CUG720905:CUG720947 DEC720905:DEC720947 DNY720905:DNY720947 DXU720905:DXU720947 EHQ720905:EHQ720947 ERM720905:ERM720947 FBI720905:FBI720947 FLE720905:FLE720947 FVA720905:FVA720947 GEW720905:GEW720947 GOS720905:GOS720947 GYO720905:GYO720947 HIK720905:HIK720947 HSG720905:HSG720947 ICC720905:ICC720947 ILY720905:ILY720947 IVU720905:IVU720947 JFQ720905:JFQ720947 JPM720905:JPM720947 JZI720905:JZI720947 KJE720905:KJE720947 KTA720905:KTA720947 LCW720905:LCW720947 LMS720905:LMS720947 LWO720905:LWO720947 MGK720905:MGK720947 MQG720905:MQG720947 NAC720905:NAC720947 NJY720905:NJY720947 NTU720905:NTU720947 ODQ720905:ODQ720947 ONM720905:ONM720947 OXI720905:OXI720947 PHE720905:PHE720947 PRA720905:PRA720947 QAW720905:QAW720947 QKS720905:QKS720947 QUO720905:QUO720947 REK720905:REK720947 ROG720905:ROG720947 RYC720905:RYC720947 SHY720905:SHY720947 SRU720905:SRU720947 TBQ720905:TBQ720947 TLM720905:TLM720947 TVI720905:TVI720947 UFE720905:UFE720947 UPA720905:UPA720947 UYW720905:UYW720947 VIS720905:VIS720947 VSO720905:VSO720947 WCK720905:WCK720947 WMG720905:WMG720947 WWC720905:WWC720947 U786441:U786483 JQ786441:JQ786483 TM786441:TM786483 ADI786441:ADI786483 ANE786441:ANE786483 AXA786441:AXA786483 BGW786441:BGW786483 BQS786441:BQS786483 CAO786441:CAO786483 CKK786441:CKK786483 CUG786441:CUG786483 DEC786441:DEC786483 DNY786441:DNY786483 DXU786441:DXU786483 EHQ786441:EHQ786483 ERM786441:ERM786483 FBI786441:FBI786483 FLE786441:FLE786483 FVA786441:FVA786483 GEW786441:GEW786483 GOS786441:GOS786483 GYO786441:GYO786483 HIK786441:HIK786483 HSG786441:HSG786483 ICC786441:ICC786483 ILY786441:ILY786483 IVU786441:IVU786483 JFQ786441:JFQ786483 JPM786441:JPM786483 JZI786441:JZI786483 KJE786441:KJE786483 KTA786441:KTA786483 LCW786441:LCW786483 LMS786441:LMS786483 LWO786441:LWO786483 MGK786441:MGK786483 MQG786441:MQG786483 NAC786441:NAC786483 NJY786441:NJY786483 NTU786441:NTU786483 ODQ786441:ODQ786483 ONM786441:ONM786483 OXI786441:OXI786483 PHE786441:PHE786483 PRA786441:PRA786483 QAW786441:QAW786483 QKS786441:QKS786483 QUO786441:QUO786483 REK786441:REK786483 ROG786441:ROG786483 RYC786441:RYC786483 SHY786441:SHY786483 SRU786441:SRU786483 TBQ786441:TBQ786483 TLM786441:TLM786483 TVI786441:TVI786483 UFE786441:UFE786483 UPA786441:UPA786483 UYW786441:UYW786483 VIS786441:VIS786483 VSO786441:VSO786483 WCK786441:WCK786483 WMG786441:WMG786483 WWC786441:WWC786483 U851977:U852019 JQ851977:JQ852019 TM851977:TM852019 ADI851977:ADI852019 ANE851977:ANE852019 AXA851977:AXA852019 BGW851977:BGW852019 BQS851977:BQS852019 CAO851977:CAO852019 CKK851977:CKK852019 CUG851977:CUG852019 DEC851977:DEC852019 DNY851977:DNY852019 DXU851977:DXU852019 EHQ851977:EHQ852019 ERM851977:ERM852019 FBI851977:FBI852019 FLE851977:FLE852019 FVA851977:FVA852019 GEW851977:GEW852019 GOS851977:GOS852019 GYO851977:GYO852019 HIK851977:HIK852019 HSG851977:HSG852019 ICC851977:ICC852019 ILY851977:ILY852019 IVU851977:IVU852019 JFQ851977:JFQ852019 JPM851977:JPM852019 JZI851977:JZI852019 KJE851977:KJE852019 KTA851977:KTA852019 LCW851977:LCW852019 LMS851977:LMS852019 LWO851977:LWO852019 MGK851977:MGK852019 MQG851977:MQG852019 NAC851977:NAC852019 NJY851977:NJY852019 NTU851977:NTU852019 ODQ851977:ODQ852019 ONM851977:ONM852019 OXI851977:OXI852019 PHE851977:PHE852019 PRA851977:PRA852019 QAW851977:QAW852019 QKS851977:QKS852019 QUO851977:QUO852019 REK851977:REK852019 ROG851977:ROG852019 RYC851977:RYC852019 SHY851977:SHY852019 SRU851977:SRU852019 TBQ851977:TBQ852019 TLM851977:TLM852019 TVI851977:TVI852019 UFE851977:UFE852019 UPA851977:UPA852019 UYW851977:UYW852019 VIS851977:VIS852019 VSO851977:VSO852019 WCK851977:WCK852019 WMG851977:WMG852019 WWC851977:WWC852019 U917513:U917555 JQ917513:JQ917555 TM917513:TM917555 ADI917513:ADI917555 ANE917513:ANE917555 AXA917513:AXA917555 BGW917513:BGW917555 BQS917513:BQS917555 CAO917513:CAO917555 CKK917513:CKK917555 CUG917513:CUG917555 DEC917513:DEC917555 DNY917513:DNY917555 DXU917513:DXU917555 EHQ917513:EHQ917555 ERM917513:ERM917555 FBI917513:FBI917555 FLE917513:FLE917555 FVA917513:FVA917555 GEW917513:GEW917555 GOS917513:GOS917555 GYO917513:GYO917555 HIK917513:HIK917555 HSG917513:HSG917555 ICC917513:ICC917555 ILY917513:ILY917555 IVU917513:IVU917555 JFQ917513:JFQ917555 JPM917513:JPM917555 JZI917513:JZI917555 KJE917513:KJE917555 KTA917513:KTA917555 LCW917513:LCW917555 LMS917513:LMS917555 LWO917513:LWO917555 MGK917513:MGK917555 MQG917513:MQG917555 NAC917513:NAC917555 NJY917513:NJY917555 NTU917513:NTU917555 ODQ917513:ODQ917555 ONM917513:ONM917555 OXI917513:OXI917555 PHE917513:PHE917555 PRA917513:PRA917555 QAW917513:QAW917555 QKS917513:QKS917555 QUO917513:QUO917555 REK917513:REK917555 ROG917513:ROG917555 RYC917513:RYC917555 SHY917513:SHY917555 SRU917513:SRU917555 TBQ917513:TBQ917555 TLM917513:TLM917555 TVI917513:TVI917555 UFE917513:UFE917555 UPA917513:UPA917555 UYW917513:UYW917555 VIS917513:VIS917555 VSO917513:VSO917555 WCK917513:WCK917555 WMG917513:WMG917555 WWC917513:WWC917555 U983049:U983091 JQ983049:JQ983091 TM983049:TM983091 ADI983049:ADI983091 ANE983049:ANE983091 AXA983049:AXA983091 BGW983049:BGW983091 BQS983049:BQS983091 CAO983049:CAO983091 CKK983049:CKK983091 CUG983049:CUG983091 DEC983049:DEC983091 DNY983049:DNY983091 DXU983049:DXU983091 EHQ983049:EHQ983091 ERM983049:ERM983091 FBI983049:FBI983091 FLE983049:FLE983091 FVA983049:FVA983091 GEW983049:GEW983091 GOS983049:GOS983091 GYO983049:GYO983091 HIK983049:HIK983091 HSG983049:HSG983091 ICC983049:ICC983091 ILY983049:ILY983091 IVU983049:IVU983091 JFQ983049:JFQ983091 JPM983049:JPM983091 JZI983049:JZI983091 KJE983049:KJE983091 KTA983049:KTA983091 LCW983049:LCW983091 LMS983049:LMS983091 LWO983049:LWO983091 MGK983049:MGK983091 MQG983049:MQG983091 NAC983049:NAC983091 NJY983049:NJY983091 NTU983049:NTU983091 ODQ983049:ODQ983091 ONM983049:ONM983091 OXI983049:OXI983091 PHE983049:PHE983091 PRA983049:PRA983091 QAW983049:QAW983091 QKS983049:QKS983091 QUO983049:QUO983091 REK983049:REK983091 ROG983049:ROG983091 RYC983049:RYC983091 SHY983049:SHY983091 SRU983049:SRU983091 TBQ983049:TBQ983091 TLM983049:TLM983091 TVI983049:TVI983091 UFE983049:UFE983091 UPA983049:UPA983091 UYW983049:UYW983091 VIS983049:VIS983091 VSO983049:VSO983091 WCK983049:WCK983091 WMG983049:WMG983091 WWC983049:WWC983091 WNS983049:WNT983091 JN10:JO52 TJ10:TK52 ADF10:ADG52 ANB10:ANC52 AWX10:AWY52 BGT10:BGU52 BQP10:BQQ52 CAL10:CAM52 CKH10:CKI52 CUD10:CUE52 DDZ10:DEA52 DNV10:DNW52 DXR10:DXS52 EHN10:EHO52 ERJ10:ERK52 FBF10:FBG52 FLB10:FLC52 FUX10:FUY52 GET10:GEU52 GOP10:GOQ52 GYL10:GYM52 HIH10:HII52 HSD10:HSE52 IBZ10:ICA52 ILV10:ILW52 IVR10:IVS52 JFN10:JFO52 JPJ10:JPK52 JZF10:JZG52 KJB10:KJC52 KSX10:KSY52 LCT10:LCU52 LMP10:LMQ52 LWL10:LWM52 MGH10:MGI52 MQD10:MQE52 MZZ10:NAA52 NJV10:NJW52 NTR10:NTS52 ODN10:ODO52 ONJ10:ONK52 OXF10:OXG52 PHB10:PHC52 PQX10:PQY52 QAT10:QAU52 QKP10:QKQ52 QUL10:QUM52 REH10:REI52 ROD10:ROE52 RXZ10:RYA52 SHV10:SHW52 SRR10:SRS52 TBN10:TBO52 TLJ10:TLK52 TVF10:TVG52 UFB10:UFC52 UOX10:UOY52 UYT10:UYU52 VIP10:VIQ52 VSL10:VSM52 WCH10:WCI52 WMD10:WME52 WVZ10:WWA52 R65545:S65587 JN65545:JO65587 TJ65545:TK65587 ADF65545:ADG65587 ANB65545:ANC65587 AWX65545:AWY65587 BGT65545:BGU65587 BQP65545:BQQ65587 CAL65545:CAM65587 CKH65545:CKI65587 CUD65545:CUE65587 DDZ65545:DEA65587 DNV65545:DNW65587 DXR65545:DXS65587 EHN65545:EHO65587 ERJ65545:ERK65587 FBF65545:FBG65587 FLB65545:FLC65587 FUX65545:FUY65587 GET65545:GEU65587 GOP65545:GOQ65587 GYL65545:GYM65587 HIH65545:HII65587 HSD65545:HSE65587 IBZ65545:ICA65587 ILV65545:ILW65587 IVR65545:IVS65587 JFN65545:JFO65587 JPJ65545:JPK65587 JZF65545:JZG65587 KJB65545:KJC65587 KSX65545:KSY65587 LCT65545:LCU65587 LMP65545:LMQ65587 LWL65545:LWM65587 MGH65545:MGI65587 MQD65545:MQE65587 MZZ65545:NAA65587 NJV65545:NJW65587 NTR65545:NTS65587 ODN65545:ODO65587 ONJ65545:ONK65587 OXF65545:OXG65587 PHB65545:PHC65587 PQX65545:PQY65587 QAT65545:QAU65587 QKP65545:QKQ65587 QUL65545:QUM65587 REH65545:REI65587 ROD65545:ROE65587 RXZ65545:RYA65587 SHV65545:SHW65587 SRR65545:SRS65587 TBN65545:TBO65587 TLJ65545:TLK65587 TVF65545:TVG65587 UFB65545:UFC65587 UOX65545:UOY65587 UYT65545:UYU65587 VIP65545:VIQ65587 VSL65545:VSM65587 WCH65545:WCI65587 WMD65545:WME65587 WVZ65545:WWA65587 R131081:S131123 JN131081:JO131123 TJ131081:TK131123 ADF131081:ADG131123 ANB131081:ANC131123 AWX131081:AWY131123 BGT131081:BGU131123 BQP131081:BQQ131123 CAL131081:CAM131123 CKH131081:CKI131123 CUD131081:CUE131123 DDZ131081:DEA131123 DNV131081:DNW131123 DXR131081:DXS131123 EHN131081:EHO131123 ERJ131081:ERK131123 FBF131081:FBG131123 FLB131081:FLC131123 FUX131081:FUY131123 GET131081:GEU131123 GOP131081:GOQ131123 GYL131081:GYM131123 HIH131081:HII131123 HSD131081:HSE131123 IBZ131081:ICA131123 ILV131081:ILW131123 IVR131081:IVS131123 JFN131081:JFO131123 JPJ131081:JPK131123 JZF131081:JZG131123 KJB131081:KJC131123 KSX131081:KSY131123 LCT131081:LCU131123 LMP131081:LMQ131123 LWL131081:LWM131123 MGH131081:MGI131123 MQD131081:MQE131123 MZZ131081:NAA131123 NJV131081:NJW131123 NTR131081:NTS131123 ODN131081:ODO131123 ONJ131081:ONK131123 OXF131081:OXG131123 PHB131081:PHC131123 PQX131081:PQY131123 QAT131081:QAU131123 QKP131081:QKQ131123 QUL131081:QUM131123 REH131081:REI131123 ROD131081:ROE131123 RXZ131081:RYA131123 SHV131081:SHW131123 SRR131081:SRS131123 TBN131081:TBO131123 TLJ131081:TLK131123 TVF131081:TVG131123 UFB131081:UFC131123 UOX131081:UOY131123 UYT131081:UYU131123 VIP131081:VIQ131123 VSL131081:VSM131123 WCH131081:WCI131123 WMD131081:WME131123 WVZ131081:WWA131123 R196617:S196659 JN196617:JO196659 TJ196617:TK196659 ADF196617:ADG196659 ANB196617:ANC196659 AWX196617:AWY196659 BGT196617:BGU196659 BQP196617:BQQ196659 CAL196617:CAM196659 CKH196617:CKI196659 CUD196617:CUE196659 DDZ196617:DEA196659 DNV196617:DNW196659 DXR196617:DXS196659 EHN196617:EHO196659 ERJ196617:ERK196659 FBF196617:FBG196659 FLB196617:FLC196659 FUX196617:FUY196659 GET196617:GEU196659 GOP196617:GOQ196659 GYL196617:GYM196659 HIH196617:HII196659 HSD196617:HSE196659 IBZ196617:ICA196659 ILV196617:ILW196659 IVR196617:IVS196659 JFN196617:JFO196659 JPJ196617:JPK196659 JZF196617:JZG196659 KJB196617:KJC196659 KSX196617:KSY196659 LCT196617:LCU196659 LMP196617:LMQ196659 LWL196617:LWM196659 MGH196617:MGI196659 MQD196617:MQE196659 MZZ196617:NAA196659 NJV196617:NJW196659 NTR196617:NTS196659 ODN196617:ODO196659 ONJ196617:ONK196659 OXF196617:OXG196659 PHB196617:PHC196659 PQX196617:PQY196659 QAT196617:QAU196659 QKP196617:QKQ196659 QUL196617:QUM196659 REH196617:REI196659 ROD196617:ROE196659 RXZ196617:RYA196659 SHV196617:SHW196659 SRR196617:SRS196659 TBN196617:TBO196659 TLJ196617:TLK196659 TVF196617:TVG196659 UFB196617:UFC196659 UOX196617:UOY196659 UYT196617:UYU196659 VIP196617:VIQ196659 VSL196617:VSM196659 WCH196617:WCI196659 WMD196617:WME196659 WVZ196617:WWA196659 R262153:S262195 JN262153:JO262195 TJ262153:TK262195 ADF262153:ADG262195 ANB262153:ANC262195 AWX262153:AWY262195 BGT262153:BGU262195 BQP262153:BQQ262195 CAL262153:CAM262195 CKH262153:CKI262195 CUD262153:CUE262195 DDZ262153:DEA262195 DNV262153:DNW262195 DXR262153:DXS262195 EHN262153:EHO262195 ERJ262153:ERK262195 FBF262153:FBG262195 FLB262153:FLC262195 FUX262153:FUY262195 GET262153:GEU262195 GOP262153:GOQ262195 GYL262153:GYM262195 HIH262153:HII262195 HSD262153:HSE262195 IBZ262153:ICA262195 ILV262153:ILW262195 IVR262153:IVS262195 JFN262153:JFO262195 JPJ262153:JPK262195 JZF262153:JZG262195 KJB262153:KJC262195 KSX262153:KSY262195 LCT262153:LCU262195 LMP262153:LMQ262195 LWL262153:LWM262195 MGH262153:MGI262195 MQD262153:MQE262195 MZZ262153:NAA262195 NJV262153:NJW262195 NTR262153:NTS262195 ODN262153:ODO262195 ONJ262153:ONK262195 OXF262153:OXG262195 PHB262153:PHC262195 PQX262153:PQY262195 QAT262153:QAU262195 QKP262153:QKQ262195 QUL262153:QUM262195 REH262153:REI262195 ROD262153:ROE262195 RXZ262153:RYA262195 SHV262153:SHW262195 SRR262153:SRS262195 TBN262153:TBO262195 TLJ262153:TLK262195 TVF262153:TVG262195 UFB262153:UFC262195 UOX262153:UOY262195 UYT262153:UYU262195 VIP262153:VIQ262195 VSL262153:VSM262195 WCH262153:WCI262195 WMD262153:WME262195 WVZ262153:WWA262195 R327689:S327731 JN327689:JO327731 TJ327689:TK327731 ADF327689:ADG327731 ANB327689:ANC327731 AWX327689:AWY327731 BGT327689:BGU327731 BQP327689:BQQ327731 CAL327689:CAM327731 CKH327689:CKI327731 CUD327689:CUE327731 DDZ327689:DEA327731 DNV327689:DNW327731 DXR327689:DXS327731 EHN327689:EHO327731 ERJ327689:ERK327731 FBF327689:FBG327731 FLB327689:FLC327731 FUX327689:FUY327731 GET327689:GEU327731 GOP327689:GOQ327731 GYL327689:GYM327731 HIH327689:HII327731 HSD327689:HSE327731 IBZ327689:ICA327731 ILV327689:ILW327731 IVR327689:IVS327731 JFN327689:JFO327731 JPJ327689:JPK327731 JZF327689:JZG327731 KJB327689:KJC327731 KSX327689:KSY327731 LCT327689:LCU327731 LMP327689:LMQ327731 LWL327689:LWM327731 MGH327689:MGI327731 MQD327689:MQE327731 MZZ327689:NAA327731 NJV327689:NJW327731 NTR327689:NTS327731 ODN327689:ODO327731 ONJ327689:ONK327731 OXF327689:OXG327731 PHB327689:PHC327731 PQX327689:PQY327731 QAT327689:QAU327731 QKP327689:QKQ327731 QUL327689:QUM327731 REH327689:REI327731 ROD327689:ROE327731 RXZ327689:RYA327731 SHV327689:SHW327731 SRR327689:SRS327731 TBN327689:TBO327731 TLJ327689:TLK327731 TVF327689:TVG327731 UFB327689:UFC327731 UOX327689:UOY327731 UYT327689:UYU327731 VIP327689:VIQ327731 VSL327689:VSM327731 WCH327689:WCI327731 WMD327689:WME327731 WVZ327689:WWA327731 R393225:S393267 JN393225:JO393267 TJ393225:TK393267 ADF393225:ADG393267 ANB393225:ANC393267 AWX393225:AWY393267 BGT393225:BGU393267 BQP393225:BQQ393267 CAL393225:CAM393267 CKH393225:CKI393267 CUD393225:CUE393267 DDZ393225:DEA393267 DNV393225:DNW393267 DXR393225:DXS393267 EHN393225:EHO393267 ERJ393225:ERK393267 FBF393225:FBG393267 FLB393225:FLC393267 FUX393225:FUY393267 GET393225:GEU393267 GOP393225:GOQ393267 GYL393225:GYM393267 HIH393225:HII393267 HSD393225:HSE393267 IBZ393225:ICA393267 ILV393225:ILW393267 IVR393225:IVS393267 JFN393225:JFO393267 JPJ393225:JPK393267 JZF393225:JZG393267 KJB393225:KJC393267 KSX393225:KSY393267 LCT393225:LCU393267 LMP393225:LMQ393267 LWL393225:LWM393267 MGH393225:MGI393267 MQD393225:MQE393267 MZZ393225:NAA393267 NJV393225:NJW393267 NTR393225:NTS393267 ODN393225:ODO393267 ONJ393225:ONK393267 OXF393225:OXG393267 PHB393225:PHC393267 PQX393225:PQY393267 QAT393225:QAU393267 QKP393225:QKQ393267 QUL393225:QUM393267 REH393225:REI393267 ROD393225:ROE393267 RXZ393225:RYA393267 SHV393225:SHW393267 SRR393225:SRS393267 TBN393225:TBO393267 TLJ393225:TLK393267 TVF393225:TVG393267 UFB393225:UFC393267 UOX393225:UOY393267 UYT393225:UYU393267 VIP393225:VIQ393267 VSL393225:VSM393267 WCH393225:WCI393267 WMD393225:WME393267 WVZ393225:WWA393267 R458761:S458803 JN458761:JO458803 TJ458761:TK458803 ADF458761:ADG458803 ANB458761:ANC458803 AWX458761:AWY458803 BGT458761:BGU458803 BQP458761:BQQ458803 CAL458761:CAM458803 CKH458761:CKI458803 CUD458761:CUE458803 DDZ458761:DEA458803 DNV458761:DNW458803 DXR458761:DXS458803 EHN458761:EHO458803 ERJ458761:ERK458803 FBF458761:FBG458803 FLB458761:FLC458803 FUX458761:FUY458803 GET458761:GEU458803 GOP458761:GOQ458803 GYL458761:GYM458803 HIH458761:HII458803 HSD458761:HSE458803 IBZ458761:ICA458803 ILV458761:ILW458803 IVR458761:IVS458803 JFN458761:JFO458803 JPJ458761:JPK458803 JZF458761:JZG458803 KJB458761:KJC458803 KSX458761:KSY458803 LCT458761:LCU458803 LMP458761:LMQ458803 LWL458761:LWM458803 MGH458761:MGI458803 MQD458761:MQE458803 MZZ458761:NAA458803 NJV458761:NJW458803 NTR458761:NTS458803 ODN458761:ODO458803 ONJ458761:ONK458803 OXF458761:OXG458803 PHB458761:PHC458803 PQX458761:PQY458803 QAT458761:QAU458803 QKP458761:QKQ458803 QUL458761:QUM458803 REH458761:REI458803 ROD458761:ROE458803 RXZ458761:RYA458803 SHV458761:SHW458803 SRR458761:SRS458803 TBN458761:TBO458803 TLJ458761:TLK458803 TVF458761:TVG458803 UFB458761:UFC458803 UOX458761:UOY458803 UYT458761:UYU458803 VIP458761:VIQ458803 VSL458761:VSM458803 WCH458761:WCI458803 WMD458761:WME458803 WVZ458761:WWA458803 R524297:S524339 JN524297:JO524339 TJ524297:TK524339 ADF524297:ADG524339 ANB524297:ANC524339 AWX524297:AWY524339 BGT524297:BGU524339 BQP524297:BQQ524339 CAL524297:CAM524339 CKH524297:CKI524339 CUD524297:CUE524339 DDZ524297:DEA524339 DNV524297:DNW524339 DXR524297:DXS524339 EHN524297:EHO524339 ERJ524297:ERK524339 FBF524297:FBG524339 FLB524297:FLC524339 FUX524297:FUY524339 GET524297:GEU524339 GOP524297:GOQ524339 GYL524297:GYM524339 HIH524297:HII524339 HSD524297:HSE524339 IBZ524297:ICA524339 ILV524297:ILW524339 IVR524297:IVS524339 JFN524297:JFO524339 JPJ524297:JPK524339 JZF524297:JZG524339 KJB524297:KJC524339 KSX524297:KSY524339 LCT524297:LCU524339 LMP524297:LMQ524339 LWL524297:LWM524339 MGH524297:MGI524339 MQD524297:MQE524339 MZZ524297:NAA524339 NJV524297:NJW524339 NTR524297:NTS524339 ODN524297:ODO524339 ONJ524297:ONK524339 OXF524297:OXG524339 PHB524297:PHC524339 PQX524297:PQY524339 QAT524297:QAU524339 QKP524297:QKQ524339 QUL524297:QUM524339 REH524297:REI524339 ROD524297:ROE524339 RXZ524297:RYA524339 SHV524297:SHW524339 SRR524297:SRS524339 TBN524297:TBO524339 TLJ524297:TLK524339 TVF524297:TVG524339 UFB524297:UFC524339 UOX524297:UOY524339 UYT524297:UYU524339 VIP524297:VIQ524339 VSL524297:VSM524339 WCH524297:WCI524339 WMD524297:WME524339 WVZ524297:WWA524339 R589833:S589875 JN589833:JO589875 TJ589833:TK589875 ADF589833:ADG589875 ANB589833:ANC589875 AWX589833:AWY589875 BGT589833:BGU589875 BQP589833:BQQ589875 CAL589833:CAM589875 CKH589833:CKI589875 CUD589833:CUE589875 DDZ589833:DEA589875 DNV589833:DNW589875 DXR589833:DXS589875 EHN589833:EHO589875 ERJ589833:ERK589875 FBF589833:FBG589875 FLB589833:FLC589875 FUX589833:FUY589875 GET589833:GEU589875 GOP589833:GOQ589875 GYL589833:GYM589875 HIH589833:HII589875 HSD589833:HSE589875 IBZ589833:ICA589875 ILV589833:ILW589875 IVR589833:IVS589875 JFN589833:JFO589875 JPJ589833:JPK589875 JZF589833:JZG589875 KJB589833:KJC589875 KSX589833:KSY589875 LCT589833:LCU589875 LMP589833:LMQ589875 LWL589833:LWM589875 MGH589833:MGI589875 MQD589833:MQE589875 MZZ589833:NAA589875 NJV589833:NJW589875 NTR589833:NTS589875 ODN589833:ODO589875 ONJ589833:ONK589875 OXF589833:OXG589875 PHB589833:PHC589875 PQX589833:PQY589875 QAT589833:QAU589875 QKP589833:QKQ589875 QUL589833:QUM589875 REH589833:REI589875 ROD589833:ROE589875 RXZ589833:RYA589875 SHV589833:SHW589875 SRR589833:SRS589875 TBN589833:TBO589875 TLJ589833:TLK589875 TVF589833:TVG589875 UFB589833:UFC589875 UOX589833:UOY589875 UYT589833:UYU589875 VIP589833:VIQ589875 VSL589833:VSM589875 WCH589833:WCI589875 WMD589833:WME589875 WVZ589833:WWA589875 R655369:S655411 JN655369:JO655411 TJ655369:TK655411 ADF655369:ADG655411 ANB655369:ANC655411 AWX655369:AWY655411 BGT655369:BGU655411 BQP655369:BQQ655411 CAL655369:CAM655411 CKH655369:CKI655411 CUD655369:CUE655411 DDZ655369:DEA655411 DNV655369:DNW655411 DXR655369:DXS655411 EHN655369:EHO655411 ERJ655369:ERK655411 FBF655369:FBG655411 FLB655369:FLC655411 FUX655369:FUY655411 GET655369:GEU655411 GOP655369:GOQ655411 GYL655369:GYM655411 HIH655369:HII655411 HSD655369:HSE655411 IBZ655369:ICA655411 ILV655369:ILW655411 IVR655369:IVS655411 JFN655369:JFO655411 JPJ655369:JPK655411 JZF655369:JZG655411 KJB655369:KJC655411 KSX655369:KSY655411 LCT655369:LCU655411 LMP655369:LMQ655411 LWL655369:LWM655411 MGH655369:MGI655411 MQD655369:MQE655411 MZZ655369:NAA655411 NJV655369:NJW655411 NTR655369:NTS655411 ODN655369:ODO655411 ONJ655369:ONK655411 OXF655369:OXG655411 PHB655369:PHC655411 PQX655369:PQY655411 QAT655369:QAU655411 QKP655369:QKQ655411 QUL655369:QUM655411 REH655369:REI655411 ROD655369:ROE655411 RXZ655369:RYA655411 SHV655369:SHW655411 SRR655369:SRS655411 TBN655369:TBO655411 TLJ655369:TLK655411 TVF655369:TVG655411 UFB655369:UFC655411 UOX655369:UOY655411 UYT655369:UYU655411 VIP655369:VIQ655411 VSL655369:VSM655411 WCH655369:WCI655411 WMD655369:WME655411 WVZ655369:WWA655411 R720905:S720947 JN720905:JO720947 TJ720905:TK720947 ADF720905:ADG720947 ANB720905:ANC720947 AWX720905:AWY720947 BGT720905:BGU720947 BQP720905:BQQ720947 CAL720905:CAM720947 CKH720905:CKI720947 CUD720905:CUE720947 DDZ720905:DEA720947 DNV720905:DNW720947 DXR720905:DXS720947 EHN720905:EHO720947 ERJ720905:ERK720947 FBF720905:FBG720947 FLB720905:FLC720947 FUX720905:FUY720947 GET720905:GEU720947 GOP720905:GOQ720947 GYL720905:GYM720947 HIH720905:HII720947 HSD720905:HSE720947 IBZ720905:ICA720947 ILV720905:ILW720947 IVR720905:IVS720947 JFN720905:JFO720947 JPJ720905:JPK720947 JZF720905:JZG720947 KJB720905:KJC720947 KSX720905:KSY720947 LCT720905:LCU720947 LMP720905:LMQ720947 LWL720905:LWM720947 MGH720905:MGI720947 MQD720905:MQE720947 MZZ720905:NAA720947 NJV720905:NJW720947 NTR720905:NTS720947 ODN720905:ODO720947 ONJ720905:ONK720947 OXF720905:OXG720947 PHB720905:PHC720947 PQX720905:PQY720947 QAT720905:QAU720947 QKP720905:QKQ720947 QUL720905:QUM720947 REH720905:REI720947 ROD720905:ROE720947 RXZ720905:RYA720947 SHV720905:SHW720947 SRR720905:SRS720947 TBN720905:TBO720947 TLJ720905:TLK720947 TVF720905:TVG720947 UFB720905:UFC720947 UOX720905:UOY720947 UYT720905:UYU720947 VIP720905:VIQ720947 VSL720905:VSM720947 WCH720905:WCI720947 WMD720905:WME720947 WVZ720905:WWA720947 R786441:S786483 JN786441:JO786483 TJ786441:TK786483 ADF786441:ADG786483 ANB786441:ANC786483 AWX786441:AWY786483 BGT786441:BGU786483 BQP786441:BQQ786483 CAL786441:CAM786483 CKH786441:CKI786483 CUD786441:CUE786483 DDZ786441:DEA786483 DNV786441:DNW786483 DXR786441:DXS786483 EHN786441:EHO786483 ERJ786441:ERK786483 FBF786441:FBG786483 FLB786441:FLC786483 FUX786441:FUY786483 GET786441:GEU786483 GOP786441:GOQ786483 GYL786441:GYM786483 HIH786441:HII786483 HSD786441:HSE786483 IBZ786441:ICA786483 ILV786441:ILW786483 IVR786441:IVS786483 JFN786441:JFO786483 JPJ786441:JPK786483 JZF786441:JZG786483 KJB786441:KJC786483 KSX786441:KSY786483 LCT786441:LCU786483 LMP786441:LMQ786483 LWL786441:LWM786483 MGH786441:MGI786483 MQD786441:MQE786483 MZZ786441:NAA786483 NJV786441:NJW786483 NTR786441:NTS786483 ODN786441:ODO786483 ONJ786441:ONK786483 OXF786441:OXG786483 PHB786441:PHC786483 PQX786441:PQY786483 QAT786441:QAU786483 QKP786441:QKQ786483 QUL786441:QUM786483 REH786441:REI786483 ROD786441:ROE786483 RXZ786441:RYA786483 SHV786441:SHW786483 SRR786441:SRS786483 TBN786441:TBO786483 TLJ786441:TLK786483 TVF786441:TVG786483 UFB786441:UFC786483 UOX786441:UOY786483 UYT786441:UYU786483 VIP786441:VIQ786483 VSL786441:VSM786483 WCH786441:WCI786483 WMD786441:WME786483 WVZ786441:WWA786483 R851977:S852019 JN851977:JO852019 TJ851977:TK852019 ADF851977:ADG852019 ANB851977:ANC852019 AWX851977:AWY852019 BGT851977:BGU852019 BQP851977:BQQ852019 CAL851977:CAM852019 CKH851977:CKI852019 CUD851977:CUE852019 DDZ851977:DEA852019 DNV851977:DNW852019 DXR851977:DXS852019 EHN851977:EHO852019 ERJ851977:ERK852019 FBF851977:FBG852019 FLB851977:FLC852019 FUX851977:FUY852019 GET851977:GEU852019 GOP851977:GOQ852019 GYL851977:GYM852019 HIH851977:HII852019 HSD851977:HSE852019 IBZ851977:ICA852019 ILV851977:ILW852019 IVR851977:IVS852019 JFN851977:JFO852019 JPJ851977:JPK852019 JZF851977:JZG852019 KJB851977:KJC852019 KSX851977:KSY852019 LCT851977:LCU852019 LMP851977:LMQ852019 LWL851977:LWM852019 MGH851977:MGI852019 MQD851977:MQE852019 MZZ851977:NAA852019 NJV851977:NJW852019 NTR851977:NTS852019 ODN851977:ODO852019 ONJ851977:ONK852019 OXF851977:OXG852019 PHB851977:PHC852019 PQX851977:PQY852019 QAT851977:QAU852019 QKP851977:QKQ852019 QUL851977:QUM852019 REH851977:REI852019 ROD851977:ROE852019 RXZ851977:RYA852019 SHV851977:SHW852019 SRR851977:SRS852019 TBN851977:TBO852019 TLJ851977:TLK852019 TVF851977:TVG852019 UFB851977:UFC852019 UOX851977:UOY852019 UYT851977:UYU852019 VIP851977:VIQ852019 VSL851977:VSM852019 WCH851977:WCI852019 WMD851977:WME852019 WVZ851977:WWA852019 R917513:S917555 JN917513:JO917555 TJ917513:TK917555 ADF917513:ADG917555 ANB917513:ANC917555 AWX917513:AWY917555 BGT917513:BGU917555 BQP917513:BQQ917555 CAL917513:CAM917555 CKH917513:CKI917555 CUD917513:CUE917555 DDZ917513:DEA917555 DNV917513:DNW917555 DXR917513:DXS917555 EHN917513:EHO917555 ERJ917513:ERK917555 FBF917513:FBG917555 FLB917513:FLC917555 FUX917513:FUY917555 GET917513:GEU917555 GOP917513:GOQ917555 GYL917513:GYM917555 HIH917513:HII917555 HSD917513:HSE917555 IBZ917513:ICA917555 ILV917513:ILW917555 IVR917513:IVS917555 JFN917513:JFO917555 JPJ917513:JPK917555 JZF917513:JZG917555 KJB917513:KJC917555 KSX917513:KSY917555 LCT917513:LCU917555 LMP917513:LMQ917555 LWL917513:LWM917555 MGH917513:MGI917555 MQD917513:MQE917555 MZZ917513:NAA917555 NJV917513:NJW917555 NTR917513:NTS917555 ODN917513:ODO917555 ONJ917513:ONK917555 OXF917513:OXG917555 PHB917513:PHC917555 PQX917513:PQY917555 QAT917513:QAU917555 QKP917513:QKQ917555 QUL917513:QUM917555 REH917513:REI917555 ROD917513:ROE917555 RXZ917513:RYA917555 SHV917513:SHW917555 SRR917513:SRS917555 TBN917513:TBO917555 TLJ917513:TLK917555 TVF917513:TVG917555 UFB917513:UFC917555 UOX917513:UOY917555 UYT917513:UYU917555 VIP917513:VIQ917555 VSL917513:VSM917555 WCH917513:WCI917555 WMD917513:WME917555 WVZ917513:WWA917555 R983049:S983091 JN983049:JO983091 TJ983049:TK983091 ADF983049:ADG983091 ANB983049:ANC983091 AWX983049:AWY983091 BGT983049:BGU983091 BQP983049:BQQ983091 CAL983049:CAM983091 CKH983049:CKI983091 CUD983049:CUE983091 DDZ983049:DEA983091 DNV983049:DNW983091 DXR983049:DXS983091 EHN983049:EHO983091 ERJ983049:ERK983091 FBF983049:FBG983091 FLB983049:FLC983091 FUX983049:FUY983091 GET983049:GEU983091 GOP983049:GOQ983091 GYL983049:GYM983091 HIH983049:HII983091 HSD983049:HSE983091 IBZ983049:ICA983091 ILV983049:ILW983091 IVR983049:IVS983091 JFN983049:JFO983091 JPJ983049:JPK983091 JZF983049:JZG983091 KJB983049:KJC983091 KSX983049:KSY983091 LCT983049:LCU983091 LMP983049:LMQ983091 LWL983049:LWM983091 MGH983049:MGI983091 MQD983049:MQE983091 MZZ983049:NAA983091 NJV983049:NJW983091 NTR983049:NTS983091 ODN983049:ODO983091 ONJ983049:ONK983091 OXF983049:OXG983091 PHB983049:PHC983091 PQX983049:PQY983091 QAT983049:QAU983091 QKP983049:QKQ983091 QUL983049:QUM983091 REH983049:REI983091 ROD983049:ROE983091 RXZ983049:RYA983091 SHV983049:SHW983091 SRR983049:SRS983091 TBN983049:TBO983091 TLJ983049:TLK983091 TVF983049:TVG983091 UFB983049:UFC983091 UOX983049:UOY983091 UYT983049:UYU983091 VIP983049:VIQ983091 VSL983049:VSM983091 WCH983049:WCI983091 WMD983049:WME983091 WVZ983049:WWA983091 L10:M52 KQ10:KR52 UM10:UN52 AEI10:AEJ52 AOE10:AOF52 AYA10:AYB52 BHW10:BHX52 BRS10:BRT52 CBO10:CBP52 CLK10:CLL52 CVG10:CVH52 DFC10:DFD52 DOY10:DOZ52 DYU10:DYV52 EIQ10:EIR52 ESM10:ESN52 FCI10:FCJ52 FME10:FMF52 FWA10:FWB52 GFW10:GFX52 GPS10:GPT52 GZO10:GZP52 HJK10:HJL52 HTG10:HTH52 IDC10:IDD52 IMY10:IMZ52 IWU10:IWV52 JGQ10:JGR52 JQM10:JQN52 KAI10:KAJ52 KKE10:KKF52 KUA10:KUB52 LDW10:LDX52 LNS10:LNT52 LXO10:LXP52 MHK10:MHL52 MRG10:MRH52 NBC10:NBD52 NKY10:NKZ52 NUU10:NUV52 OEQ10:OER52 OOM10:OON52 OYI10:OYJ52 PIE10:PIF52 PSA10:PSB52 QBW10:QBX52 QLS10:QLT52 QVO10:QVP52 RFK10:RFL52 RPG10:RPH52 RZC10:RZD52 SIY10:SIZ52 SSU10:SSV52 TCQ10:TCR52 TMM10:TMN52 TWI10:TWJ52 UGE10:UGF52 UQA10:UQB52 UZW10:UZX52 VJS10:VJT52 VTO10:VTP52 WDK10:WDL52 WNG10:WNH52 WXC10:WXD52 AU65545:AV65587 KQ65545:KR65587 UM65545:UN65587 AEI65545:AEJ65587 AOE65545:AOF65587 AYA65545:AYB65587 BHW65545:BHX65587 BRS65545:BRT65587 CBO65545:CBP65587 CLK65545:CLL65587 CVG65545:CVH65587 DFC65545:DFD65587 DOY65545:DOZ65587 DYU65545:DYV65587 EIQ65545:EIR65587 ESM65545:ESN65587 FCI65545:FCJ65587 FME65545:FMF65587 FWA65545:FWB65587 GFW65545:GFX65587 GPS65545:GPT65587 GZO65545:GZP65587 HJK65545:HJL65587 HTG65545:HTH65587 IDC65545:IDD65587 IMY65545:IMZ65587 IWU65545:IWV65587 JGQ65545:JGR65587 JQM65545:JQN65587 KAI65545:KAJ65587 KKE65545:KKF65587 KUA65545:KUB65587 LDW65545:LDX65587 LNS65545:LNT65587 LXO65545:LXP65587 MHK65545:MHL65587 MRG65545:MRH65587 NBC65545:NBD65587 NKY65545:NKZ65587 NUU65545:NUV65587 OEQ65545:OER65587 OOM65545:OON65587 OYI65545:OYJ65587 PIE65545:PIF65587 PSA65545:PSB65587 QBW65545:QBX65587 QLS65545:QLT65587 QVO65545:QVP65587 RFK65545:RFL65587 RPG65545:RPH65587 RZC65545:RZD65587 SIY65545:SIZ65587 SSU65545:SSV65587 TCQ65545:TCR65587 TMM65545:TMN65587 TWI65545:TWJ65587 UGE65545:UGF65587 UQA65545:UQB65587 UZW65545:UZX65587 VJS65545:VJT65587 VTO65545:VTP65587 WDK65545:WDL65587 WNG65545:WNH65587 WXC65545:WXD65587 AU131081:AV131123 KQ131081:KR131123 UM131081:UN131123 AEI131081:AEJ131123 AOE131081:AOF131123 AYA131081:AYB131123 BHW131081:BHX131123 BRS131081:BRT131123 CBO131081:CBP131123 CLK131081:CLL131123 CVG131081:CVH131123 DFC131081:DFD131123 DOY131081:DOZ131123 DYU131081:DYV131123 EIQ131081:EIR131123 ESM131081:ESN131123 FCI131081:FCJ131123 FME131081:FMF131123 FWA131081:FWB131123 GFW131081:GFX131123 GPS131081:GPT131123 GZO131081:GZP131123 HJK131081:HJL131123 HTG131081:HTH131123 IDC131081:IDD131123 IMY131081:IMZ131123 IWU131081:IWV131123 JGQ131081:JGR131123 JQM131081:JQN131123 KAI131081:KAJ131123 KKE131081:KKF131123 KUA131081:KUB131123 LDW131081:LDX131123 LNS131081:LNT131123 LXO131081:LXP131123 MHK131081:MHL131123 MRG131081:MRH131123 NBC131081:NBD131123 NKY131081:NKZ131123 NUU131081:NUV131123 OEQ131081:OER131123 OOM131081:OON131123 OYI131081:OYJ131123 PIE131081:PIF131123 PSA131081:PSB131123 QBW131081:QBX131123 QLS131081:QLT131123 QVO131081:QVP131123 RFK131081:RFL131123 RPG131081:RPH131123 RZC131081:RZD131123 SIY131081:SIZ131123 SSU131081:SSV131123 TCQ131081:TCR131123 TMM131081:TMN131123 TWI131081:TWJ131123 UGE131081:UGF131123 UQA131081:UQB131123 UZW131081:UZX131123 VJS131081:VJT131123 VTO131081:VTP131123 WDK131081:WDL131123 WNG131081:WNH131123 WXC131081:WXD131123 AU196617:AV196659 KQ196617:KR196659 UM196617:UN196659 AEI196617:AEJ196659 AOE196617:AOF196659 AYA196617:AYB196659 BHW196617:BHX196659 BRS196617:BRT196659 CBO196617:CBP196659 CLK196617:CLL196659 CVG196617:CVH196659 DFC196617:DFD196659 DOY196617:DOZ196659 DYU196617:DYV196659 EIQ196617:EIR196659 ESM196617:ESN196659 FCI196617:FCJ196659 FME196617:FMF196659 FWA196617:FWB196659 GFW196617:GFX196659 GPS196617:GPT196659 GZO196617:GZP196659 HJK196617:HJL196659 HTG196617:HTH196659 IDC196617:IDD196659 IMY196617:IMZ196659 IWU196617:IWV196659 JGQ196617:JGR196659 JQM196617:JQN196659 KAI196617:KAJ196659 KKE196617:KKF196659 KUA196617:KUB196659 LDW196617:LDX196659 LNS196617:LNT196659 LXO196617:LXP196659 MHK196617:MHL196659 MRG196617:MRH196659 NBC196617:NBD196659 NKY196617:NKZ196659 NUU196617:NUV196659 OEQ196617:OER196659 OOM196617:OON196659 OYI196617:OYJ196659 PIE196617:PIF196659 PSA196617:PSB196659 QBW196617:QBX196659 QLS196617:QLT196659 QVO196617:QVP196659 RFK196617:RFL196659 RPG196617:RPH196659 RZC196617:RZD196659 SIY196617:SIZ196659 SSU196617:SSV196659 TCQ196617:TCR196659 TMM196617:TMN196659 TWI196617:TWJ196659 UGE196617:UGF196659 UQA196617:UQB196659 UZW196617:UZX196659 VJS196617:VJT196659 VTO196617:VTP196659 WDK196617:WDL196659 WNG196617:WNH196659 WXC196617:WXD196659 AU262153:AV262195 KQ262153:KR262195 UM262153:UN262195 AEI262153:AEJ262195 AOE262153:AOF262195 AYA262153:AYB262195 BHW262153:BHX262195 BRS262153:BRT262195 CBO262153:CBP262195 CLK262153:CLL262195 CVG262153:CVH262195 DFC262153:DFD262195 DOY262153:DOZ262195 DYU262153:DYV262195 EIQ262153:EIR262195 ESM262153:ESN262195 FCI262153:FCJ262195 FME262153:FMF262195 FWA262153:FWB262195 GFW262153:GFX262195 GPS262153:GPT262195 GZO262153:GZP262195 HJK262153:HJL262195 HTG262153:HTH262195 IDC262153:IDD262195 IMY262153:IMZ262195 IWU262153:IWV262195 JGQ262153:JGR262195 JQM262153:JQN262195 KAI262153:KAJ262195 KKE262153:KKF262195 KUA262153:KUB262195 LDW262153:LDX262195 LNS262153:LNT262195 LXO262153:LXP262195 MHK262153:MHL262195 MRG262153:MRH262195 NBC262153:NBD262195 NKY262153:NKZ262195 NUU262153:NUV262195 OEQ262153:OER262195 OOM262153:OON262195 OYI262153:OYJ262195 PIE262153:PIF262195 PSA262153:PSB262195 QBW262153:QBX262195 QLS262153:QLT262195 QVO262153:QVP262195 RFK262153:RFL262195 RPG262153:RPH262195 RZC262153:RZD262195 SIY262153:SIZ262195 SSU262153:SSV262195 TCQ262153:TCR262195 TMM262153:TMN262195 TWI262153:TWJ262195 UGE262153:UGF262195 UQA262153:UQB262195 UZW262153:UZX262195 VJS262153:VJT262195 VTO262153:VTP262195 WDK262153:WDL262195 WNG262153:WNH262195 WXC262153:WXD262195 AU327689:AV327731 KQ327689:KR327731 UM327689:UN327731 AEI327689:AEJ327731 AOE327689:AOF327731 AYA327689:AYB327731 BHW327689:BHX327731 BRS327689:BRT327731 CBO327689:CBP327731 CLK327689:CLL327731 CVG327689:CVH327731 DFC327689:DFD327731 DOY327689:DOZ327731 DYU327689:DYV327731 EIQ327689:EIR327731 ESM327689:ESN327731 FCI327689:FCJ327731 FME327689:FMF327731 FWA327689:FWB327731 GFW327689:GFX327731 GPS327689:GPT327731 GZO327689:GZP327731 HJK327689:HJL327731 HTG327689:HTH327731 IDC327689:IDD327731 IMY327689:IMZ327731 IWU327689:IWV327731 JGQ327689:JGR327731 JQM327689:JQN327731 KAI327689:KAJ327731 KKE327689:KKF327731 KUA327689:KUB327731 LDW327689:LDX327731 LNS327689:LNT327731 LXO327689:LXP327731 MHK327689:MHL327731 MRG327689:MRH327731 NBC327689:NBD327731 NKY327689:NKZ327731 NUU327689:NUV327731 OEQ327689:OER327731 OOM327689:OON327731 OYI327689:OYJ327731 PIE327689:PIF327731 PSA327689:PSB327731 QBW327689:QBX327731 QLS327689:QLT327731 QVO327689:QVP327731 RFK327689:RFL327731 RPG327689:RPH327731 RZC327689:RZD327731 SIY327689:SIZ327731 SSU327689:SSV327731 TCQ327689:TCR327731 TMM327689:TMN327731 TWI327689:TWJ327731 UGE327689:UGF327731 UQA327689:UQB327731 UZW327689:UZX327731 VJS327689:VJT327731 VTO327689:VTP327731 WDK327689:WDL327731 WNG327689:WNH327731 WXC327689:WXD327731 AU393225:AV393267 KQ393225:KR393267 UM393225:UN393267 AEI393225:AEJ393267 AOE393225:AOF393267 AYA393225:AYB393267 BHW393225:BHX393267 BRS393225:BRT393267 CBO393225:CBP393267 CLK393225:CLL393267 CVG393225:CVH393267 DFC393225:DFD393267 DOY393225:DOZ393267 DYU393225:DYV393267 EIQ393225:EIR393267 ESM393225:ESN393267 FCI393225:FCJ393267 FME393225:FMF393267 FWA393225:FWB393267 GFW393225:GFX393267 GPS393225:GPT393267 GZO393225:GZP393267 HJK393225:HJL393267 HTG393225:HTH393267 IDC393225:IDD393267 IMY393225:IMZ393267 IWU393225:IWV393267 JGQ393225:JGR393267 JQM393225:JQN393267 KAI393225:KAJ393267 KKE393225:KKF393267 KUA393225:KUB393267 LDW393225:LDX393267 LNS393225:LNT393267 LXO393225:LXP393267 MHK393225:MHL393267 MRG393225:MRH393267 NBC393225:NBD393267 NKY393225:NKZ393267 NUU393225:NUV393267 OEQ393225:OER393267 OOM393225:OON393267 OYI393225:OYJ393267 PIE393225:PIF393267 PSA393225:PSB393267 QBW393225:QBX393267 QLS393225:QLT393267 QVO393225:QVP393267 RFK393225:RFL393267 RPG393225:RPH393267 RZC393225:RZD393267 SIY393225:SIZ393267 SSU393225:SSV393267 TCQ393225:TCR393267 TMM393225:TMN393267 TWI393225:TWJ393267 UGE393225:UGF393267 UQA393225:UQB393267 UZW393225:UZX393267 VJS393225:VJT393267 VTO393225:VTP393267 WDK393225:WDL393267 WNG393225:WNH393267 WXC393225:WXD393267 AU458761:AV458803 KQ458761:KR458803 UM458761:UN458803 AEI458761:AEJ458803 AOE458761:AOF458803 AYA458761:AYB458803 BHW458761:BHX458803 BRS458761:BRT458803 CBO458761:CBP458803 CLK458761:CLL458803 CVG458761:CVH458803 DFC458761:DFD458803 DOY458761:DOZ458803 DYU458761:DYV458803 EIQ458761:EIR458803 ESM458761:ESN458803 FCI458761:FCJ458803 FME458761:FMF458803 FWA458761:FWB458803 GFW458761:GFX458803 GPS458761:GPT458803 GZO458761:GZP458803 HJK458761:HJL458803 HTG458761:HTH458803 IDC458761:IDD458803 IMY458761:IMZ458803 IWU458761:IWV458803 JGQ458761:JGR458803 JQM458761:JQN458803 KAI458761:KAJ458803 KKE458761:KKF458803 KUA458761:KUB458803 LDW458761:LDX458803 LNS458761:LNT458803 LXO458761:LXP458803 MHK458761:MHL458803 MRG458761:MRH458803 NBC458761:NBD458803 NKY458761:NKZ458803 NUU458761:NUV458803 OEQ458761:OER458803 OOM458761:OON458803 OYI458761:OYJ458803 PIE458761:PIF458803 PSA458761:PSB458803 QBW458761:QBX458803 QLS458761:QLT458803 QVO458761:QVP458803 RFK458761:RFL458803 RPG458761:RPH458803 RZC458761:RZD458803 SIY458761:SIZ458803 SSU458761:SSV458803 TCQ458761:TCR458803 TMM458761:TMN458803 TWI458761:TWJ458803 UGE458761:UGF458803 UQA458761:UQB458803 UZW458761:UZX458803 VJS458761:VJT458803 VTO458761:VTP458803 WDK458761:WDL458803 WNG458761:WNH458803 WXC458761:WXD458803 AU524297:AV524339 KQ524297:KR524339 UM524297:UN524339 AEI524297:AEJ524339 AOE524297:AOF524339 AYA524297:AYB524339 BHW524297:BHX524339 BRS524297:BRT524339 CBO524297:CBP524339 CLK524297:CLL524339 CVG524297:CVH524339 DFC524297:DFD524339 DOY524297:DOZ524339 DYU524297:DYV524339 EIQ524297:EIR524339 ESM524297:ESN524339 FCI524297:FCJ524339 FME524297:FMF524339 FWA524297:FWB524339 GFW524297:GFX524339 GPS524297:GPT524339 GZO524297:GZP524339 HJK524297:HJL524339 HTG524297:HTH524339 IDC524297:IDD524339 IMY524297:IMZ524339 IWU524297:IWV524339 JGQ524297:JGR524339 JQM524297:JQN524339 KAI524297:KAJ524339 KKE524297:KKF524339 KUA524297:KUB524339 LDW524297:LDX524339 LNS524297:LNT524339 LXO524297:LXP524339 MHK524297:MHL524339 MRG524297:MRH524339 NBC524297:NBD524339 NKY524297:NKZ524339 NUU524297:NUV524339 OEQ524297:OER524339 OOM524297:OON524339 OYI524297:OYJ524339 PIE524297:PIF524339 PSA524297:PSB524339 QBW524297:QBX524339 QLS524297:QLT524339 QVO524297:QVP524339 RFK524297:RFL524339 RPG524297:RPH524339 RZC524297:RZD524339 SIY524297:SIZ524339 SSU524297:SSV524339 TCQ524297:TCR524339 TMM524297:TMN524339 TWI524297:TWJ524339 UGE524297:UGF524339 UQA524297:UQB524339 UZW524297:UZX524339 VJS524297:VJT524339 VTO524297:VTP524339 WDK524297:WDL524339 WNG524297:WNH524339 WXC524297:WXD524339 AU589833:AV589875 KQ589833:KR589875 UM589833:UN589875 AEI589833:AEJ589875 AOE589833:AOF589875 AYA589833:AYB589875 BHW589833:BHX589875 BRS589833:BRT589875 CBO589833:CBP589875 CLK589833:CLL589875 CVG589833:CVH589875 DFC589833:DFD589875 DOY589833:DOZ589875 DYU589833:DYV589875 EIQ589833:EIR589875 ESM589833:ESN589875 FCI589833:FCJ589875 FME589833:FMF589875 FWA589833:FWB589875 GFW589833:GFX589875 GPS589833:GPT589875 GZO589833:GZP589875 HJK589833:HJL589875 HTG589833:HTH589875 IDC589833:IDD589875 IMY589833:IMZ589875 IWU589833:IWV589875 JGQ589833:JGR589875 JQM589833:JQN589875 KAI589833:KAJ589875 KKE589833:KKF589875 KUA589833:KUB589875 LDW589833:LDX589875 LNS589833:LNT589875 LXO589833:LXP589875 MHK589833:MHL589875 MRG589833:MRH589875 NBC589833:NBD589875 NKY589833:NKZ589875 NUU589833:NUV589875 OEQ589833:OER589875 OOM589833:OON589875 OYI589833:OYJ589875 PIE589833:PIF589875 PSA589833:PSB589875 QBW589833:QBX589875 QLS589833:QLT589875 QVO589833:QVP589875 RFK589833:RFL589875 RPG589833:RPH589875 RZC589833:RZD589875 SIY589833:SIZ589875 SSU589833:SSV589875 TCQ589833:TCR589875 TMM589833:TMN589875 TWI589833:TWJ589875 UGE589833:UGF589875 UQA589833:UQB589875 UZW589833:UZX589875 VJS589833:VJT589875 VTO589833:VTP589875 WDK589833:WDL589875 WNG589833:WNH589875 WXC589833:WXD589875 AU655369:AV655411 KQ655369:KR655411 UM655369:UN655411 AEI655369:AEJ655411 AOE655369:AOF655411 AYA655369:AYB655411 BHW655369:BHX655411 BRS655369:BRT655411 CBO655369:CBP655411 CLK655369:CLL655411 CVG655369:CVH655411 DFC655369:DFD655411 DOY655369:DOZ655411 DYU655369:DYV655411 EIQ655369:EIR655411 ESM655369:ESN655411 FCI655369:FCJ655411 FME655369:FMF655411 FWA655369:FWB655411 GFW655369:GFX655411 GPS655369:GPT655411 GZO655369:GZP655411 HJK655369:HJL655411 HTG655369:HTH655411 IDC655369:IDD655411 IMY655369:IMZ655411 IWU655369:IWV655411 JGQ655369:JGR655411 JQM655369:JQN655411 KAI655369:KAJ655411 KKE655369:KKF655411 KUA655369:KUB655411 LDW655369:LDX655411 LNS655369:LNT655411 LXO655369:LXP655411 MHK655369:MHL655411 MRG655369:MRH655411 NBC655369:NBD655411 NKY655369:NKZ655411 NUU655369:NUV655411 OEQ655369:OER655411 OOM655369:OON655411 OYI655369:OYJ655411 PIE655369:PIF655411 PSA655369:PSB655411 QBW655369:QBX655411 QLS655369:QLT655411 QVO655369:QVP655411 RFK655369:RFL655411 RPG655369:RPH655411 RZC655369:RZD655411 SIY655369:SIZ655411 SSU655369:SSV655411 TCQ655369:TCR655411 TMM655369:TMN655411 TWI655369:TWJ655411 UGE655369:UGF655411 UQA655369:UQB655411 UZW655369:UZX655411 VJS655369:VJT655411 VTO655369:VTP655411 WDK655369:WDL655411 WNG655369:WNH655411 WXC655369:WXD655411 AU720905:AV720947 KQ720905:KR720947 UM720905:UN720947 AEI720905:AEJ720947 AOE720905:AOF720947 AYA720905:AYB720947 BHW720905:BHX720947 BRS720905:BRT720947 CBO720905:CBP720947 CLK720905:CLL720947 CVG720905:CVH720947 DFC720905:DFD720947 DOY720905:DOZ720947 DYU720905:DYV720947 EIQ720905:EIR720947 ESM720905:ESN720947 FCI720905:FCJ720947 FME720905:FMF720947 FWA720905:FWB720947 GFW720905:GFX720947 GPS720905:GPT720947 GZO720905:GZP720947 HJK720905:HJL720947 HTG720905:HTH720947 IDC720905:IDD720947 IMY720905:IMZ720947 IWU720905:IWV720947 JGQ720905:JGR720947 JQM720905:JQN720947 KAI720905:KAJ720947 KKE720905:KKF720947 KUA720905:KUB720947 LDW720905:LDX720947 LNS720905:LNT720947 LXO720905:LXP720947 MHK720905:MHL720947 MRG720905:MRH720947 NBC720905:NBD720947 NKY720905:NKZ720947 NUU720905:NUV720947 OEQ720905:OER720947 OOM720905:OON720947 OYI720905:OYJ720947 PIE720905:PIF720947 PSA720905:PSB720947 QBW720905:QBX720947 QLS720905:QLT720947 QVO720905:QVP720947 RFK720905:RFL720947 RPG720905:RPH720947 RZC720905:RZD720947 SIY720905:SIZ720947 SSU720905:SSV720947 TCQ720905:TCR720947 TMM720905:TMN720947 TWI720905:TWJ720947 UGE720905:UGF720947 UQA720905:UQB720947 UZW720905:UZX720947 VJS720905:VJT720947 VTO720905:VTP720947 WDK720905:WDL720947 WNG720905:WNH720947 WXC720905:WXD720947 AU786441:AV786483 KQ786441:KR786483 UM786441:UN786483 AEI786441:AEJ786483 AOE786441:AOF786483 AYA786441:AYB786483 BHW786441:BHX786483 BRS786441:BRT786483 CBO786441:CBP786483 CLK786441:CLL786483 CVG786441:CVH786483 DFC786441:DFD786483 DOY786441:DOZ786483 DYU786441:DYV786483 EIQ786441:EIR786483 ESM786441:ESN786483 FCI786441:FCJ786483 FME786441:FMF786483 FWA786441:FWB786483 GFW786441:GFX786483 GPS786441:GPT786483 GZO786441:GZP786483 HJK786441:HJL786483 HTG786441:HTH786483 IDC786441:IDD786483 IMY786441:IMZ786483 IWU786441:IWV786483 JGQ786441:JGR786483 JQM786441:JQN786483 KAI786441:KAJ786483 KKE786441:KKF786483 KUA786441:KUB786483 LDW786441:LDX786483 LNS786441:LNT786483 LXO786441:LXP786483 MHK786441:MHL786483 MRG786441:MRH786483 NBC786441:NBD786483 NKY786441:NKZ786483 NUU786441:NUV786483 OEQ786441:OER786483 OOM786441:OON786483 OYI786441:OYJ786483 PIE786441:PIF786483 PSA786441:PSB786483 QBW786441:QBX786483 QLS786441:QLT786483 QVO786441:QVP786483 RFK786441:RFL786483 RPG786441:RPH786483 RZC786441:RZD786483 SIY786441:SIZ786483 SSU786441:SSV786483 TCQ786441:TCR786483 TMM786441:TMN786483 TWI786441:TWJ786483 UGE786441:UGF786483 UQA786441:UQB786483 UZW786441:UZX786483 VJS786441:VJT786483 VTO786441:VTP786483 WDK786441:WDL786483 WNG786441:WNH786483 WXC786441:WXD786483 AU851977:AV852019 KQ851977:KR852019 UM851977:UN852019 AEI851977:AEJ852019 AOE851977:AOF852019 AYA851977:AYB852019 BHW851977:BHX852019 BRS851977:BRT852019 CBO851977:CBP852019 CLK851977:CLL852019 CVG851977:CVH852019 DFC851977:DFD852019 DOY851977:DOZ852019 DYU851977:DYV852019 EIQ851977:EIR852019 ESM851977:ESN852019 FCI851977:FCJ852019 FME851977:FMF852019 FWA851977:FWB852019 GFW851977:GFX852019 GPS851977:GPT852019 GZO851977:GZP852019 HJK851977:HJL852019 HTG851977:HTH852019 IDC851977:IDD852019 IMY851977:IMZ852019 IWU851977:IWV852019 JGQ851977:JGR852019 JQM851977:JQN852019 KAI851977:KAJ852019 KKE851977:KKF852019 KUA851977:KUB852019 LDW851977:LDX852019 LNS851977:LNT852019 LXO851977:LXP852019 MHK851977:MHL852019 MRG851977:MRH852019 NBC851977:NBD852019 NKY851977:NKZ852019 NUU851977:NUV852019 OEQ851977:OER852019 OOM851977:OON852019 OYI851977:OYJ852019 PIE851977:PIF852019 PSA851977:PSB852019 QBW851977:QBX852019 QLS851977:QLT852019 QVO851977:QVP852019 RFK851977:RFL852019 RPG851977:RPH852019 RZC851977:RZD852019 SIY851977:SIZ852019 SSU851977:SSV852019 TCQ851977:TCR852019 TMM851977:TMN852019 TWI851977:TWJ852019 UGE851977:UGF852019 UQA851977:UQB852019 UZW851977:UZX852019 VJS851977:VJT852019 VTO851977:VTP852019 WDK851977:WDL852019 WNG851977:WNH852019 WXC851977:WXD852019 AU917513:AV917555 KQ917513:KR917555 UM917513:UN917555 AEI917513:AEJ917555 AOE917513:AOF917555 AYA917513:AYB917555 BHW917513:BHX917555 BRS917513:BRT917555 CBO917513:CBP917555 CLK917513:CLL917555 CVG917513:CVH917555 DFC917513:DFD917555 DOY917513:DOZ917555 DYU917513:DYV917555 EIQ917513:EIR917555 ESM917513:ESN917555 FCI917513:FCJ917555 FME917513:FMF917555 FWA917513:FWB917555 GFW917513:GFX917555 GPS917513:GPT917555 GZO917513:GZP917555 HJK917513:HJL917555 HTG917513:HTH917555 IDC917513:IDD917555 IMY917513:IMZ917555 IWU917513:IWV917555 JGQ917513:JGR917555 JQM917513:JQN917555 KAI917513:KAJ917555 KKE917513:KKF917555 KUA917513:KUB917555 LDW917513:LDX917555 LNS917513:LNT917555 LXO917513:LXP917555 MHK917513:MHL917555 MRG917513:MRH917555 NBC917513:NBD917555 NKY917513:NKZ917555 NUU917513:NUV917555 OEQ917513:OER917555 OOM917513:OON917555 OYI917513:OYJ917555 PIE917513:PIF917555 PSA917513:PSB917555 QBW917513:QBX917555 QLS917513:QLT917555 QVO917513:QVP917555 RFK917513:RFL917555 RPG917513:RPH917555 RZC917513:RZD917555 SIY917513:SIZ917555 SSU917513:SSV917555 TCQ917513:TCR917555 TMM917513:TMN917555 TWI917513:TWJ917555 UGE917513:UGF917555 UQA917513:UQB917555 UZW917513:UZX917555 VJS917513:VJT917555 VTO917513:VTP917555 WDK917513:WDL917555 WNG917513:WNH917555 WXC917513:WXD917555 AU983049:AV983091 KQ983049:KR983091 UM983049:UN983091 AEI983049:AEJ983091 AOE983049:AOF983091 AYA983049:AYB983091 BHW983049:BHX983091 BRS983049:BRT983091 CBO983049:CBP983091 CLK983049:CLL983091 CVG983049:CVH983091 DFC983049:DFD983091 DOY983049:DOZ983091 DYU983049:DYV983091 EIQ983049:EIR983091 ESM983049:ESN983091 FCI983049:FCJ983091 FME983049:FMF983091 FWA983049:FWB983091 GFW983049:GFX983091 GPS983049:GPT983091 GZO983049:GZP983091 HJK983049:HJL983091 HTG983049:HTH983091 IDC983049:IDD983091 IMY983049:IMZ983091 IWU983049:IWV983091 JGQ983049:JGR983091 JQM983049:JQN983091 KAI983049:KAJ983091 KKE983049:KKF983091 KUA983049:KUB983091 LDW983049:LDX983091 LNS983049:LNT983091 LXO983049:LXP983091 MHK983049:MHL983091 MRG983049:MRH983091 NBC983049:NBD983091 NKY983049:NKZ983091 NUU983049:NUV983091 OEQ983049:OER983091 OOM983049:OON983091 OYI983049:OYJ983091 PIE983049:PIF983091 PSA983049:PSB983091 QBW983049:QBX983091 QLS983049:QLT983091 QVO983049:QVP983091 RFK983049:RFL983091 RPG983049:RPH983091 RZC983049:RZD983091 SIY983049:SIZ983091 SSU983049:SSV983091 TCQ983049:TCR983091 TMM983049:TMN983091 TWI983049:TWJ983091 UGE983049:UGF983091 UQA983049:UQB983091 UZW983049:UZX983091 VJS983049:VJT983091 VTO983049:VTP983091 WDK983049:WDL983091 WNG983049:WNH983091 WXC983049:WXD983091 O10:P52 JX10:JY52 TT10:TU52 ADP10:ADQ52 ANL10:ANM52 AXH10:AXI52 BHD10:BHE52 BQZ10:BRA52 CAV10:CAW52 CKR10:CKS52 CUN10:CUO52 DEJ10:DEK52 DOF10:DOG52 DYB10:DYC52 EHX10:EHY52 ERT10:ERU52 FBP10:FBQ52 FLL10:FLM52 FVH10:FVI52 GFD10:GFE52 GOZ10:GPA52 GYV10:GYW52 HIR10:HIS52 HSN10:HSO52 ICJ10:ICK52 IMF10:IMG52 IWB10:IWC52 JFX10:JFY52 JPT10:JPU52 JZP10:JZQ52 KJL10:KJM52 KTH10:KTI52 LDD10:LDE52 LMZ10:LNA52 LWV10:LWW52 MGR10:MGS52 MQN10:MQO52 NAJ10:NAK52 NKF10:NKG52 NUB10:NUC52 ODX10:ODY52 ONT10:ONU52 OXP10:OXQ52 PHL10:PHM52 PRH10:PRI52 QBD10:QBE52 QKZ10:QLA52 QUV10:QUW52 RER10:RES52 RON10:ROO52 RYJ10:RYK52 SIF10:SIG52 SSB10:SSC52 TBX10:TBY52 TLT10:TLU52 TVP10:TVQ52 UFL10:UFM52 UPH10:UPI52 UZD10:UZE52 VIZ10:VJA52 VSV10:VSW52 WCR10:WCS52 WMN10:WMO52 WWJ10:WWK52 AB65545:AC65587 JX65545:JY65587 TT65545:TU65587 ADP65545:ADQ65587 ANL65545:ANM65587 AXH65545:AXI65587 BHD65545:BHE65587 BQZ65545:BRA65587 CAV65545:CAW65587 CKR65545:CKS65587 CUN65545:CUO65587 DEJ65545:DEK65587 DOF65545:DOG65587 DYB65545:DYC65587 EHX65545:EHY65587 ERT65545:ERU65587 FBP65545:FBQ65587 FLL65545:FLM65587 FVH65545:FVI65587 GFD65545:GFE65587 GOZ65545:GPA65587 GYV65545:GYW65587 HIR65545:HIS65587 HSN65545:HSO65587 ICJ65545:ICK65587 IMF65545:IMG65587 IWB65545:IWC65587 JFX65545:JFY65587 JPT65545:JPU65587 JZP65545:JZQ65587 KJL65545:KJM65587 KTH65545:KTI65587 LDD65545:LDE65587 LMZ65545:LNA65587 LWV65545:LWW65587 MGR65545:MGS65587 MQN65545:MQO65587 NAJ65545:NAK65587 NKF65545:NKG65587 NUB65545:NUC65587 ODX65545:ODY65587 ONT65545:ONU65587 OXP65545:OXQ65587 PHL65545:PHM65587 PRH65545:PRI65587 QBD65545:QBE65587 QKZ65545:QLA65587 QUV65545:QUW65587 RER65545:RES65587 RON65545:ROO65587 RYJ65545:RYK65587 SIF65545:SIG65587 SSB65545:SSC65587 TBX65545:TBY65587 TLT65545:TLU65587 TVP65545:TVQ65587 UFL65545:UFM65587 UPH65545:UPI65587 UZD65545:UZE65587 VIZ65545:VJA65587 VSV65545:VSW65587 WCR65545:WCS65587 WMN65545:WMO65587 WWJ65545:WWK65587 AB131081:AC131123 JX131081:JY131123 TT131081:TU131123 ADP131081:ADQ131123 ANL131081:ANM131123 AXH131081:AXI131123 BHD131081:BHE131123 BQZ131081:BRA131123 CAV131081:CAW131123 CKR131081:CKS131123 CUN131081:CUO131123 DEJ131081:DEK131123 DOF131081:DOG131123 DYB131081:DYC131123 EHX131081:EHY131123 ERT131081:ERU131123 FBP131081:FBQ131123 FLL131081:FLM131123 FVH131081:FVI131123 GFD131081:GFE131123 GOZ131081:GPA131123 GYV131081:GYW131123 HIR131081:HIS131123 HSN131081:HSO131123 ICJ131081:ICK131123 IMF131081:IMG131123 IWB131081:IWC131123 JFX131081:JFY131123 JPT131081:JPU131123 JZP131081:JZQ131123 KJL131081:KJM131123 KTH131081:KTI131123 LDD131081:LDE131123 LMZ131081:LNA131123 LWV131081:LWW131123 MGR131081:MGS131123 MQN131081:MQO131123 NAJ131081:NAK131123 NKF131081:NKG131123 NUB131081:NUC131123 ODX131081:ODY131123 ONT131081:ONU131123 OXP131081:OXQ131123 PHL131081:PHM131123 PRH131081:PRI131123 QBD131081:QBE131123 QKZ131081:QLA131123 QUV131081:QUW131123 RER131081:RES131123 RON131081:ROO131123 RYJ131081:RYK131123 SIF131081:SIG131123 SSB131081:SSC131123 TBX131081:TBY131123 TLT131081:TLU131123 TVP131081:TVQ131123 UFL131081:UFM131123 UPH131081:UPI131123 UZD131081:UZE131123 VIZ131081:VJA131123 VSV131081:VSW131123 WCR131081:WCS131123 WMN131081:WMO131123 WWJ131081:WWK131123 AB196617:AC196659 JX196617:JY196659 TT196617:TU196659 ADP196617:ADQ196659 ANL196617:ANM196659 AXH196617:AXI196659 BHD196617:BHE196659 BQZ196617:BRA196659 CAV196617:CAW196659 CKR196617:CKS196659 CUN196617:CUO196659 DEJ196617:DEK196659 DOF196617:DOG196659 DYB196617:DYC196659 EHX196617:EHY196659 ERT196617:ERU196659 FBP196617:FBQ196659 FLL196617:FLM196659 FVH196617:FVI196659 GFD196617:GFE196659 GOZ196617:GPA196659 GYV196617:GYW196659 HIR196617:HIS196659 HSN196617:HSO196659 ICJ196617:ICK196659 IMF196617:IMG196659 IWB196617:IWC196659 JFX196617:JFY196659 JPT196617:JPU196659 JZP196617:JZQ196659 KJL196617:KJM196659 KTH196617:KTI196659 LDD196617:LDE196659 LMZ196617:LNA196659 LWV196617:LWW196659 MGR196617:MGS196659 MQN196617:MQO196659 NAJ196617:NAK196659 NKF196617:NKG196659 NUB196617:NUC196659 ODX196617:ODY196659 ONT196617:ONU196659 OXP196617:OXQ196659 PHL196617:PHM196659 PRH196617:PRI196659 QBD196617:QBE196659 QKZ196617:QLA196659 QUV196617:QUW196659 RER196617:RES196659 RON196617:ROO196659 RYJ196617:RYK196659 SIF196617:SIG196659 SSB196617:SSC196659 TBX196617:TBY196659 TLT196617:TLU196659 TVP196617:TVQ196659 UFL196617:UFM196659 UPH196617:UPI196659 UZD196617:UZE196659 VIZ196617:VJA196659 VSV196617:VSW196659 WCR196617:WCS196659 WMN196617:WMO196659 WWJ196617:WWK196659 AB262153:AC262195 JX262153:JY262195 TT262153:TU262195 ADP262153:ADQ262195 ANL262153:ANM262195 AXH262153:AXI262195 BHD262153:BHE262195 BQZ262153:BRA262195 CAV262153:CAW262195 CKR262153:CKS262195 CUN262153:CUO262195 DEJ262153:DEK262195 DOF262153:DOG262195 DYB262153:DYC262195 EHX262153:EHY262195 ERT262153:ERU262195 FBP262153:FBQ262195 FLL262153:FLM262195 FVH262153:FVI262195 GFD262153:GFE262195 GOZ262153:GPA262195 GYV262153:GYW262195 HIR262153:HIS262195 HSN262153:HSO262195 ICJ262153:ICK262195 IMF262153:IMG262195 IWB262153:IWC262195 JFX262153:JFY262195 JPT262153:JPU262195 JZP262153:JZQ262195 KJL262153:KJM262195 KTH262153:KTI262195 LDD262153:LDE262195 LMZ262153:LNA262195 LWV262153:LWW262195 MGR262153:MGS262195 MQN262153:MQO262195 NAJ262153:NAK262195 NKF262153:NKG262195 NUB262153:NUC262195 ODX262153:ODY262195 ONT262153:ONU262195 OXP262153:OXQ262195 PHL262153:PHM262195 PRH262153:PRI262195 QBD262153:QBE262195 QKZ262153:QLA262195 QUV262153:QUW262195 RER262153:RES262195 RON262153:ROO262195 RYJ262153:RYK262195 SIF262153:SIG262195 SSB262153:SSC262195 TBX262153:TBY262195 TLT262153:TLU262195 TVP262153:TVQ262195 UFL262153:UFM262195 UPH262153:UPI262195 UZD262153:UZE262195 VIZ262153:VJA262195 VSV262153:VSW262195 WCR262153:WCS262195 WMN262153:WMO262195 WWJ262153:WWK262195 AB327689:AC327731 JX327689:JY327731 TT327689:TU327731 ADP327689:ADQ327731 ANL327689:ANM327731 AXH327689:AXI327731 BHD327689:BHE327731 BQZ327689:BRA327731 CAV327689:CAW327731 CKR327689:CKS327731 CUN327689:CUO327731 DEJ327689:DEK327731 DOF327689:DOG327731 DYB327689:DYC327731 EHX327689:EHY327731 ERT327689:ERU327731 FBP327689:FBQ327731 FLL327689:FLM327731 FVH327689:FVI327731 GFD327689:GFE327731 GOZ327689:GPA327731 GYV327689:GYW327731 HIR327689:HIS327731 HSN327689:HSO327731 ICJ327689:ICK327731 IMF327689:IMG327731 IWB327689:IWC327731 JFX327689:JFY327731 JPT327689:JPU327731 JZP327689:JZQ327731 KJL327689:KJM327731 KTH327689:KTI327731 LDD327689:LDE327731 LMZ327689:LNA327731 LWV327689:LWW327731 MGR327689:MGS327731 MQN327689:MQO327731 NAJ327689:NAK327731 NKF327689:NKG327731 NUB327689:NUC327731 ODX327689:ODY327731 ONT327689:ONU327731 OXP327689:OXQ327731 PHL327689:PHM327731 PRH327689:PRI327731 QBD327689:QBE327731 QKZ327689:QLA327731 QUV327689:QUW327731 RER327689:RES327731 RON327689:ROO327731 RYJ327689:RYK327731 SIF327689:SIG327731 SSB327689:SSC327731 TBX327689:TBY327731 TLT327689:TLU327731 TVP327689:TVQ327731 UFL327689:UFM327731 UPH327689:UPI327731 UZD327689:UZE327731 VIZ327689:VJA327731 VSV327689:VSW327731 WCR327689:WCS327731 WMN327689:WMO327731 WWJ327689:WWK327731 AB393225:AC393267 JX393225:JY393267 TT393225:TU393267 ADP393225:ADQ393267 ANL393225:ANM393267 AXH393225:AXI393267 BHD393225:BHE393267 BQZ393225:BRA393267 CAV393225:CAW393267 CKR393225:CKS393267 CUN393225:CUO393267 DEJ393225:DEK393267 DOF393225:DOG393267 DYB393225:DYC393267 EHX393225:EHY393267 ERT393225:ERU393267 FBP393225:FBQ393267 FLL393225:FLM393267 FVH393225:FVI393267 GFD393225:GFE393267 GOZ393225:GPA393267 GYV393225:GYW393267 HIR393225:HIS393267 HSN393225:HSO393267 ICJ393225:ICK393267 IMF393225:IMG393267 IWB393225:IWC393267 JFX393225:JFY393267 JPT393225:JPU393267 JZP393225:JZQ393267 KJL393225:KJM393267 KTH393225:KTI393267 LDD393225:LDE393267 LMZ393225:LNA393267 LWV393225:LWW393267 MGR393225:MGS393267 MQN393225:MQO393267 NAJ393225:NAK393267 NKF393225:NKG393267 NUB393225:NUC393267 ODX393225:ODY393267 ONT393225:ONU393267 OXP393225:OXQ393267 PHL393225:PHM393267 PRH393225:PRI393267 QBD393225:QBE393267 QKZ393225:QLA393267 QUV393225:QUW393267 RER393225:RES393267 RON393225:ROO393267 RYJ393225:RYK393267 SIF393225:SIG393267 SSB393225:SSC393267 TBX393225:TBY393267 TLT393225:TLU393267 TVP393225:TVQ393267 UFL393225:UFM393267 UPH393225:UPI393267 UZD393225:UZE393267 VIZ393225:VJA393267 VSV393225:VSW393267 WCR393225:WCS393267 WMN393225:WMO393267 WWJ393225:WWK393267 AB458761:AC458803 JX458761:JY458803 TT458761:TU458803 ADP458761:ADQ458803 ANL458761:ANM458803 AXH458761:AXI458803 BHD458761:BHE458803 BQZ458761:BRA458803 CAV458761:CAW458803 CKR458761:CKS458803 CUN458761:CUO458803 DEJ458761:DEK458803 DOF458761:DOG458803 DYB458761:DYC458803 EHX458761:EHY458803 ERT458761:ERU458803 FBP458761:FBQ458803 FLL458761:FLM458803 FVH458761:FVI458803 GFD458761:GFE458803 GOZ458761:GPA458803 GYV458761:GYW458803 HIR458761:HIS458803 HSN458761:HSO458803 ICJ458761:ICK458803 IMF458761:IMG458803 IWB458761:IWC458803 JFX458761:JFY458803 JPT458761:JPU458803 JZP458761:JZQ458803 KJL458761:KJM458803 KTH458761:KTI458803 LDD458761:LDE458803 LMZ458761:LNA458803 LWV458761:LWW458803 MGR458761:MGS458803 MQN458761:MQO458803 NAJ458761:NAK458803 NKF458761:NKG458803 NUB458761:NUC458803 ODX458761:ODY458803 ONT458761:ONU458803 OXP458761:OXQ458803 PHL458761:PHM458803 PRH458761:PRI458803 QBD458761:QBE458803 QKZ458761:QLA458803 QUV458761:QUW458803 RER458761:RES458803 RON458761:ROO458803 RYJ458761:RYK458803 SIF458761:SIG458803 SSB458761:SSC458803 TBX458761:TBY458803 TLT458761:TLU458803 TVP458761:TVQ458803 UFL458761:UFM458803 UPH458761:UPI458803 UZD458761:UZE458803 VIZ458761:VJA458803 VSV458761:VSW458803 WCR458761:WCS458803 WMN458761:WMO458803 WWJ458761:WWK458803 AB524297:AC524339 JX524297:JY524339 TT524297:TU524339 ADP524297:ADQ524339 ANL524297:ANM524339 AXH524297:AXI524339 BHD524297:BHE524339 BQZ524297:BRA524339 CAV524297:CAW524339 CKR524297:CKS524339 CUN524297:CUO524339 DEJ524297:DEK524339 DOF524297:DOG524339 DYB524297:DYC524339 EHX524297:EHY524339 ERT524297:ERU524339 FBP524297:FBQ524339 FLL524297:FLM524339 FVH524297:FVI524339 GFD524297:GFE524339 GOZ524297:GPA524339 GYV524297:GYW524339 HIR524297:HIS524339 HSN524297:HSO524339 ICJ524297:ICK524339 IMF524297:IMG524339 IWB524297:IWC524339 JFX524297:JFY524339 JPT524297:JPU524339 JZP524297:JZQ524339 KJL524297:KJM524339 KTH524297:KTI524339 LDD524297:LDE524339 LMZ524297:LNA524339 LWV524297:LWW524339 MGR524297:MGS524339 MQN524297:MQO524339 NAJ524297:NAK524339 NKF524297:NKG524339 NUB524297:NUC524339 ODX524297:ODY524339 ONT524297:ONU524339 OXP524297:OXQ524339 PHL524297:PHM524339 PRH524297:PRI524339 QBD524297:QBE524339 QKZ524297:QLA524339 QUV524297:QUW524339 RER524297:RES524339 RON524297:ROO524339 RYJ524297:RYK524339 SIF524297:SIG524339 SSB524297:SSC524339 TBX524297:TBY524339 TLT524297:TLU524339 TVP524297:TVQ524339 UFL524297:UFM524339 UPH524297:UPI524339 UZD524297:UZE524339 VIZ524297:VJA524339 VSV524297:VSW524339 WCR524297:WCS524339 WMN524297:WMO524339 WWJ524297:WWK524339 AB589833:AC589875 JX589833:JY589875 TT589833:TU589875 ADP589833:ADQ589875 ANL589833:ANM589875 AXH589833:AXI589875 BHD589833:BHE589875 BQZ589833:BRA589875 CAV589833:CAW589875 CKR589833:CKS589875 CUN589833:CUO589875 DEJ589833:DEK589875 DOF589833:DOG589875 DYB589833:DYC589875 EHX589833:EHY589875 ERT589833:ERU589875 FBP589833:FBQ589875 FLL589833:FLM589875 FVH589833:FVI589875 GFD589833:GFE589875 GOZ589833:GPA589875 GYV589833:GYW589875 HIR589833:HIS589875 HSN589833:HSO589875 ICJ589833:ICK589875 IMF589833:IMG589875 IWB589833:IWC589875 JFX589833:JFY589875 JPT589833:JPU589875 JZP589833:JZQ589875 KJL589833:KJM589875 KTH589833:KTI589875 LDD589833:LDE589875 LMZ589833:LNA589875 LWV589833:LWW589875 MGR589833:MGS589875 MQN589833:MQO589875 NAJ589833:NAK589875 NKF589833:NKG589875 NUB589833:NUC589875 ODX589833:ODY589875 ONT589833:ONU589875 OXP589833:OXQ589875 PHL589833:PHM589875 PRH589833:PRI589875 QBD589833:QBE589875 QKZ589833:QLA589875 QUV589833:QUW589875 RER589833:RES589875 RON589833:ROO589875 RYJ589833:RYK589875 SIF589833:SIG589875 SSB589833:SSC589875 TBX589833:TBY589875 TLT589833:TLU589875 TVP589833:TVQ589875 UFL589833:UFM589875 UPH589833:UPI589875 UZD589833:UZE589875 VIZ589833:VJA589875 VSV589833:VSW589875 WCR589833:WCS589875 WMN589833:WMO589875 WWJ589833:WWK589875 AB655369:AC655411 JX655369:JY655411 TT655369:TU655411 ADP655369:ADQ655411 ANL655369:ANM655411 AXH655369:AXI655411 BHD655369:BHE655411 BQZ655369:BRA655411 CAV655369:CAW655411 CKR655369:CKS655411 CUN655369:CUO655411 DEJ655369:DEK655411 DOF655369:DOG655411 DYB655369:DYC655411 EHX655369:EHY655411 ERT655369:ERU655411 FBP655369:FBQ655411 FLL655369:FLM655411 FVH655369:FVI655411 GFD655369:GFE655411 GOZ655369:GPA655411 GYV655369:GYW655411 HIR655369:HIS655411 HSN655369:HSO655411 ICJ655369:ICK655411 IMF655369:IMG655411 IWB655369:IWC655411 JFX655369:JFY655411 JPT655369:JPU655411 JZP655369:JZQ655411 KJL655369:KJM655411 KTH655369:KTI655411 LDD655369:LDE655411 LMZ655369:LNA655411 LWV655369:LWW655411 MGR655369:MGS655411 MQN655369:MQO655411 NAJ655369:NAK655411 NKF655369:NKG655411 NUB655369:NUC655411 ODX655369:ODY655411 ONT655369:ONU655411 OXP655369:OXQ655411 PHL655369:PHM655411 PRH655369:PRI655411 QBD655369:QBE655411 QKZ655369:QLA655411 QUV655369:QUW655411 RER655369:RES655411 RON655369:ROO655411 RYJ655369:RYK655411 SIF655369:SIG655411 SSB655369:SSC655411 TBX655369:TBY655411 TLT655369:TLU655411 TVP655369:TVQ655411 UFL655369:UFM655411 UPH655369:UPI655411 UZD655369:UZE655411 VIZ655369:VJA655411 VSV655369:VSW655411 WCR655369:WCS655411 WMN655369:WMO655411 WWJ655369:WWK655411 AB720905:AC720947 JX720905:JY720947 TT720905:TU720947 ADP720905:ADQ720947 ANL720905:ANM720947 AXH720905:AXI720947 BHD720905:BHE720947 BQZ720905:BRA720947 CAV720905:CAW720947 CKR720905:CKS720947 CUN720905:CUO720947 DEJ720905:DEK720947 DOF720905:DOG720947 DYB720905:DYC720947 EHX720905:EHY720947 ERT720905:ERU720947 FBP720905:FBQ720947 FLL720905:FLM720947 FVH720905:FVI720947 GFD720905:GFE720947 GOZ720905:GPA720947 GYV720905:GYW720947 HIR720905:HIS720947 HSN720905:HSO720947 ICJ720905:ICK720947 IMF720905:IMG720947 IWB720905:IWC720947 JFX720905:JFY720947 JPT720905:JPU720947 JZP720905:JZQ720947 KJL720905:KJM720947 KTH720905:KTI720947 LDD720905:LDE720947 LMZ720905:LNA720947 LWV720905:LWW720947 MGR720905:MGS720947 MQN720905:MQO720947 NAJ720905:NAK720947 NKF720905:NKG720947 NUB720905:NUC720947 ODX720905:ODY720947 ONT720905:ONU720947 OXP720905:OXQ720947 PHL720905:PHM720947 PRH720905:PRI720947 QBD720905:QBE720947 QKZ720905:QLA720947 QUV720905:QUW720947 RER720905:RES720947 RON720905:ROO720947 RYJ720905:RYK720947 SIF720905:SIG720947 SSB720905:SSC720947 TBX720905:TBY720947 TLT720905:TLU720947 TVP720905:TVQ720947 UFL720905:UFM720947 UPH720905:UPI720947 UZD720905:UZE720947 VIZ720905:VJA720947 VSV720905:VSW720947 WCR720905:WCS720947 WMN720905:WMO720947 WWJ720905:WWK720947 AB786441:AC786483 JX786441:JY786483 TT786441:TU786483 ADP786441:ADQ786483 ANL786441:ANM786483 AXH786441:AXI786483 BHD786441:BHE786483 BQZ786441:BRA786483 CAV786441:CAW786483 CKR786441:CKS786483 CUN786441:CUO786483 DEJ786441:DEK786483 DOF786441:DOG786483 DYB786441:DYC786483 EHX786441:EHY786483 ERT786441:ERU786483 FBP786441:FBQ786483 FLL786441:FLM786483 FVH786441:FVI786483 GFD786441:GFE786483 GOZ786441:GPA786483 GYV786441:GYW786483 HIR786441:HIS786483 HSN786441:HSO786483 ICJ786441:ICK786483 IMF786441:IMG786483 IWB786441:IWC786483 JFX786441:JFY786483 JPT786441:JPU786483 JZP786441:JZQ786483 KJL786441:KJM786483 KTH786441:KTI786483 LDD786441:LDE786483 LMZ786441:LNA786483 LWV786441:LWW786483 MGR786441:MGS786483 MQN786441:MQO786483 NAJ786441:NAK786483 NKF786441:NKG786483 NUB786441:NUC786483 ODX786441:ODY786483 ONT786441:ONU786483 OXP786441:OXQ786483 PHL786441:PHM786483 PRH786441:PRI786483 QBD786441:QBE786483 QKZ786441:QLA786483 QUV786441:QUW786483 RER786441:RES786483 RON786441:ROO786483 RYJ786441:RYK786483 SIF786441:SIG786483 SSB786441:SSC786483 TBX786441:TBY786483 TLT786441:TLU786483 TVP786441:TVQ786483 UFL786441:UFM786483 UPH786441:UPI786483 UZD786441:UZE786483 VIZ786441:VJA786483 VSV786441:VSW786483 WCR786441:WCS786483 WMN786441:WMO786483 WWJ786441:WWK786483 AB851977:AC852019 JX851977:JY852019 TT851977:TU852019 ADP851977:ADQ852019 ANL851977:ANM852019 AXH851977:AXI852019 BHD851977:BHE852019 BQZ851977:BRA852019 CAV851977:CAW852019 CKR851977:CKS852019 CUN851977:CUO852019 DEJ851977:DEK852019 DOF851977:DOG852019 DYB851977:DYC852019 EHX851977:EHY852019 ERT851977:ERU852019 FBP851977:FBQ852019 FLL851977:FLM852019 FVH851977:FVI852019 GFD851977:GFE852019 GOZ851977:GPA852019 GYV851977:GYW852019 HIR851977:HIS852019 HSN851977:HSO852019 ICJ851977:ICK852019 IMF851977:IMG852019 IWB851977:IWC852019 JFX851977:JFY852019 JPT851977:JPU852019 JZP851977:JZQ852019 KJL851977:KJM852019 KTH851977:KTI852019 LDD851977:LDE852019 LMZ851977:LNA852019 LWV851977:LWW852019 MGR851977:MGS852019 MQN851977:MQO852019 NAJ851977:NAK852019 NKF851977:NKG852019 NUB851977:NUC852019 ODX851977:ODY852019 ONT851977:ONU852019 OXP851977:OXQ852019 PHL851977:PHM852019 PRH851977:PRI852019 QBD851977:QBE852019 QKZ851977:QLA852019 QUV851977:QUW852019 RER851977:RES852019 RON851977:ROO852019 RYJ851977:RYK852019 SIF851977:SIG852019 SSB851977:SSC852019 TBX851977:TBY852019 TLT851977:TLU852019 TVP851977:TVQ852019 UFL851977:UFM852019 UPH851977:UPI852019 UZD851977:UZE852019 VIZ851977:VJA852019 VSV851977:VSW852019 WCR851977:WCS852019 WMN851977:WMO852019 WWJ851977:WWK852019 AB917513:AC917555 JX917513:JY917555 TT917513:TU917555 ADP917513:ADQ917555 ANL917513:ANM917555 AXH917513:AXI917555 BHD917513:BHE917555 BQZ917513:BRA917555 CAV917513:CAW917555 CKR917513:CKS917555 CUN917513:CUO917555 DEJ917513:DEK917555 DOF917513:DOG917555 DYB917513:DYC917555 EHX917513:EHY917555 ERT917513:ERU917555 FBP917513:FBQ917555 FLL917513:FLM917555 FVH917513:FVI917555 GFD917513:GFE917555 GOZ917513:GPA917555 GYV917513:GYW917555 HIR917513:HIS917555 HSN917513:HSO917555 ICJ917513:ICK917555 IMF917513:IMG917555 IWB917513:IWC917555 JFX917513:JFY917555 JPT917513:JPU917555 JZP917513:JZQ917555 KJL917513:KJM917555 KTH917513:KTI917555 LDD917513:LDE917555 LMZ917513:LNA917555 LWV917513:LWW917555 MGR917513:MGS917555 MQN917513:MQO917555 NAJ917513:NAK917555 NKF917513:NKG917555 NUB917513:NUC917555 ODX917513:ODY917555 ONT917513:ONU917555 OXP917513:OXQ917555 PHL917513:PHM917555 PRH917513:PRI917555 QBD917513:QBE917555 QKZ917513:QLA917555 QUV917513:QUW917555 RER917513:RES917555 RON917513:ROO917555 RYJ917513:RYK917555 SIF917513:SIG917555 SSB917513:SSC917555 TBX917513:TBY917555 TLT917513:TLU917555 TVP917513:TVQ917555 UFL917513:UFM917555 UPH917513:UPI917555 UZD917513:UZE917555 VIZ917513:VJA917555 VSV917513:VSW917555 WCR917513:WCS917555 WMN917513:WMO917555 WWJ917513:WWK917555 AB983049:AC983091 JX983049:JY983091 TT983049:TU983091 ADP983049:ADQ983091 ANL983049:ANM983091 AXH983049:AXI983091 BHD983049:BHE983091 BQZ983049:BRA983091 CAV983049:CAW983091 CKR983049:CKS983091 CUN983049:CUO983091 DEJ983049:DEK983091 DOF983049:DOG983091 DYB983049:DYC983091 EHX983049:EHY983091 ERT983049:ERU983091 FBP983049:FBQ983091 FLL983049:FLM983091 FVH983049:FVI983091 GFD983049:GFE983091 GOZ983049:GPA983091 GYV983049:GYW983091 HIR983049:HIS983091 HSN983049:HSO983091 ICJ983049:ICK983091 IMF983049:IMG983091 IWB983049:IWC983091 JFX983049:JFY983091 JPT983049:JPU983091 JZP983049:JZQ983091 KJL983049:KJM983091 KTH983049:KTI983091 LDD983049:LDE983091 LMZ983049:LNA983091 LWV983049:LWW983091 MGR983049:MGS983091 MQN983049:MQO983091 NAJ983049:NAK983091 NKF983049:NKG983091 NUB983049:NUC983091 ODX983049:ODY983091 ONT983049:ONU983091 OXP983049:OXQ983091 PHL983049:PHM983091 PRH983049:PRI983091 QBD983049:QBE983091 QKZ983049:QLA983091 QUV983049:QUW983091 RER983049:RES983091 RON983049:ROO983091 RYJ983049:RYK983091 SIF983049:SIG983091 SSB983049:SSC983091 TBX983049:TBY983091 TLT983049:TLU983091 TVP983049:TVQ983091 UFL983049:UFM983091 UPH983049:UPI983091 UZD983049:UZE983091 VIZ983049:VJA983091 VSV983049:VSW983091 WCR983049:WCS983091 WMN983049:WMO983091 WWJ983049:WWK983091 BM10:BM52 KA10:KB52 TW10:TX52 ADS10:ADT52 ANO10:ANP52 AXK10:AXL52 BHG10:BHH52 BRC10:BRD52 CAY10:CAZ52 CKU10:CKV52 CUQ10:CUR52 DEM10:DEN52 DOI10:DOJ52 DYE10:DYF52 EIA10:EIB52 ERW10:ERX52 FBS10:FBT52 FLO10:FLP52 FVK10:FVL52 GFG10:GFH52 GPC10:GPD52 GYY10:GYZ52 HIU10:HIV52 HSQ10:HSR52 ICM10:ICN52 IMI10:IMJ52 IWE10:IWF52 JGA10:JGB52 JPW10:JPX52 JZS10:JZT52 KJO10:KJP52 KTK10:KTL52 LDG10:LDH52 LNC10:LND52 LWY10:LWZ52 MGU10:MGV52 MQQ10:MQR52 NAM10:NAN52 NKI10:NKJ52 NUE10:NUF52 OEA10:OEB52 ONW10:ONX52 OXS10:OXT52 PHO10:PHP52 PRK10:PRL52 QBG10:QBH52 QLC10:QLD52 QUY10:QUZ52 REU10:REV52 ROQ10:ROR52 RYM10:RYN52 SII10:SIJ52 SSE10:SSF52 TCA10:TCB52 TLW10:TLX52 TVS10:TVT52 UFO10:UFP52 UPK10:UPL52 UZG10:UZH52 VJC10:VJD52 VSY10:VSZ52 WCU10:WCV52 WMQ10:WMR52 WWM10:WWN52 AE65545:AF65587 KA65545:KB65587 TW65545:TX65587 ADS65545:ADT65587 ANO65545:ANP65587 AXK65545:AXL65587 BHG65545:BHH65587 BRC65545:BRD65587 CAY65545:CAZ65587 CKU65545:CKV65587 CUQ65545:CUR65587 DEM65545:DEN65587 DOI65545:DOJ65587 DYE65545:DYF65587 EIA65545:EIB65587 ERW65545:ERX65587 FBS65545:FBT65587 FLO65545:FLP65587 FVK65545:FVL65587 GFG65545:GFH65587 GPC65545:GPD65587 GYY65545:GYZ65587 HIU65545:HIV65587 HSQ65545:HSR65587 ICM65545:ICN65587 IMI65545:IMJ65587 IWE65545:IWF65587 JGA65545:JGB65587 JPW65545:JPX65587 JZS65545:JZT65587 KJO65545:KJP65587 KTK65545:KTL65587 LDG65545:LDH65587 LNC65545:LND65587 LWY65545:LWZ65587 MGU65545:MGV65587 MQQ65545:MQR65587 NAM65545:NAN65587 NKI65545:NKJ65587 NUE65545:NUF65587 OEA65545:OEB65587 ONW65545:ONX65587 OXS65545:OXT65587 PHO65545:PHP65587 PRK65545:PRL65587 QBG65545:QBH65587 QLC65545:QLD65587 QUY65545:QUZ65587 REU65545:REV65587 ROQ65545:ROR65587 RYM65545:RYN65587 SII65545:SIJ65587 SSE65545:SSF65587 TCA65545:TCB65587 TLW65545:TLX65587 TVS65545:TVT65587 UFO65545:UFP65587 UPK65545:UPL65587 UZG65545:UZH65587 VJC65545:VJD65587 VSY65545:VSZ65587 WCU65545:WCV65587 WMQ65545:WMR65587 WWM65545:WWN65587 AE131081:AF131123 KA131081:KB131123 TW131081:TX131123 ADS131081:ADT131123 ANO131081:ANP131123 AXK131081:AXL131123 BHG131081:BHH131123 BRC131081:BRD131123 CAY131081:CAZ131123 CKU131081:CKV131123 CUQ131081:CUR131123 DEM131081:DEN131123 DOI131081:DOJ131123 DYE131081:DYF131123 EIA131081:EIB131123 ERW131081:ERX131123 FBS131081:FBT131123 FLO131081:FLP131123 FVK131081:FVL131123 GFG131081:GFH131123 GPC131081:GPD131123 GYY131081:GYZ131123 HIU131081:HIV131123 HSQ131081:HSR131123 ICM131081:ICN131123 IMI131081:IMJ131123 IWE131081:IWF131123 JGA131081:JGB131123 JPW131081:JPX131123 JZS131081:JZT131123 KJO131081:KJP131123 KTK131081:KTL131123 LDG131081:LDH131123 LNC131081:LND131123 LWY131081:LWZ131123 MGU131081:MGV131123 MQQ131081:MQR131123 NAM131081:NAN131123 NKI131081:NKJ131123 NUE131081:NUF131123 OEA131081:OEB131123 ONW131081:ONX131123 OXS131081:OXT131123 PHO131081:PHP131123 PRK131081:PRL131123 QBG131081:QBH131123 QLC131081:QLD131123 QUY131081:QUZ131123 REU131081:REV131123 ROQ131081:ROR131123 RYM131081:RYN131123 SII131081:SIJ131123 SSE131081:SSF131123 TCA131081:TCB131123 TLW131081:TLX131123 TVS131081:TVT131123 UFO131081:UFP131123 UPK131081:UPL131123 UZG131081:UZH131123 VJC131081:VJD131123 VSY131081:VSZ131123 WCU131081:WCV131123 WMQ131081:WMR131123 WWM131081:WWN131123 AE196617:AF196659 KA196617:KB196659 TW196617:TX196659 ADS196617:ADT196659 ANO196617:ANP196659 AXK196617:AXL196659 BHG196617:BHH196659 BRC196617:BRD196659 CAY196617:CAZ196659 CKU196617:CKV196659 CUQ196617:CUR196659 DEM196617:DEN196659 DOI196617:DOJ196659 DYE196617:DYF196659 EIA196617:EIB196659 ERW196617:ERX196659 FBS196617:FBT196659 FLO196617:FLP196659 FVK196617:FVL196659 GFG196617:GFH196659 GPC196617:GPD196659 GYY196617:GYZ196659 HIU196617:HIV196659 HSQ196617:HSR196659 ICM196617:ICN196659 IMI196617:IMJ196659 IWE196617:IWF196659 JGA196617:JGB196659 JPW196617:JPX196659 JZS196617:JZT196659 KJO196617:KJP196659 KTK196617:KTL196659 LDG196617:LDH196659 LNC196617:LND196659 LWY196617:LWZ196659 MGU196617:MGV196659 MQQ196617:MQR196659 NAM196617:NAN196659 NKI196617:NKJ196659 NUE196617:NUF196659 OEA196617:OEB196659 ONW196617:ONX196659 OXS196617:OXT196659 PHO196617:PHP196659 PRK196617:PRL196659 QBG196617:QBH196659 QLC196617:QLD196659 QUY196617:QUZ196659 REU196617:REV196659 ROQ196617:ROR196659 RYM196617:RYN196659 SII196617:SIJ196659 SSE196617:SSF196659 TCA196617:TCB196659 TLW196617:TLX196659 TVS196617:TVT196659 UFO196617:UFP196659 UPK196617:UPL196659 UZG196617:UZH196659 VJC196617:VJD196659 VSY196617:VSZ196659 WCU196617:WCV196659 WMQ196617:WMR196659 WWM196617:WWN196659 AE262153:AF262195 KA262153:KB262195 TW262153:TX262195 ADS262153:ADT262195 ANO262153:ANP262195 AXK262153:AXL262195 BHG262153:BHH262195 BRC262153:BRD262195 CAY262153:CAZ262195 CKU262153:CKV262195 CUQ262153:CUR262195 DEM262153:DEN262195 DOI262153:DOJ262195 DYE262153:DYF262195 EIA262153:EIB262195 ERW262153:ERX262195 FBS262153:FBT262195 FLO262153:FLP262195 FVK262153:FVL262195 GFG262153:GFH262195 GPC262153:GPD262195 GYY262153:GYZ262195 HIU262153:HIV262195 HSQ262153:HSR262195 ICM262153:ICN262195 IMI262153:IMJ262195 IWE262153:IWF262195 JGA262153:JGB262195 JPW262153:JPX262195 JZS262153:JZT262195 KJO262153:KJP262195 KTK262153:KTL262195 LDG262153:LDH262195 LNC262153:LND262195 LWY262153:LWZ262195 MGU262153:MGV262195 MQQ262153:MQR262195 NAM262153:NAN262195 NKI262153:NKJ262195 NUE262153:NUF262195 OEA262153:OEB262195 ONW262153:ONX262195 OXS262153:OXT262195 PHO262153:PHP262195 PRK262153:PRL262195 QBG262153:QBH262195 QLC262153:QLD262195 QUY262153:QUZ262195 REU262153:REV262195 ROQ262153:ROR262195 RYM262153:RYN262195 SII262153:SIJ262195 SSE262153:SSF262195 TCA262153:TCB262195 TLW262153:TLX262195 TVS262153:TVT262195 UFO262153:UFP262195 UPK262153:UPL262195 UZG262153:UZH262195 VJC262153:VJD262195 VSY262153:VSZ262195 WCU262153:WCV262195 WMQ262153:WMR262195 WWM262153:WWN262195 AE327689:AF327731 KA327689:KB327731 TW327689:TX327731 ADS327689:ADT327731 ANO327689:ANP327731 AXK327689:AXL327731 BHG327689:BHH327731 BRC327689:BRD327731 CAY327689:CAZ327731 CKU327689:CKV327731 CUQ327689:CUR327731 DEM327689:DEN327731 DOI327689:DOJ327731 DYE327689:DYF327731 EIA327689:EIB327731 ERW327689:ERX327731 FBS327689:FBT327731 FLO327689:FLP327731 FVK327689:FVL327731 GFG327689:GFH327731 GPC327689:GPD327731 GYY327689:GYZ327731 HIU327689:HIV327731 HSQ327689:HSR327731 ICM327689:ICN327731 IMI327689:IMJ327731 IWE327689:IWF327731 JGA327689:JGB327731 JPW327689:JPX327731 JZS327689:JZT327731 KJO327689:KJP327731 KTK327689:KTL327731 LDG327689:LDH327731 LNC327689:LND327731 LWY327689:LWZ327731 MGU327689:MGV327731 MQQ327689:MQR327731 NAM327689:NAN327731 NKI327689:NKJ327731 NUE327689:NUF327731 OEA327689:OEB327731 ONW327689:ONX327731 OXS327689:OXT327731 PHO327689:PHP327731 PRK327689:PRL327731 QBG327689:QBH327731 QLC327689:QLD327731 QUY327689:QUZ327731 REU327689:REV327731 ROQ327689:ROR327731 RYM327689:RYN327731 SII327689:SIJ327731 SSE327689:SSF327731 TCA327689:TCB327731 TLW327689:TLX327731 TVS327689:TVT327731 UFO327689:UFP327731 UPK327689:UPL327731 UZG327689:UZH327731 VJC327689:VJD327731 VSY327689:VSZ327731 WCU327689:WCV327731 WMQ327689:WMR327731 WWM327689:WWN327731 AE393225:AF393267 KA393225:KB393267 TW393225:TX393267 ADS393225:ADT393267 ANO393225:ANP393267 AXK393225:AXL393267 BHG393225:BHH393267 BRC393225:BRD393267 CAY393225:CAZ393267 CKU393225:CKV393267 CUQ393225:CUR393267 DEM393225:DEN393267 DOI393225:DOJ393267 DYE393225:DYF393267 EIA393225:EIB393267 ERW393225:ERX393267 FBS393225:FBT393267 FLO393225:FLP393267 FVK393225:FVL393267 GFG393225:GFH393267 GPC393225:GPD393267 GYY393225:GYZ393267 HIU393225:HIV393267 HSQ393225:HSR393267 ICM393225:ICN393267 IMI393225:IMJ393267 IWE393225:IWF393267 JGA393225:JGB393267 JPW393225:JPX393267 JZS393225:JZT393267 KJO393225:KJP393267 KTK393225:KTL393267 LDG393225:LDH393267 LNC393225:LND393267 LWY393225:LWZ393267 MGU393225:MGV393267 MQQ393225:MQR393267 NAM393225:NAN393267 NKI393225:NKJ393267 NUE393225:NUF393267 OEA393225:OEB393267 ONW393225:ONX393267 OXS393225:OXT393267 PHO393225:PHP393267 PRK393225:PRL393267 QBG393225:QBH393267 QLC393225:QLD393267 QUY393225:QUZ393267 REU393225:REV393267 ROQ393225:ROR393267 RYM393225:RYN393267 SII393225:SIJ393267 SSE393225:SSF393267 TCA393225:TCB393267 TLW393225:TLX393267 TVS393225:TVT393267 UFO393225:UFP393267 UPK393225:UPL393267 UZG393225:UZH393267 VJC393225:VJD393267 VSY393225:VSZ393267 WCU393225:WCV393267 WMQ393225:WMR393267 WWM393225:WWN393267 AE458761:AF458803 KA458761:KB458803 TW458761:TX458803 ADS458761:ADT458803 ANO458761:ANP458803 AXK458761:AXL458803 BHG458761:BHH458803 BRC458761:BRD458803 CAY458761:CAZ458803 CKU458761:CKV458803 CUQ458761:CUR458803 DEM458761:DEN458803 DOI458761:DOJ458803 DYE458761:DYF458803 EIA458761:EIB458803 ERW458761:ERX458803 FBS458761:FBT458803 FLO458761:FLP458803 FVK458761:FVL458803 GFG458761:GFH458803 GPC458761:GPD458803 GYY458761:GYZ458803 HIU458761:HIV458803 HSQ458761:HSR458803 ICM458761:ICN458803 IMI458761:IMJ458803 IWE458761:IWF458803 JGA458761:JGB458803 JPW458761:JPX458803 JZS458761:JZT458803 KJO458761:KJP458803 KTK458761:KTL458803 LDG458761:LDH458803 LNC458761:LND458803 LWY458761:LWZ458803 MGU458761:MGV458803 MQQ458761:MQR458803 NAM458761:NAN458803 NKI458761:NKJ458803 NUE458761:NUF458803 OEA458761:OEB458803 ONW458761:ONX458803 OXS458761:OXT458803 PHO458761:PHP458803 PRK458761:PRL458803 QBG458761:QBH458803 QLC458761:QLD458803 QUY458761:QUZ458803 REU458761:REV458803 ROQ458761:ROR458803 RYM458761:RYN458803 SII458761:SIJ458803 SSE458761:SSF458803 TCA458761:TCB458803 TLW458761:TLX458803 TVS458761:TVT458803 UFO458761:UFP458803 UPK458761:UPL458803 UZG458761:UZH458803 VJC458761:VJD458803 VSY458761:VSZ458803 WCU458761:WCV458803 WMQ458761:WMR458803 WWM458761:WWN458803 AE524297:AF524339 KA524297:KB524339 TW524297:TX524339 ADS524297:ADT524339 ANO524297:ANP524339 AXK524297:AXL524339 BHG524297:BHH524339 BRC524297:BRD524339 CAY524297:CAZ524339 CKU524297:CKV524339 CUQ524297:CUR524339 DEM524297:DEN524339 DOI524297:DOJ524339 DYE524297:DYF524339 EIA524297:EIB524339 ERW524297:ERX524339 FBS524297:FBT524339 FLO524297:FLP524339 FVK524297:FVL524339 GFG524297:GFH524339 GPC524297:GPD524339 GYY524297:GYZ524339 HIU524297:HIV524339 HSQ524297:HSR524339 ICM524297:ICN524339 IMI524297:IMJ524339 IWE524297:IWF524339 JGA524297:JGB524339 JPW524297:JPX524339 JZS524297:JZT524339 KJO524297:KJP524339 KTK524297:KTL524339 LDG524297:LDH524339 LNC524297:LND524339 LWY524297:LWZ524339 MGU524297:MGV524339 MQQ524297:MQR524339 NAM524297:NAN524339 NKI524297:NKJ524339 NUE524297:NUF524339 OEA524297:OEB524339 ONW524297:ONX524339 OXS524297:OXT524339 PHO524297:PHP524339 PRK524297:PRL524339 QBG524297:QBH524339 QLC524297:QLD524339 QUY524297:QUZ524339 REU524297:REV524339 ROQ524297:ROR524339 RYM524297:RYN524339 SII524297:SIJ524339 SSE524297:SSF524339 TCA524297:TCB524339 TLW524297:TLX524339 TVS524297:TVT524339 UFO524297:UFP524339 UPK524297:UPL524339 UZG524297:UZH524339 VJC524297:VJD524339 VSY524297:VSZ524339 WCU524297:WCV524339 WMQ524297:WMR524339 WWM524297:WWN524339 AE589833:AF589875 KA589833:KB589875 TW589833:TX589875 ADS589833:ADT589875 ANO589833:ANP589875 AXK589833:AXL589875 BHG589833:BHH589875 BRC589833:BRD589875 CAY589833:CAZ589875 CKU589833:CKV589875 CUQ589833:CUR589875 DEM589833:DEN589875 DOI589833:DOJ589875 DYE589833:DYF589875 EIA589833:EIB589875 ERW589833:ERX589875 FBS589833:FBT589875 FLO589833:FLP589875 FVK589833:FVL589875 GFG589833:GFH589875 GPC589833:GPD589875 GYY589833:GYZ589875 HIU589833:HIV589875 HSQ589833:HSR589875 ICM589833:ICN589875 IMI589833:IMJ589875 IWE589833:IWF589875 JGA589833:JGB589875 JPW589833:JPX589875 JZS589833:JZT589875 KJO589833:KJP589875 KTK589833:KTL589875 LDG589833:LDH589875 LNC589833:LND589875 LWY589833:LWZ589875 MGU589833:MGV589875 MQQ589833:MQR589875 NAM589833:NAN589875 NKI589833:NKJ589875 NUE589833:NUF589875 OEA589833:OEB589875 ONW589833:ONX589875 OXS589833:OXT589875 PHO589833:PHP589875 PRK589833:PRL589875 QBG589833:QBH589875 QLC589833:QLD589875 QUY589833:QUZ589875 REU589833:REV589875 ROQ589833:ROR589875 RYM589833:RYN589875 SII589833:SIJ589875 SSE589833:SSF589875 TCA589833:TCB589875 TLW589833:TLX589875 TVS589833:TVT589875 UFO589833:UFP589875 UPK589833:UPL589875 UZG589833:UZH589875 VJC589833:VJD589875 VSY589833:VSZ589875 WCU589833:WCV589875 WMQ589833:WMR589875 WWM589833:WWN589875 AE655369:AF655411 KA655369:KB655411 TW655369:TX655411 ADS655369:ADT655411 ANO655369:ANP655411 AXK655369:AXL655411 BHG655369:BHH655411 BRC655369:BRD655411 CAY655369:CAZ655411 CKU655369:CKV655411 CUQ655369:CUR655411 DEM655369:DEN655411 DOI655369:DOJ655411 DYE655369:DYF655411 EIA655369:EIB655411 ERW655369:ERX655411 FBS655369:FBT655411 FLO655369:FLP655411 FVK655369:FVL655411 GFG655369:GFH655411 GPC655369:GPD655411 GYY655369:GYZ655411 HIU655369:HIV655411 HSQ655369:HSR655411 ICM655369:ICN655411 IMI655369:IMJ655411 IWE655369:IWF655411 JGA655369:JGB655411 JPW655369:JPX655411 JZS655369:JZT655411 KJO655369:KJP655411 KTK655369:KTL655411 LDG655369:LDH655411 LNC655369:LND655411 LWY655369:LWZ655411 MGU655369:MGV655411 MQQ655369:MQR655411 NAM655369:NAN655411 NKI655369:NKJ655411 NUE655369:NUF655411 OEA655369:OEB655411 ONW655369:ONX655411 OXS655369:OXT655411 PHO655369:PHP655411 PRK655369:PRL655411 QBG655369:QBH655411 QLC655369:QLD655411 QUY655369:QUZ655411 REU655369:REV655411 ROQ655369:ROR655411 RYM655369:RYN655411 SII655369:SIJ655411 SSE655369:SSF655411 TCA655369:TCB655411 TLW655369:TLX655411 TVS655369:TVT655411 UFO655369:UFP655411 UPK655369:UPL655411 UZG655369:UZH655411 VJC655369:VJD655411 VSY655369:VSZ655411 WCU655369:WCV655411 WMQ655369:WMR655411 WWM655369:WWN655411 AE720905:AF720947 KA720905:KB720947 TW720905:TX720947 ADS720905:ADT720947 ANO720905:ANP720947 AXK720905:AXL720947 BHG720905:BHH720947 BRC720905:BRD720947 CAY720905:CAZ720947 CKU720905:CKV720947 CUQ720905:CUR720947 DEM720905:DEN720947 DOI720905:DOJ720947 DYE720905:DYF720947 EIA720905:EIB720947 ERW720905:ERX720947 FBS720905:FBT720947 FLO720905:FLP720947 FVK720905:FVL720947 GFG720905:GFH720947 GPC720905:GPD720947 GYY720905:GYZ720947 HIU720905:HIV720947 HSQ720905:HSR720947 ICM720905:ICN720947 IMI720905:IMJ720947 IWE720905:IWF720947 JGA720905:JGB720947 JPW720905:JPX720947 JZS720905:JZT720947 KJO720905:KJP720947 KTK720905:KTL720947 LDG720905:LDH720947 LNC720905:LND720947 LWY720905:LWZ720947 MGU720905:MGV720947 MQQ720905:MQR720947 NAM720905:NAN720947 NKI720905:NKJ720947 NUE720905:NUF720947 OEA720905:OEB720947 ONW720905:ONX720947 OXS720905:OXT720947 PHO720905:PHP720947 PRK720905:PRL720947 QBG720905:QBH720947 QLC720905:QLD720947 QUY720905:QUZ720947 REU720905:REV720947 ROQ720905:ROR720947 RYM720905:RYN720947 SII720905:SIJ720947 SSE720905:SSF720947 TCA720905:TCB720947 TLW720905:TLX720947 TVS720905:TVT720947 UFO720905:UFP720947 UPK720905:UPL720947 UZG720905:UZH720947 VJC720905:VJD720947 VSY720905:VSZ720947 WCU720905:WCV720947 WMQ720905:WMR720947 WWM720905:WWN720947 AE786441:AF786483 KA786441:KB786483 TW786441:TX786483 ADS786441:ADT786483 ANO786441:ANP786483 AXK786441:AXL786483 BHG786441:BHH786483 BRC786441:BRD786483 CAY786441:CAZ786483 CKU786441:CKV786483 CUQ786441:CUR786483 DEM786441:DEN786483 DOI786441:DOJ786483 DYE786441:DYF786483 EIA786441:EIB786483 ERW786441:ERX786483 FBS786441:FBT786483 FLO786441:FLP786483 FVK786441:FVL786483 GFG786441:GFH786483 GPC786441:GPD786483 GYY786441:GYZ786483 HIU786441:HIV786483 HSQ786441:HSR786483 ICM786441:ICN786483 IMI786441:IMJ786483 IWE786441:IWF786483 JGA786441:JGB786483 JPW786441:JPX786483 JZS786441:JZT786483 KJO786441:KJP786483 KTK786441:KTL786483 LDG786441:LDH786483 LNC786441:LND786483 LWY786441:LWZ786483 MGU786441:MGV786483 MQQ786441:MQR786483 NAM786441:NAN786483 NKI786441:NKJ786483 NUE786441:NUF786483 OEA786441:OEB786483 ONW786441:ONX786483 OXS786441:OXT786483 PHO786441:PHP786483 PRK786441:PRL786483 QBG786441:QBH786483 QLC786441:QLD786483 QUY786441:QUZ786483 REU786441:REV786483 ROQ786441:ROR786483 RYM786441:RYN786483 SII786441:SIJ786483 SSE786441:SSF786483 TCA786441:TCB786483 TLW786441:TLX786483 TVS786441:TVT786483 UFO786441:UFP786483 UPK786441:UPL786483 UZG786441:UZH786483 VJC786441:VJD786483 VSY786441:VSZ786483 WCU786441:WCV786483 WMQ786441:WMR786483 WWM786441:WWN786483 AE851977:AF852019 KA851977:KB852019 TW851977:TX852019 ADS851977:ADT852019 ANO851977:ANP852019 AXK851977:AXL852019 BHG851977:BHH852019 BRC851977:BRD852019 CAY851977:CAZ852019 CKU851977:CKV852019 CUQ851977:CUR852019 DEM851977:DEN852019 DOI851977:DOJ852019 DYE851977:DYF852019 EIA851977:EIB852019 ERW851977:ERX852019 FBS851977:FBT852019 FLO851977:FLP852019 FVK851977:FVL852019 GFG851977:GFH852019 GPC851977:GPD852019 GYY851977:GYZ852019 HIU851977:HIV852019 HSQ851977:HSR852019 ICM851977:ICN852019 IMI851977:IMJ852019 IWE851977:IWF852019 JGA851977:JGB852019 JPW851977:JPX852019 JZS851977:JZT852019 KJO851977:KJP852019 KTK851977:KTL852019 LDG851977:LDH852019 LNC851977:LND852019 LWY851977:LWZ852019 MGU851977:MGV852019 MQQ851977:MQR852019 NAM851977:NAN852019 NKI851977:NKJ852019 NUE851977:NUF852019 OEA851977:OEB852019 ONW851977:ONX852019 OXS851977:OXT852019 PHO851977:PHP852019 PRK851977:PRL852019 QBG851977:QBH852019 QLC851977:QLD852019 QUY851977:QUZ852019 REU851977:REV852019 ROQ851977:ROR852019 RYM851977:RYN852019 SII851977:SIJ852019 SSE851977:SSF852019 TCA851977:TCB852019 TLW851977:TLX852019 TVS851977:TVT852019 UFO851977:UFP852019 UPK851977:UPL852019 UZG851977:UZH852019 VJC851977:VJD852019 VSY851977:VSZ852019 WCU851977:WCV852019 WMQ851977:WMR852019 WWM851977:WWN852019 AE917513:AF917555 KA917513:KB917555 TW917513:TX917555 ADS917513:ADT917555 ANO917513:ANP917555 AXK917513:AXL917555 BHG917513:BHH917555 BRC917513:BRD917555 CAY917513:CAZ917555 CKU917513:CKV917555 CUQ917513:CUR917555 DEM917513:DEN917555 DOI917513:DOJ917555 DYE917513:DYF917555 EIA917513:EIB917555 ERW917513:ERX917555 FBS917513:FBT917555 FLO917513:FLP917555 FVK917513:FVL917555 GFG917513:GFH917555 GPC917513:GPD917555 GYY917513:GYZ917555 HIU917513:HIV917555 HSQ917513:HSR917555 ICM917513:ICN917555 IMI917513:IMJ917555 IWE917513:IWF917555 JGA917513:JGB917555 JPW917513:JPX917555 JZS917513:JZT917555 KJO917513:KJP917555 KTK917513:KTL917555 LDG917513:LDH917555 LNC917513:LND917555 LWY917513:LWZ917555 MGU917513:MGV917555 MQQ917513:MQR917555 NAM917513:NAN917555 NKI917513:NKJ917555 NUE917513:NUF917555 OEA917513:OEB917555 ONW917513:ONX917555 OXS917513:OXT917555 PHO917513:PHP917555 PRK917513:PRL917555 QBG917513:QBH917555 QLC917513:QLD917555 QUY917513:QUZ917555 REU917513:REV917555 ROQ917513:ROR917555 RYM917513:RYN917555 SII917513:SIJ917555 SSE917513:SSF917555 TCA917513:TCB917555 TLW917513:TLX917555 TVS917513:TVT917555 UFO917513:UFP917555 UPK917513:UPL917555 UZG917513:UZH917555 VJC917513:VJD917555 VSY917513:VSZ917555 WCU917513:WCV917555 WMQ917513:WMR917555 WWM917513:WWN917555 AE983049:AF983091 KA983049:KB983091 TW983049:TX983091 ADS983049:ADT983091 ANO983049:ANP983091 AXK983049:AXL983091 BHG983049:BHH983091 BRC983049:BRD983091 CAY983049:CAZ983091 CKU983049:CKV983091 CUQ983049:CUR983091 DEM983049:DEN983091 DOI983049:DOJ983091 DYE983049:DYF983091 EIA983049:EIB983091 ERW983049:ERX983091 FBS983049:FBT983091 FLO983049:FLP983091 FVK983049:FVL983091 GFG983049:GFH983091 GPC983049:GPD983091 GYY983049:GYZ983091 HIU983049:HIV983091 HSQ983049:HSR983091 ICM983049:ICN983091 IMI983049:IMJ983091 IWE983049:IWF983091 JGA983049:JGB983091 JPW983049:JPX983091 JZS983049:JZT983091 KJO983049:KJP983091 KTK983049:KTL983091 LDG983049:LDH983091 LNC983049:LND983091 LWY983049:LWZ983091 MGU983049:MGV983091 MQQ983049:MQR983091 NAM983049:NAN983091 NKI983049:NKJ983091 NUE983049:NUF983091 OEA983049:OEB983091 ONW983049:ONX983091 OXS983049:OXT983091 PHO983049:PHP983091 PRK983049:PRL983091 QBG983049:QBH983091 QLC983049:QLD983091 QUY983049:QUZ983091 REU983049:REV983091 ROQ983049:ROR983091 RYM983049:RYN983091 SII983049:SIJ983091 SSE983049:SSF983091 TCA983049:TCB983091 TLW983049:TLX983091 TVS983049:TVT983091 UFO983049:UFP983091 UPK983049:UPL983091 UZG983049:UZH983091 VJC983049:VJD983091 VSY983049:VSZ983091 WCU983049:WCV983091 WMQ983049:WMR983091 WWM983049:WWN983091 U10:U52 KD10:KE52 TZ10:UA52 ADV10:ADW52 ANR10:ANS52 AXN10:AXO52 BHJ10:BHK52 BRF10:BRG52 CBB10:CBC52 CKX10:CKY52 CUT10:CUU52 DEP10:DEQ52 DOL10:DOM52 DYH10:DYI52 EID10:EIE52 ERZ10:ESA52 FBV10:FBW52 FLR10:FLS52 FVN10:FVO52 GFJ10:GFK52 GPF10:GPG52 GZB10:GZC52 HIX10:HIY52 HST10:HSU52 ICP10:ICQ52 IML10:IMM52 IWH10:IWI52 JGD10:JGE52 JPZ10:JQA52 JZV10:JZW52 KJR10:KJS52 KTN10:KTO52 LDJ10:LDK52 LNF10:LNG52 LXB10:LXC52 MGX10:MGY52 MQT10:MQU52 NAP10:NAQ52 NKL10:NKM52 NUH10:NUI52 OED10:OEE52 ONZ10:OOA52 OXV10:OXW52 PHR10:PHS52 PRN10:PRO52 QBJ10:QBK52 QLF10:QLG52 QVB10:QVC52 REX10:REY52 ROT10:ROU52 RYP10:RYQ52 SIL10:SIM52 SSH10:SSI52 TCD10:TCE52 TLZ10:TMA52 TVV10:TVW52 UFR10:UFS52 UPN10:UPO52 UZJ10:UZK52 VJF10:VJG52 VTB10:VTC52 WCX10:WCY52 WMT10:WMU52 WWP10:WWQ52 AH65545:AI65587 KD65545:KE65587 TZ65545:UA65587 ADV65545:ADW65587 ANR65545:ANS65587 AXN65545:AXO65587 BHJ65545:BHK65587 BRF65545:BRG65587 CBB65545:CBC65587 CKX65545:CKY65587 CUT65545:CUU65587 DEP65545:DEQ65587 DOL65545:DOM65587 DYH65545:DYI65587 EID65545:EIE65587 ERZ65545:ESA65587 FBV65545:FBW65587 FLR65545:FLS65587 FVN65545:FVO65587 GFJ65545:GFK65587 GPF65545:GPG65587 GZB65545:GZC65587 HIX65545:HIY65587 HST65545:HSU65587 ICP65545:ICQ65587 IML65545:IMM65587 IWH65545:IWI65587 JGD65545:JGE65587 JPZ65545:JQA65587 JZV65545:JZW65587 KJR65545:KJS65587 KTN65545:KTO65587 LDJ65545:LDK65587 LNF65545:LNG65587 LXB65545:LXC65587 MGX65545:MGY65587 MQT65545:MQU65587 NAP65545:NAQ65587 NKL65545:NKM65587 NUH65545:NUI65587 OED65545:OEE65587 ONZ65545:OOA65587 OXV65545:OXW65587 PHR65545:PHS65587 PRN65545:PRO65587 QBJ65545:QBK65587 QLF65545:QLG65587 QVB65545:QVC65587 REX65545:REY65587 ROT65545:ROU65587 RYP65545:RYQ65587 SIL65545:SIM65587 SSH65545:SSI65587 TCD65545:TCE65587 TLZ65545:TMA65587 TVV65545:TVW65587 UFR65545:UFS65587 UPN65545:UPO65587 UZJ65545:UZK65587 VJF65545:VJG65587 VTB65545:VTC65587 WCX65545:WCY65587 WMT65545:WMU65587 WWP65545:WWQ65587 AH131081:AI131123 KD131081:KE131123 TZ131081:UA131123 ADV131081:ADW131123 ANR131081:ANS131123 AXN131081:AXO131123 BHJ131081:BHK131123 BRF131081:BRG131123 CBB131081:CBC131123 CKX131081:CKY131123 CUT131081:CUU131123 DEP131081:DEQ131123 DOL131081:DOM131123 DYH131081:DYI131123 EID131081:EIE131123 ERZ131081:ESA131123 FBV131081:FBW131123 FLR131081:FLS131123 FVN131081:FVO131123 GFJ131081:GFK131123 GPF131081:GPG131123 GZB131081:GZC131123 HIX131081:HIY131123 HST131081:HSU131123 ICP131081:ICQ131123 IML131081:IMM131123 IWH131081:IWI131123 JGD131081:JGE131123 JPZ131081:JQA131123 JZV131081:JZW131123 KJR131081:KJS131123 KTN131081:KTO131123 LDJ131081:LDK131123 LNF131081:LNG131123 LXB131081:LXC131123 MGX131081:MGY131123 MQT131081:MQU131123 NAP131081:NAQ131123 NKL131081:NKM131123 NUH131081:NUI131123 OED131081:OEE131123 ONZ131081:OOA131123 OXV131081:OXW131123 PHR131081:PHS131123 PRN131081:PRO131123 QBJ131081:QBK131123 QLF131081:QLG131123 QVB131081:QVC131123 REX131081:REY131123 ROT131081:ROU131123 RYP131081:RYQ131123 SIL131081:SIM131123 SSH131081:SSI131123 TCD131081:TCE131123 TLZ131081:TMA131123 TVV131081:TVW131123 UFR131081:UFS131123 UPN131081:UPO131123 UZJ131081:UZK131123 VJF131081:VJG131123 VTB131081:VTC131123 WCX131081:WCY131123 WMT131081:WMU131123 WWP131081:WWQ131123 AH196617:AI196659 KD196617:KE196659 TZ196617:UA196659 ADV196617:ADW196659 ANR196617:ANS196659 AXN196617:AXO196659 BHJ196617:BHK196659 BRF196617:BRG196659 CBB196617:CBC196659 CKX196617:CKY196659 CUT196617:CUU196659 DEP196617:DEQ196659 DOL196617:DOM196659 DYH196617:DYI196659 EID196617:EIE196659 ERZ196617:ESA196659 FBV196617:FBW196659 FLR196617:FLS196659 FVN196617:FVO196659 GFJ196617:GFK196659 GPF196617:GPG196659 GZB196617:GZC196659 HIX196617:HIY196659 HST196617:HSU196659 ICP196617:ICQ196659 IML196617:IMM196659 IWH196617:IWI196659 JGD196617:JGE196659 JPZ196617:JQA196659 JZV196617:JZW196659 KJR196617:KJS196659 KTN196617:KTO196659 LDJ196617:LDK196659 LNF196617:LNG196659 LXB196617:LXC196659 MGX196617:MGY196659 MQT196617:MQU196659 NAP196617:NAQ196659 NKL196617:NKM196659 NUH196617:NUI196659 OED196617:OEE196659 ONZ196617:OOA196659 OXV196617:OXW196659 PHR196617:PHS196659 PRN196617:PRO196659 QBJ196617:QBK196659 QLF196617:QLG196659 QVB196617:QVC196659 REX196617:REY196659 ROT196617:ROU196659 RYP196617:RYQ196659 SIL196617:SIM196659 SSH196617:SSI196659 TCD196617:TCE196659 TLZ196617:TMA196659 TVV196617:TVW196659 UFR196617:UFS196659 UPN196617:UPO196659 UZJ196617:UZK196659 VJF196617:VJG196659 VTB196617:VTC196659 WCX196617:WCY196659 WMT196617:WMU196659 WWP196617:WWQ196659 AH262153:AI262195 KD262153:KE262195 TZ262153:UA262195 ADV262153:ADW262195 ANR262153:ANS262195 AXN262153:AXO262195 BHJ262153:BHK262195 BRF262153:BRG262195 CBB262153:CBC262195 CKX262153:CKY262195 CUT262153:CUU262195 DEP262153:DEQ262195 DOL262153:DOM262195 DYH262153:DYI262195 EID262153:EIE262195 ERZ262153:ESA262195 FBV262153:FBW262195 FLR262153:FLS262195 FVN262153:FVO262195 GFJ262153:GFK262195 GPF262153:GPG262195 GZB262153:GZC262195 HIX262153:HIY262195 HST262153:HSU262195 ICP262153:ICQ262195 IML262153:IMM262195 IWH262153:IWI262195 JGD262153:JGE262195 JPZ262153:JQA262195 JZV262153:JZW262195 KJR262153:KJS262195 KTN262153:KTO262195 LDJ262153:LDK262195 LNF262153:LNG262195 LXB262153:LXC262195 MGX262153:MGY262195 MQT262153:MQU262195 NAP262153:NAQ262195 NKL262153:NKM262195 NUH262153:NUI262195 OED262153:OEE262195 ONZ262153:OOA262195 OXV262153:OXW262195 PHR262153:PHS262195 PRN262153:PRO262195 QBJ262153:QBK262195 QLF262153:QLG262195 QVB262153:QVC262195 REX262153:REY262195 ROT262153:ROU262195 RYP262153:RYQ262195 SIL262153:SIM262195 SSH262153:SSI262195 TCD262153:TCE262195 TLZ262153:TMA262195 TVV262153:TVW262195 UFR262153:UFS262195 UPN262153:UPO262195 UZJ262153:UZK262195 VJF262153:VJG262195 VTB262153:VTC262195 WCX262153:WCY262195 WMT262153:WMU262195 WWP262153:WWQ262195 AH327689:AI327731 KD327689:KE327731 TZ327689:UA327731 ADV327689:ADW327731 ANR327689:ANS327731 AXN327689:AXO327731 BHJ327689:BHK327731 BRF327689:BRG327731 CBB327689:CBC327731 CKX327689:CKY327731 CUT327689:CUU327731 DEP327689:DEQ327731 DOL327689:DOM327731 DYH327689:DYI327731 EID327689:EIE327731 ERZ327689:ESA327731 FBV327689:FBW327731 FLR327689:FLS327731 FVN327689:FVO327731 GFJ327689:GFK327731 GPF327689:GPG327731 GZB327689:GZC327731 HIX327689:HIY327731 HST327689:HSU327731 ICP327689:ICQ327731 IML327689:IMM327731 IWH327689:IWI327731 JGD327689:JGE327731 JPZ327689:JQA327731 JZV327689:JZW327731 KJR327689:KJS327731 KTN327689:KTO327731 LDJ327689:LDK327731 LNF327689:LNG327731 LXB327689:LXC327731 MGX327689:MGY327731 MQT327689:MQU327731 NAP327689:NAQ327731 NKL327689:NKM327731 NUH327689:NUI327731 OED327689:OEE327731 ONZ327689:OOA327731 OXV327689:OXW327731 PHR327689:PHS327731 PRN327689:PRO327731 QBJ327689:QBK327731 QLF327689:QLG327731 QVB327689:QVC327731 REX327689:REY327731 ROT327689:ROU327731 RYP327689:RYQ327731 SIL327689:SIM327731 SSH327689:SSI327731 TCD327689:TCE327731 TLZ327689:TMA327731 TVV327689:TVW327731 UFR327689:UFS327731 UPN327689:UPO327731 UZJ327689:UZK327731 VJF327689:VJG327731 VTB327689:VTC327731 WCX327689:WCY327731 WMT327689:WMU327731 WWP327689:WWQ327731 AH393225:AI393267 KD393225:KE393267 TZ393225:UA393267 ADV393225:ADW393267 ANR393225:ANS393267 AXN393225:AXO393267 BHJ393225:BHK393267 BRF393225:BRG393267 CBB393225:CBC393267 CKX393225:CKY393267 CUT393225:CUU393267 DEP393225:DEQ393267 DOL393225:DOM393267 DYH393225:DYI393267 EID393225:EIE393267 ERZ393225:ESA393267 FBV393225:FBW393267 FLR393225:FLS393267 FVN393225:FVO393267 GFJ393225:GFK393267 GPF393225:GPG393267 GZB393225:GZC393267 HIX393225:HIY393267 HST393225:HSU393267 ICP393225:ICQ393267 IML393225:IMM393267 IWH393225:IWI393267 JGD393225:JGE393267 JPZ393225:JQA393267 JZV393225:JZW393267 KJR393225:KJS393267 KTN393225:KTO393267 LDJ393225:LDK393267 LNF393225:LNG393267 LXB393225:LXC393267 MGX393225:MGY393267 MQT393225:MQU393267 NAP393225:NAQ393267 NKL393225:NKM393267 NUH393225:NUI393267 OED393225:OEE393267 ONZ393225:OOA393267 OXV393225:OXW393267 PHR393225:PHS393267 PRN393225:PRO393267 QBJ393225:QBK393267 QLF393225:QLG393267 QVB393225:QVC393267 REX393225:REY393267 ROT393225:ROU393267 RYP393225:RYQ393267 SIL393225:SIM393267 SSH393225:SSI393267 TCD393225:TCE393267 TLZ393225:TMA393267 TVV393225:TVW393267 UFR393225:UFS393267 UPN393225:UPO393267 UZJ393225:UZK393267 VJF393225:VJG393267 VTB393225:VTC393267 WCX393225:WCY393267 WMT393225:WMU393267 WWP393225:WWQ393267 AH458761:AI458803 KD458761:KE458803 TZ458761:UA458803 ADV458761:ADW458803 ANR458761:ANS458803 AXN458761:AXO458803 BHJ458761:BHK458803 BRF458761:BRG458803 CBB458761:CBC458803 CKX458761:CKY458803 CUT458761:CUU458803 DEP458761:DEQ458803 DOL458761:DOM458803 DYH458761:DYI458803 EID458761:EIE458803 ERZ458761:ESA458803 FBV458761:FBW458803 FLR458761:FLS458803 FVN458761:FVO458803 GFJ458761:GFK458803 GPF458761:GPG458803 GZB458761:GZC458803 HIX458761:HIY458803 HST458761:HSU458803 ICP458761:ICQ458803 IML458761:IMM458803 IWH458761:IWI458803 JGD458761:JGE458803 JPZ458761:JQA458803 JZV458761:JZW458803 KJR458761:KJS458803 KTN458761:KTO458803 LDJ458761:LDK458803 LNF458761:LNG458803 LXB458761:LXC458803 MGX458761:MGY458803 MQT458761:MQU458803 NAP458761:NAQ458803 NKL458761:NKM458803 NUH458761:NUI458803 OED458761:OEE458803 ONZ458761:OOA458803 OXV458761:OXW458803 PHR458761:PHS458803 PRN458761:PRO458803 QBJ458761:QBK458803 QLF458761:QLG458803 QVB458761:QVC458803 REX458761:REY458803 ROT458761:ROU458803 RYP458761:RYQ458803 SIL458761:SIM458803 SSH458761:SSI458803 TCD458761:TCE458803 TLZ458761:TMA458803 TVV458761:TVW458803 UFR458761:UFS458803 UPN458761:UPO458803 UZJ458761:UZK458803 VJF458761:VJG458803 VTB458761:VTC458803 WCX458761:WCY458803 WMT458761:WMU458803 WWP458761:WWQ458803 AH524297:AI524339 KD524297:KE524339 TZ524297:UA524339 ADV524297:ADW524339 ANR524297:ANS524339 AXN524297:AXO524339 BHJ524297:BHK524339 BRF524297:BRG524339 CBB524297:CBC524339 CKX524297:CKY524339 CUT524297:CUU524339 DEP524297:DEQ524339 DOL524297:DOM524339 DYH524297:DYI524339 EID524297:EIE524339 ERZ524297:ESA524339 FBV524297:FBW524339 FLR524297:FLS524339 FVN524297:FVO524339 GFJ524297:GFK524339 GPF524297:GPG524339 GZB524297:GZC524339 HIX524297:HIY524339 HST524297:HSU524339 ICP524297:ICQ524339 IML524297:IMM524339 IWH524297:IWI524339 JGD524297:JGE524339 JPZ524297:JQA524339 JZV524297:JZW524339 KJR524297:KJS524339 KTN524297:KTO524339 LDJ524297:LDK524339 LNF524297:LNG524339 LXB524297:LXC524339 MGX524297:MGY524339 MQT524297:MQU524339 NAP524297:NAQ524339 NKL524297:NKM524339 NUH524297:NUI524339 OED524297:OEE524339 ONZ524297:OOA524339 OXV524297:OXW524339 PHR524297:PHS524339 PRN524297:PRO524339 QBJ524297:QBK524339 QLF524297:QLG524339 QVB524297:QVC524339 REX524297:REY524339 ROT524297:ROU524339 RYP524297:RYQ524339 SIL524297:SIM524339 SSH524297:SSI524339 TCD524297:TCE524339 TLZ524297:TMA524339 TVV524297:TVW524339 UFR524297:UFS524339 UPN524297:UPO524339 UZJ524297:UZK524339 VJF524297:VJG524339 VTB524297:VTC524339 WCX524297:WCY524339 WMT524297:WMU524339 WWP524297:WWQ524339 AH589833:AI589875 KD589833:KE589875 TZ589833:UA589875 ADV589833:ADW589875 ANR589833:ANS589875 AXN589833:AXO589875 BHJ589833:BHK589875 BRF589833:BRG589875 CBB589833:CBC589875 CKX589833:CKY589875 CUT589833:CUU589875 DEP589833:DEQ589875 DOL589833:DOM589875 DYH589833:DYI589875 EID589833:EIE589875 ERZ589833:ESA589875 FBV589833:FBW589875 FLR589833:FLS589875 FVN589833:FVO589875 GFJ589833:GFK589875 GPF589833:GPG589875 GZB589833:GZC589875 HIX589833:HIY589875 HST589833:HSU589875 ICP589833:ICQ589875 IML589833:IMM589875 IWH589833:IWI589875 JGD589833:JGE589875 JPZ589833:JQA589875 JZV589833:JZW589875 KJR589833:KJS589875 KTN589833:KTO589875 LDJ589833:LDK589875 LNF589833:LNG589875 LXB589833:LXC589875 MGX589833:MGY589875 MQT589833:MQU589875 NAP589833:NAQ589875 NKL589833:NKM589875 NUH589833:NUI589875 OED589833:OEE589875 ONZ589833:OOA589875 OXV589833:OXW589875 PHR589833:PHS589875 PRN589833:PRO589875 QBJ589833:QBK589875 QLF589833:QLG589875 QVB589833:QVC589875 REX589833:REY589875 ROT589833:ROU589875 RYP589833:RYQ589875 SIL589833:SIM589875 SSH589833:SSI589875 TCD589833:TCE589875 TLZ589833:TMA589875 TVV589833:TVW589875 UFR589833:UFS589875 UPN589833:UPO589875 UZJ589833:UZK589875 VJF589833:VJG589875 VTB589833:VTC589875 WCX589833:WCY589875 WMT589833:WMU589875 WWP589833:WWQ589875 AH655369:AI655411 KD655369:KE655411 TZ655369:UA655411 ADV655369:ADW655411 ANR655369:ANS655411 AXN655369:AXO655411 BHJ655369:BHK655411 BRF655369:BRG655411 CBB655369:CBC655411 CKX655369:CKY655411 CUT655369:CUU655411 DEP655369:DEQ655411 DOL655369:DOM655411 DYH655369:DYI655411 EID655369:EIE655411 ERZ655369:ESA655411 FBV655369:FBW655411 FLR655369:FLS655411 FVN655369:FVO655411 GFJ655369:GFK655411 GPF655369:GPG655411 GZB655369:GZC655411 HIX655369:HIY655411 HST655369:HSU655411 ICP655369:ICQ655411 IML655369:IMM655411 IWH655369:IWI655411 JGD655369:JGE655411 JPZ655369:JQA655411 JZV655369:JZW655411 KJR655369:KJS655411 KTN655369:KTO655411 LDJ655369:LDK655411 LNF655369:LNG655411 LXB655369:LXC655411 MGX655369:MGY655411 MQT655369:MQU655411 NAP655369:NAQ655411 NKL655369:NKM655411 NUH655369:NUI655411 OED655369:OEE655411 ONZ655369:OOA655411 OXV655369:OXW655411 PHR655369:PHS655411 PRN655369:PRO655411 QBJ655369:QBK655411 QLF655369:QLG655411 QVB655369:QVC655411 REX655369:REY655411 ROT655369:ROU655411 RYP655369:RYQ655411 SIL655369:SIM655411 SSH655369:SSI655411 TCD655369:TCE655411 TLZ655369:TMA655411 TVV655369:TVW655411 UFR655369:UFS655411 UPN655369:UPO655411 UZJ655369:UZK655411 VJF655369:VJG655411 VTB655369:VTC655411 WCX655369:WCY655411 WMT655369:WMU655411 WWP655369:WWQ655411 AH720905:AI720947 KD720905:KE720947 TZ720905:UA720947 ADV720905:ADW720947 ANR720905:ANS720947 AXN720905:AXO720947 BHJ720905:BHK720947 BRF720905:BRG720947 CBB720905:CBC720947 CKX720905:CKY720947 CUT720905:CUU720947 DEP720905:DEQ720947 DOL720905:DOM720947 DYH720905:DYI720947 EID720905:EIE720947 ERZ720905:ESA720947 FBV720905:FBW720947 FLR720905:FLS720947 FVN720905:FVO720947 GFJ720905:GFK720947 GPF720905:GPG720947 GZB720905:GZC720947 HIX720905:HIY720947 HST720905:HSU720947 ICP720905:ICQ720947 IML720905:IMM720947 IWH720905:IWI720947 JGD720905:JGE720947 JPZ720905:JQA720947 JZV720905:JZW720947 KJR720905:KJS720947 KTN720905:KTO720947 LDJ720905:LDK720947 LNF720905:LNG720947 LXB720905:LXC720947 MGX720905:MGY720947 MQT720905:MQU720947 NAP720905:NAQ720947 NKL720905:NKM720947 NUH720905:NUI720947 OED720905:OEE720947 ONZ720905:OOA720947 OXV720905:OXW720947 PHR720905:PHS720947 PRN720905:PRO720947 QBJ720905:QBK720947 QLF720905:QLG720947 QVB720905:QVC720947 REX720905:REY720947 ROT720905:ROU720947 RYP720905:RYQ720947 SIL720905:SIM720947 SSH720905:SSI720947 TCD720905:TCE720947 TLZ720905:TMA720947 TVV720905:TVW720947 UFR720905:UFS720947 UPN720905:UPO720947 UZJ720905:UZK720947 VJF720905:VJG720947 VTB720905:VTC720947 WCX720905:WCY720947 WMT720905:WMU720947 WWP720905:WWQ720947 AH786441:AI786483 KD786441:KE786483 TZ786441:UA786483 ADV786441:ADW786483 ANR786441:ANS786483 AXN786441:AXO786483 BHJ786441:BHK786483 BRF786441:BRG786483 CBB786441:CBC786483 CKX786441:CKY786483 CUT786441:CUU786483 DEP786441:DEQ786483 DOL786441:DOM786483 DYH786441:DYI786483 EID786441:EIE786483 ERZ786441:ESA786483 FBV786441:FBW786483 FLR786441:FLS786483 FVN786441:FVO786483 GFJ786441:GFK786483 GPF786441:GPG786483 GZB786441:GZC786483 HIX786441:HIY786483 HST786441:HSU786483 ICP786441:ICQ786483 IML786441:IMM786483 IWH786441:IWI786483 JGD786441:JGE786483 JPZ786441:JQA786483 JZV786441:JZW786483 KJR786441:KJS786483 KTN786441:KTO786483 LDJ786441:LDK786483 LNF786441:LNG786483 LXB786441:LXC786483 MGX786441:MGY786483 MQT786441:MQU786483 NAP786441:NAQ786483 NKL786441:NKM786483 NUH786441:NUI786483 OED786441:OEE786483 ONZ786441:OOA786483 OXV786441:OXW786483 PHR786441:PHS786483 PRN786441:PRO786483 QBJ786441:QBK786483 QLF786441:QLG786483 QVB786441:QVC786483 REX786441:REY786483 ROT786441:ROU786483 RYP786441:RYQ786483 SIL786441:SIM786483 SSH786441:SSI786483 TCD786441:TCE786483 TLZ786441:TMA786483 TVV786441:TVW786483 UFR786441:UFS786483 UPN786441:UPO786483 UZJ786441:UZK786483 VJF786441:VJG786483 VTB786441:VTC786483 WCX786441:WCY786483 WMT786441:WMU786483 WWP786441:WWQ786483 AH851977:AI852019 KD851977:KE852019 TZ851977:UA852019 ADV851977:ADW852019 ANR851977:ANS852019 AXN851977:AXO852019 BHJ851977:BHK852019 BRF851977:BRG852019 CBB851977:CBC852019 CKX851977:CKY852019 CUT851977:CUU852019 DEP851977:DEQ852019 DOL851977:DOM852019 DYH851977:DYI852019 EID851977:EIE852019 ERZ851977:ESA852019 FBV851977:FBW852019 FLR851977:FLS852019 FVN851977:FVO852019 GFJ851977:GFK852019 GPF851977:GPG852019 GZB851977:GZC852019 HIX851977:HIY852019 HST851977:HSU852019 ICP851977:ICQ852019 IML851977:IMM852019 IWH851977:IWI852019 JGD851977:JGE852019 JPZ851977:JQA852019 JZV851977:JZW852019 KJR851977:KJS852019 KTN851977:KTO852019 LDJ851977:LDK852019 LNF851977:LNG852019 LXB851977:LXC852019 MGX851977:MGY852019 MQT851977:MQU852019 NAP851977:NAQ852019 NKL851977:NKM852019 NUH851977:NUI852019 OED851977:OEE852019 ONZ851977:OOA852019 OXV851977:OXW852019 PHR851977:PHS852019 PRN851977:PRO852019 QBJ851977:QBK852019 QLF851977:QLG852019 QVB851977:QVC852019 REX851977:REY852019 ROT851977:ROU852019 RYP851977:RYQ852019 SIL851977:SIM852019 SSH851977:SSI852019 TCD851977:TCE852019 TLZ851977:TMA852019 TVV851977:TVW852019 UFR851977:UFS852019 UPN851977:UPO852019 UZJ851977:UZK852019 VJF851977:VJG852019 VTB851977:VTC852019 WCX851977:WCY852019 WMT851977:WMU852019 WWP851977:WWQ852019 AH917513:AI917555 KD917513:KE917555 TZ917513:UA917555 ADV917513:ADW917555 ANR917513:ANS917555 AXN917513:AXO917555 BHJ917513:BHK917555 BRF917513:BRG917555 CBB917513:CBC917555 CKX917513:CKY917555 CUT917513:CUU917555 DEP917513:DEQ917555 DOL917513:DOM917555 DYH917513:DYI917555 EID917513:EIE917555 ERZ917513:ESA917555 FBV917513:FBW917555 FLR917513:FLS917555 FVN917513:FVO917555 GFJ917513:GFK917555 GPF917513:GPG917555 GZB917513:GZC917555 HIX917513:HIY917555 HST917513:HSU917555 ICP917513:ICQ917555 IML917513:IMM917555 IWH917513:IWI917555 JGD917513:JGE917555 JPZ917513:JQA917555 JZV917513:JZW917555 KJR917513:KJS917555 KTN917513:KTO917555 LDJ917513:LDK917555 LNF917513:LNG917555 LXB917513:LXC917555 MGX917513:MGY917555 MQT917513:MQU917555 NAP917513:NAQ917555 NKL917513:NKM917555 NUH917513:NUI917555 OED917513:OEE917555 ONZ917513:OOA917555 OXV917513:OXW917555 PHR917513:PHS917555 PRN917513:PRO917555 QBJ917513:QBK917555 QLF917513:QLG917555 QVB917513:QVC917555 REX917513:REY917555 ROT917513:ROU917555 RYP917513:RYQ917555 SIL917513:SIM917555 SSH917513:SSI917555 TCD917513:TCE917555 TLZ917513:TMA917555 TVV917513:TVW917555 UFR917513:UFS917555 UPN917513:UPO917555 UZJ917513:UZK917555 VJF917513:VJG917555 VTB917513:VTC917555 WCX917513:WCY917555 WMT917513:WMU917555 WWP917513:WWQ917555 AH983049:AI983091 KD983049:KE983091 TZ983049:UA983091 ADV983049:ADW983091 ANR983049:ANS983091 AXN983049:AXO983091 BHJ983049:BHK983091 BRF983049:BRG983091 CBB983049:CBC983091 CKX983049:CKY983091 CUT983049:CUU983091 DEP983049:DEQ983091 DOL983049:DOM983091 DYH983049:DYI983091 EID983049:EIE983091 ERZ983049:ESA983091 FBV983049:FBW983091 FLR983049:FLS983091 FVN983049:FVO983091 GFJ983049:GFK983091 GPF983049:GPG983091 GZB983049:GZC983091 HIX983049:HIY983091 HST983049:HSU983091 ICP983049:ICQ983091 IML983049:IMM983091 IWH983049:IWI983091 JGD983049:JGE983091 JPZ983049:JQA983091 JZV983049:JZW983091 KJR983049:KJS983091 KTN983049:KTO983091 LDJ983049:LDK983091 LNF983049:LNG983091 LXB983049:LXC983091 MGX983049:MGY983091 MQT983049:MQU983091 NAP983049:NAQ983091 NKL983049:NKM983091 NUH983049:NUI983091 OED983049:OEE983091 ONZ983049:OOA983091 OXV983049:OXW983091 PHR983049:PHS983091 PRN983049:PRO983091 QBJ983049:QBK983091 QLF983049:QLG983091 QVB983049:QVC983091 REX983049:REY983091 ROT983049:ROU983091 RYP983049:RYQ983091 SIL983049:SIM983091 SSH983049:SSI983091 TCD983049:TCE983091 TLZ983049:TMA983091 TVV983049:TVW983091 UFR983049:UFS983091 UPN983049:UPO983091 UZJ983049:UZK983091 VJF983049:VJG983091 VTB983049:VTC983091 WCX983049:WCY983091 WMT983049:WMU983091 WWP983049:WWQ983091 R10:S52 KG10:KH52 UC10:UD52 ADY10:ADZ52 ANU10:ANV52 AXQ10:AXR52 BHM10:BHN52 BRI10:BRJ52 CBE10:CBF52 CLA10:CLB52 CUW10:CUX52 DES10:DET52 DOO10:DOP52 DYK10:DYL52 EIG10:EIH52 ESC10:ESD52 FBY10:FBZ52 FLU10:FLV52 FVQ10:FVR52 GFM10:GFN52 GPI10:GPJ52 GZE10:GZF52 HJA10:HJB52 HSW10:HSX52 ICS10:ICT52 IMO10:IMP52 IWK10:IWL52 JGG10:JGH52 JQC10:JQD52 JZY10:JZZ52 KJU10:KJV52 KTQ10:KTR52 LDM10:LDN52 LNI10:LNJ52 LXE10:LXF52 MHA10:MHB52 MQW10:MQX52 NAS10:NAT52 NKO10:NKP52 NUK10:NUL52 OEG10:OEH52 OOC10:OOD52 OXY10:OXZ52 PHU10:PHV52 PRQ10:PRR52 QBM10:QBN52 QLI10:QLJ52 QVE10:QVF52 RFA10:RFB52 ROW10:ROX52 RYS10:RYT52 SIO10:SIP52 SSK10:SSL52 TCG10:TCH52 TMC10:TMD52 TVY10:TVZ52 UFU10:UFV52 UPQ10:UPR52 UZM10:UZN52 VJI10:VJJ52 VTE10:VTF52 WDA10:WDB52 WMW10:WMX52 WWS10:WWT52 AK65545:AL65587 KG65545:KH65587 UC65545:UD65587 ADY65545:ADZ65587 ANU65545:ANV65587 AXQ65545:AXR65587 BHM65545:BHN65587 BRI65545:BRJ65587 CBE65545:CBF65587 CLA65545:CLB65587 CUW65545:CUX65587 DES65545:DET65587 DOO65545:DOP65587 DYK65545:DYL65587 EIG65545:EIH65587 ESC65545:ESD65587 FBY65545:FBZ65587 FLU65545:FLV65587 FVQ65545:FVR65587 GFM65545:GFN65587 GPI65545:GPJ65587 GZE65545:GZF65587 HJA65545:HJB65587 HSW65545:HSX65587 ICS65545:ICT65587 IMO65545:IMP65587 IWK65545:IWL65587 JGG65545:JGH65587 JQC65545:JQD65587 JZY65545:JZZ65587 KJU65545:KJV65587 KTQ65545:KTR65587 LDM65545:LDN65587 LNI65545:LNJ65587 LXE65545:LXF65587 MHA65545:MHB65587 MQW65545:MQX65587 NAS65545:NAT65587 NKO65545:NKP65587 NUK65545:NUL65587 OEG65545:OEH65587 OOC65545:OOD65587 OXY65545:OXZ65587 PHU65545:PHV65587 PRQ65545:PRR65587 QBM65545:QBN65587 QLI65545:QLJ65587 QVE65545:QVF65587 RFA65545:RFB65587 ROW65545:ROX65587 RYS65545:RYT65587 SIO65545:SIP65587 SSK65545:SSL65587 TCG65545:TCH65587 TMC65545:TMD65587 TVY65545:TVZ65587 UFU65545:UFV65587 UPQ65545:UPR65587 UZM65545:UZN65587 VJI65545:VJJ65587 VTE65545:VTF65587 WDA65545:WDB65587 WMW65545:WMX65587 WWS65545:WWT65587 AK131081:AL131123 KG131081:KH131123 UC131081:UD131123 ADY131081:ADZ131123 ANU131081:ANV131123 AXQ131081:AXR131123 BHM131081:BHN131123 BRI131081:BRJ131123 CBE131081:CBF131123 CLA131081:CLB131123 CUW131081:CUX131123 DES131081:DET131123 DOO131081:DOP131123 DYK131081:DYL131123 EIG131081:EIH131123 ESC131081:ESD131123 FBY131081:FBZ131123 FLU131081:FLV131123 FVQ131081:FVR131123 GFM131081:GFN131123 GPI131081:GPJ131123 GZE131081:GZF131123 HJA131081:HJB131123 HSW131081:HSX131123 ICS131081:ICT131123 IMO131081:IMP131123 IWK131081:IWL131123 JGG131081:JGH131123 JQC131081:JQD131123 JZY131081:JZZ131123 KJU131081:KJV131123 KTQ131081:KTR131123 LDM131081:LDN131123 LNI131081:LNJ131123 LXE131081:LXF131123 MHA131081:MHB131123 MQW131081:MQX131123 NAS131081:NAT131123 NKO131081:NKP131123 NUK131081:NUL131123 OEG131081:OEH131123 OOC131081:OOD131123 OXY131081:OXZ131123 PHU131081:PHV131123 PRQ131081:PRR131123 QBM131081:QBN131123 QLI131081:QLJ131123 QVE131081:QVF131123 RFA131081:RFB131123 ROW131081:ROX131123 RYS131081:RYT131123 SIO131081:SIP131123 SSK131081:SSL131123 TCG131081:TCH131123 TMC131081:TMD131123 TVY131081:TVZ131123 UFU131081:UFV131123 UPQ131081:UPR131123 UZM131081:UZN131123 VJI131081:VJJ131123 VTE131081:VTF131123 WDA131081:WDB131123 WMW131081:WMX131123 WWS131081:WWT131123 AK196617:AL196659 KG196617:KH196659 UC196617:UD196659 ADY196617:ADZ196659 ANU196617:ANV196659 AXQ196617:AXR196659 BHM196617:BHN196659 BRI196617:BRJ196659 CBE196617:CBF196659 CLA196617:CLB196659 CUW196617:CUX196659 DES196617:DET196659 DOO196617:DOP196659 DYK196617:DYL196659 EIG196617:EIH196659 ESC196617:ESD196659 FBY196617:FBZ196659 FLU196617:FLV196659 FVQ196617:FVR196659 GFM196617:GFN196659 GPI196617:GPJ196659 GZE196617:GZF196659 HJA196617:HJB196659 HSW196617:HSX196659 ICS196617:ICT196659 IMO196617:IMP196659 IWK196617:IWL196659 JGG196617:JGH196659 JQC196617:JQD196659 JZY196617:JZZ196659 KJU196617:KJV196659 KTQ196617:KTR196659 LDM196617:LDN196659 LNI196617:LNJ196659 LXE196617:LXF196659 MHA196617:MHB196659 MQW196617:MQX196659 NAS196617:NAT196659 NKO196617:NKP196659 NUK196617:NUL196659 OEG196617:OEH196659 OOC196617:OOD196659 OXY196617:OXZ196659 PHU196617:PHV196659 PRQ196617:PRR196659 QBM196617:QBN196659 QLI196617:QLJ196659 QVE196617:QVF196659 RFA196617:RFB196659 ROW196617:ROX196659 RYS196617:RYT196659 SIO196617:SIP196659 SSK196617:SSL196659 TCG196617:TCH196659 TMC196617:TMD196659 TVY196617:TVZ196659 UFU196617:UFV196659 UPQ196617:UPR196659 UZM196617:UZN196659 VJI196617:VJJ196659 VTE196617:VTF196659 WDA196617:WDB196659 WMW196617:WMX196659 WWS196617:WWT196659 AK262153:AL262195 KG262153:KH262195 UC262153:UD262195 ADY262153:ADZ262195 ANU262153:ANV262195 AXQ262153:AXR262195 BHM262153:BHN262195 BRI262153:BRJ262195 CBE262153:CBF262195 CLA262153:CLB262195 CUW262153:CUX262195 DES262153:DET262195 DOO262153:DOP262195 DYK262153:DYL262195 EIG262153:EIH262195 ESC262153:ESD262195 FBY262153:FBZ262195 FLU262153:FLV262195 FVQ262153:FVR262195 GFM262153:GFN262195 GPI262153:GPJ262195 GZE262153:GZF262195 HJA262153:HJB262195 HSW262153:HSX262195 ICS262153:ICT262195 IMO262153:IMP262195 IWK262153:IWL262195 JGG262153:JGH262195 JQC262153:JQD262195 JZY262153:JZZ262195 KJU262153:KJV262195 KTQ262153:KTR262195 LDM262153:LDN262195 LNI262153:LNJ262195 LXE262153:LXF262195 MHA262153:MHB262195 MQW262153:MQX262195 NAS262153:NAT262195 NKO262153:NKP262195 NUK262153:NUL262195 OEG262153:OEH262195 OOC262153:OOD262195 OXY262153:OXZ262195 PHU262153:PHV262195 PRQ262153:PRR262195 QBM262153:QBN262195 QLI262153:QLJ262195 QVE262153:QVF262195 RFA262153:RFB262195 ROW262153:ROX262195 RYS262153:RYT262195 SIO262153:SIP262195 SSK262153:SSL262195 TCG262153:TCH262195 TMC262153:TMD262195 TVY262153:TVZ262195 UFU262153:UFV262195 UPQ262153:UPR262195 UZM262153:UZN262195 VJI262153:VJJ262195 VTE262153:VTF262195 WDA262153:WDB262195 WMW262153:WMX262195 WWS262153:WWT262195 AK327689:AL327731 KG327689:KH327731 UC327689:UD327731 ADY327689:ADZ327731 ANU327689:ANV327731 AXQ327689:AXR327731 BHM327689:BHN327731 BRI327689:BRJ327731 CBE327689:CBF327731 CLA327689:CLB327731 CUW327689:CUX327731 DES327689:DET327731 DOO327689:DOP327731 DYK327689:DYL327731 EIG327689:EIH327731 ESC327689:ESD327731 FBY327689:FBZ327731 FLU327689:FLV327731 FVQ327689:FVR327731 GFM327689:GFN327731 GPI327689:GPJ327731 GZE327689:GZF327731 HJA327689:HJB327731 HSW327689:HSX327731 ICS327689:ICT327731 IMO327689:IMP327731 IWK327689:IWL327731 JGG327689:JGH327731 JQC327689:JQD327731 JZY327689:JZZ327731 KJU327689:KJV327731 KTQ327689:KTR327731 LDM327689:LDN327731 LNI327689:LNJ327731 LXE327689:LXF327731 MHA327689:MHB327731 MQW327689:MQX327731 NAS327689:NAT327731 NKO327689:NKP327731 NUK327689:NUL327731 OEG327689:OEH327731 OOC327689:OOD327731 OXY327689:OXZ327731 PHU327689:PHV327731 PRQ327689:PRR327731 QBM327689:QBN327731 QLI327689:QLJ327731 QVE327689:QVF327731 RFA327689:RFB327731 ROW327689:ROX327731 RYS327689:RYT327731 SIO327689:SIP327731 SSK327689:SSL327731 TCG327689:TCH327731 TMC327689:TMD327731 TVY327689:TVZ327731 UFU327689:UFV327731 UPQ327689:UPR327731 UZM327689:UZN327731 VJI327689:VJJ327731 VTE327689:VTF327731 WDA327689:WDB327731 WMW327689:WMX327731 WWS327689:WWT327731 AK393225:AL393267 KG393225:KH393267 UC393225:UD393267 ADY393225:ADZ393267 ANU393225:ANV393267 AXQ393225:AXR393267 BHM393225:BHN393267 BRI393225:BRJ393267 CBE393225:CBF393267 CLA393225:CLB393267 CUW393225:CUX393267 DES393225:DET393267 DOO393225:DOP393267 DYK393225:DYL393267 EIG393225:EIH393267 ESC393225:ESD393267 FBY393225:FBZ393267 FLU393225:FLV393267 FVQ393225:FVR393267 GFM393225:GFN393267 GPI393225:GPJ393267 GZE393225:GZF393267 HJA393225:HJB393267 HSW393225:HSX393267 ICS393225:ICT393267 IMO393225:IMP393267 IWK393225:IWL393267 JGG393225:JGH393267 JQC393225:JQD393267 JZY393225:JZZ393267 KJU393225:KJV393267 KTQ393225:KTR393267 LDM393225:LDN393267 LNI393225:LNJ393267 LXE393225:LXF393267 MHA393225:MHB393267 MQW393225:MQX393267 NAS393225:NAT393267 NKO393225:NKP393267 NUK393225:NUL393267 OEG393225:OEH393267 OOC393225:OOD393267 OXY393225:OXZ393267 PHU393225:PHV393267 PRQ393225:PRR393267 QBM393225:QBN393267 QLI393225:QLJ393267 QVE393225:QVF393267 RFA393225:RFB393267 ROW393225:ROX393267 RYS393225:RYT393267 SIO393225:SIP393267 SSK393225:SSL393267 TCG393225:TCH393267 TMC393225:TMD393267 TVY393225:TVZ393267 UFU393225:UFV393267 UPQ393225:UPR393267 UZM393225:UZN393267 VJI393225:VJJ393267 VTE393225:VTF393267 WDA393225:WDB393267 WMW393225:WMX393267 WWS393225:WWT393267 AK458761:AL458803 KG458761:KH458803 UC458761:UD458803 ADY458761:ADZ458803 ANU458761:ANV458803 AXQ458761:AXR458803 BHM458761:BHN458803 BRI458761:BRJ458803 CBE458761:CBF458803 CLA458761:CLB458803 CUW458761:CUX458803 DES458761:DET458803 DOO458761:DOP458803 DYK458761:DYL458803 EIG458761:EIH458803 ESC458761:ESD458803 FBY458761:FBZ458803 FLU458761:FLV458803 FVQ458761:FVR458803 GFM458761:GFN458803 GPI458761:GPJ458803 GZE458761:GZF458803 HJA458761:HJB458803 HSW458761:HSX458803 ICS458761:ICT458803 IMO458761:IMP458803 IWK458761:IWL458803 JGG458761:JGH458803 JQC458761:JQD458803 JZY458761:JZZ458803 KJU458761:KJV458803 KTQ458761:KTR458803 LDM458761:LDN458803 LNI458761:LNJ458803 LXE458761:LXF458803 MHA458761:MHB458803 MQW458761:MQX458803 NAS458761:NAT458803 NKO458761:NKP458803 NUK458761:NUL458803 OEG458761:OEH458803 OOC458761:OOD458803 OXY458761:OXZ458803 PHU458761:PHV458803 PRQ458761:PRR458803 QBM458761:QBN458803 QLI458761:QLJ458803 QVE458761:QVF458803 RFA458761:RFB458803 ROW458761:ROX458803 RYS458761:RYT458803 SIO458761:SIP458803 SSK458761:SSL458803 TCG458761:TCH458803 TMC458761:TMD458803 TVY458761:TVZ458803 UFU458761:UFV458803 UPQ458761:UPR458803 UZM458761:UZN458803 VJI458761:VJJ458803 VTE458761:VTF458803 WDA458761:WDB458803 WMW458761:WMX458803 WWS458761:WWT458803 AK524297:AL524339 KG524297:KH524339 UC524297:UD524339 ADY524297:ADZ524339 ANU524297:ANV524339 AXQ524297:AXR524339 BHM524297:BHN524339 BRI524297:BRJ524339 CBE524297:CBF524339 CLA524297:CLB524339 CUW524297:CUX524339 DES524297:DET524339 DOO524297:DOP524339 DYK524297:DYL524339 EIG524297:EIH524339 ESC524297:ESD524339 FBY524297:FBZ524339 FLU524297:FLV524339 FVQ524297:FVR524339 GFM524297:GFN524339 GPI524297:GPJ524339 GZE524297:GZF524339 HJA524297:HJB524339 HSW524297:HSX524339 ICS524297:ICT524339 IMO524297:IMP524339 IWK524297:IWL524339 JGG524297:JGH524339 JQC524297:JQD524339 JZY524297:JZZ524339 KJU524297:KJV524339 KTQ524297:KTR524339 LDM524297:LDN524339 LNI524297:LNJ524339 LXE524297:LXF524339 MHA524297:MHB524339 MQW524297:MQX524339 NAS524297:NAT524339 NKO524297:NKP524339 NUK524297:NUL524339 OEG524297:OEH524339 OOC524297:OOD524339 OXY524297:OXZ524339 PHU524297:PHV524339 PRQ524297:PRR524339 QBM524297:QBN524339 QLI524297:QLJ524339 QVE524297:QVF524339 RFA524297:RFB524339 ROW524297:ROX524339 RYS524297:RYT524339 SIO524297:SIP524339 SSK524297:SSL524339 TCG524297:TCH524339 TMC524297:TMD524339 TVY524297:TVZ524339 UFU524297:UFV524339 UPQ524297:UPR524339 UZM524297:UZN524339 VJI524297:VJJ524339 VTE524297:VTF524339 WDA524297:WDB524339 WMW524297:WMX524339 WWS524297:WWT524339 AK589833:AL589875 KG589833:KH589875 UC589833:UD589875 ADY589833:ADZ589875 ANU589833:ANV589875 AXQ589833:AXR589875 BHM589833:BHN589875 BRI589833:BRJ589875 CBE589833:CBF589875 CLA589833:CLB589875 CUW589833:CUX589875 DES589833:DET589875 DOO589833:DOP589875 DYK589833:DYL589875 EIG589833:EIH589875 ESC589833:ESD589875 FBY589833:FBZ589875 FLU589833:FLV589875 FVQ589833:FVR589875 GFM589833:GFN589875 GPI589833:GPJ589875 GZE589833:GZF589875 HJA589833:HJB589875 HSW589833:HSX589875 ICS589833:ICT589875 IMO589833:IMP589875 IWK589833:IWL589875 JGG589833:JGH589875 JQC589833:JQD589875 JZY589833:JZZ589875 KJU589833:KJV589875 KTQ589833:KTR589875 LDM589833:LDN589875 LNI589833:LNJ589875 LXE589833:LXF589875 MHA589833:MHB589875 MQW589833:MQX589875 NAS589833:NAT589875 NKO589833:NKP589875 NUK589833:NUL589875 OEG589833:OEH589875 OOC589833:OOD589875 OXY589833:OXZ589875 PHU589833:PHV589875 PRQ589833:PRR589875 QBM589833:QBN589875 QLI589833:QLJ589875 QVE589833:QVF589875 RFA589833:RFB589875 ROW589833:ROX589875 RYS589833:RYT589875 SIO589833:SIP589875 SSK589833:SSL589875 TCG589833:TCH589875 TMC589833:TMD589875 TVY589833:TVZ589875 UFU589833:UFV589875 UPQ589833:UPR589875 UZM589833:UZN589875 VJI589833:VJJ589875 VTE589833:VTF589875 WDA589833:WDB589875 WMW589833:WMX589875 WWS589833:WWT589875 AK655369:AL655411 KG655369:KH655411 UC655369:UD655411 ADY655369:ADZ655411 ANU655369:ANV655411 AXQ655369:AXR655411 BHM655369:BHN655411 BRI655369:BRJ655411 CBE655369:CBF655411 CLA655369:CLB655411 CUW655369:CUX655411 DES655369:DET655411 DOO655369:DOP655411 DYK655369:DYL655411 EIG655369:EIH655411 ESC655369:ESD655411 FBY655369:FBZ655411 FLU655369:FLV655411 FVQ655369:FVR655411 GFM655369:GFN655411 GPI655369:GPJ655411 GZE655369:GZF655411 HJA655369:HJB655411 HSW655369:HSX655411 ICS655369:ICT655411 IMO655369:IMP655411 IWK655369:IWL655411 JGG655369:JGH655411 JQC655369:JQD655411 JZY655369:JZZ655411 KJU655369:KJV655411 KTQ655369:KTR655411 LDM655369:LDN655411 LNI655369:LNJ655411 LXE655369:LXF655411 MHA655369:MHB655411 MQW655369:MQX655411 NAS655369:NAT655411 NKO655369:NKP655411 NUK655369:NUL655411 OEG655369:OEH655411 OOC655369:OOD655411 OXY655369:OXZ655411 PHU655369:PHV655411 PRQ655369:PRR655411 QBM655369:QBN655411 QLI655369:QLJ655411 QVE655369:QVF655411 RFA655369:RFB655411 ROW655369:ROX655411 RYS655369:RYT655411 SIO655369:SIP655411 SSK655369:SSL655411 TCG655369:TCH655411 TMC655369:TMD655411 TVY655369:TVZ655411 UFU655369:UFV655411 UPQ655369:UPR655411 UZM655369:UZN655411 VJI655369:VJJ655411 VTE655369:VTF655411 WDA655369:WDB655411 WMW655369:WMX655411 WWS655369:WWT655411 AK720905:AL720947 KG720905:KH720947 UC720905:UD720947 ADY720905:ADZ720947 ANU720905:ANV720947 AXQ720905:AXR720947 BHM720905:BHN720947 BRI720905:BRJ720947 CBE720905:CBF720947 CLA720905:CLB720947 CUW720905:CUX720947 DES720905:DET720947 DOO720905:DOP720947 DYK720905:DYL720947 EIG720905:EIH720947 ESC720905:ESD720947 FBY720905:FBZ720947 FLU720905:FLV720947 FVQ720905:FVR720947 GFM720905:GFN720947 GPI720905:GPJ720947 GZE720905:GZF720947 HJA720905:HJB720947 HSW720905:HSX720947 ICS720905:ICT720947 IMO720905:IMP720947 IWK720905:IWL720947 JGG720905:JGH720947 JQC720905:JQD720947 JZY720905:JZZ720947 KJU720905:KJV720947 KTQ720905:KTR720947 LDM720905:LDN720947 LNI720905:LNJ720947 LXE720905:LXF720947 MHA720905:MHB720947 MQW720905:MQX720947 NAS720905:NAT720947 NKO720905:NKP720947 NUK720905:NUL720947 OEG720905:OEH720947 OOC720905:OOD720947 OXY720905:OXZ720947 PHU720905:PHV720947 PRQ720905:PRR720947 QBM720905:QBN720947 QLI720905:QLJ720947 QVE720905:QVF720947 RFA720905:RFB720947 ROW720905:ROX720947 RYS720905:RYT720947 SIO720905:SIP720947 SSK720905:SSL720947 TCG720905:TCH720947 TMC720905:TMD720947 TVY720905:TVZ720947 UFU720905:UFV720947 UPQ720905:UPR720947 UZM720905:UZN720947 VJI720905:VJJ720947 VTE720905:VTF720947 WDA720905:WDB720947 WMW720905:WMX720947 WWS720905:WWT720947 AK786441:AL786483 KG786441:KH786483 UC786441:UD786483 ADY786441:ADZ786483 ANU786441:ANV786483 AXQ786441:AXR786483 BHM786441:BHN786483 BRI786441:BRJ786483 CBE786441:CBF786483 CLA786441:CLB786483 CUW786441:CUX786483 DES786441:DET786483 DOO786441:DOP786483 DYK786441:DYL786483 EIG786441:EIH786483 ESC786441:ESD786483 FBY786441:FBZ786483 FLU786441:FLV786483 FVQ786441:FVR786483 GFM786441:GFN786483 GPI786441:GPJ786483 GZE786441:GZF786483 HJA786441:HJB786483 HSW786441:HSX786483 ICS786441:ICT786483 IMO786441:IMP786483 IWK786441:IWL786483 JGG786441:JGH786483 JQC786441:JQD786483 JZY786441:JZZ786483 KJU786441:KJV786483 KTQ786441:KTR786483 LDM786441:LDN786483 LNI786441:LNJ786483 LXE786441:LXF786483 MHA786441:MHB786483 MQW786441:MQX786483 NAS786441:NAT786483 NKO786441:NKP786483 NUK786441:NUL786483 OEG786441:OEH786483 OOC786441:OOD786483 OXY786441:OXZ786483 PHU786441:PHV786483 PRQ786441:PRR786483 QBM786441:QBN786483 QLI786441:QLJ786483 QVE786441:QVF786483 RFA786441:RFB786483 ROW786441:ROX786483 RYS786441:RYT786483 SIO786441:SIP786483 SSK786441:SSL786483 TCG786441:TCH786483 TMC786441:TMD786483 TVY786441:TVZ786483 UFU786441:UFV786483 UPQ786441:UPR786483 UZM786441:UZN786483 VJI786441:VJJ786483 VTE786441:VTF786483 WDA786441:WDB786483 WMW786441:WMX786483 WWS786441:WWT786483 AK851977:AL852019 KG851977:KH852019 UC851977:UD852019 ADY851977:ADZ852019 ANU851977:ANV852019 AXQ851977:AXR852019 BHM851977:BHN852019 BRI851977:BRJ852019 CBE851977:CBF852019 CLA851977:CLB852019 CUW851977:CUX852019 DES851977:DET852019 DOO851977:DOP852019 DYK851977:DYL852019 EIG851977:EIH852019 ESC851977:ESD852019 FBY851977:FBZ852019 FLU851977:FLV852019 FVQ851977:FVR852019 GFM851977:GFN852019 GPI851977:GPJ852019 GZE851977:GZF852019 HJA851977:HJB852019 HSW851977:HSX852019 ICS851977:ICT852019 IMO851977:IMP852019 IWK851977:IWL852019 JGG851977:JGH852019 JQC851977:JQD852019 JZY851977:JZZ852019 KJU851977:KJV852019 KTQ851977:KTR852019 LDM851977:LDN852019 LNI851977:LNJ852019 LXE851977:LXF852019 MHA851977:MHB852019 MQW851977:MQX852019 NAS851977:NAT852019 NKO851977:NKP852019 NUK851977:NUL852019 OEG851977:OEH852019 OOC851977:OOD852019 OXY851977:OXZ852019 PHU851977:PHV852019 PRQ851977:PRR852019 QBM851977:QBN852019 QLI851977:QLJ852019 QVE851977:QVF852019 RFA851977:RFB852019 ROW851977:ROX852019 RYS851977:RYT852019 SIO851977:SIP852019 SSK851977:SSL852019 TCG851977:TCH852019 TMC851977:TMD852019 TVY851977:TVZ852019 UFU851977:UFV852019 UPQ851977:UPR852019 UZM851977:UZN852019 VJI851977:VJJ852019 VTE851977:VTF852019 WDA851977:WDB852019 WMW851977:WMX852019 WWS851977:WWT852019 AK917513:AL917555 KG917513:KH917555 UC917513:UD917555 ADY917513:ADZ917555 ANU917513:ANV917555 AXQ917513:AXR917555 BHM917513:BHN917555 BRI917513:BRJ917555 CBE917513:CBF917555 CLA917513:CLB917555 CUW917513:CUX917555 DES917513:DET917555 DOO917513:DOP917555 DYK917513:DYL917555 EIG917513:EIH917555 ESC917513:ESD917555 FBY917513:FBZ917555 FLU917513:FLV917555 FVQ917513:FVR917555 GFM917513:GFN917555 GPI917513:GPJ917555 GZE917513:GZF917555 HJA917513:HJB917555 HSW917513:HSX917555 ICS917513:ICT917555 IMO917513:IMP917555 IWK917513:IWL917555 JGG917513:JGH917555 JQC917513:JQD917555 JZY917513:JZZ917555 KJU917513:KJV917555 KTQ917513:KTR917555 LDM917513:LDN917555 LNI917513:LNJ917555 LXE917513:LXF917555 MHA917513:MHB917555 MQW917513:MQX917555 NAS917513:NAT917555 NKO917513:NKP917555 NUK917513:NUL917555 OEG917513:OEH917555 OOC917513:OOD917555 OXY917513:OXZ917555 PHU917513:PHV917555 PRQ917513:PRR917555 QBM917513:QBN917555 QLI917513:QLJ917555 QVE917513:QVF917555 RFA917513:RFB917555 ROW917513:ROX917555 RYS917513:RYT917555 SIO917513:SIP917555 SSK917513:SSL917555 TCG917513:TCH917555 TMC917513:TMD917555 TVY917513:TVZ917555 UFU917513:UFV917555 UPQ917513:UPR917555 UZM917513:UZN917555 VJI917513:VJJ917555 VTE917513:VTF917555 WDA917513:WDB917555 WMW917513:WMX917555 WWS917513:WWT917555 AK983049:AL983091 KG983049:KH983091 UC983049:UD983091 ADY983049:ADZ983091 ANU983049:ANV983091 AXQ983049:AXR983091 BHM983049:BHN983091 BRI983049:BRJ983091 CBE983049:CBF983091 CLA983049:CLB983091 CUW983049:CUX983091 DES983049:DET983091 DOO983049:DOP983091 DYK983049:DYL983091 EIG983049:EIH983091 ESC983049:ESD983091 FBY983049:FBZ983091 FLU983049:FLV983091 FVQ983049:FVR983091 GFM983049:GFN983091 GPI983049:GPJ983091 GZE983049:GZF983091 HJA983049:HJB983091 HSW983049:HSX983091 ICS983049:ICT983091 IMO983049:IMP983091 IWK983049:IWL983091 JGG983049:JGH983091 JQC983049:JQD983091 JZY983049:JZZ983091 KJU983049:KJV983091 KTQ983049:KTR983091 LDM983049:LDN983091 LNI983049:LNJ983091 LXE983049:LXF983091 MHA983049:MHB983091 MQW983049:MQX983091 NAS983049:NAT983091 NKO983049:NKP983091 NUK983049:NUL983091 OEG983049:OEH983091 OOC983049:OOD983091 OXY983049:OXZ983091 PHU983049:PHV983091 PRQ983049:PRR983091 QBM983049:QBN983091 QLI983049:QLJ983091 QVE983049:QVF983091 RFA983049:RFB983091 ROW983049:ROX983091 RYS983049:RYT983091 SIO983049:SIP983091 SSK983049:SSL983091 TCG983049:TCH983091 TMC983049:TMD983091 TVY983049:TVZ983091 UFU983049:UFV983091 UPQ983049:UPR983091 UZM983049:UZN983091 VJI983049:VJJ983091 VTE983049:VTF983091 WDA983049:WDB983091 WMW983049:WMX983091 WWS983049:WWT983091 W10:W52 KJ10:KK52 UF10:UG52 AEB10:AEC52 ANX10:ANY52 AXT10:AXU52 BHP10:BHQ52 BRL10:BRM52 CBH10:CBI52 CLD10:CLE52 CUZ10:CVA52 DEV10:DEW52 DOR10:DOS52 DYN10:DYO52 EIJ10:EIK52 ESF10:ESG52 FCB10:FCC52 FLX10:FLY52 FVT10:FVU52 GFP10:GFQ52 GPL10:GPM52 GZH10:GZI52 HJD10:HJE52 HSZ10:HTA52 ICV10:ICW52 IMR10:IMS52 IWN10:IWO52 JGJ10:JGK52 JQF10:JQG52 KAB10:KAC52 KJX10:KJY52 KTT10:KTU52 LDP10:LDQ52 LNL10:LNM52 LXH10:LXI52 MHD10:MHE52 MQZ10:MRA52 NAV10:NAW52 NKR10:NKS52 NUN10:NUO52 OEJ10:OEK52 OOF10:OOG52 OYB10:OYC52 PHX10:PHY52 PRT10:PRU52 QBP10:QBQ52 QLL10:QLM52 QVH10:QVI52 RFD10:RFE52 ROZ10:RPA52 RYV10:RYW52 SIR10:SIS52 SSN10:SSO52 TCJ10:TCK52 TMF10:TMG52 TWB10:TWC52 UFX10:UFY52 UPT10:UPU52 UZP10:UZQ52 VJL10:VJM52 VTH10:VTI52 WDD10:WDE52 WMZ10:WNA52 WWV10:WWW52 AN65545:AO65587 KJ65545:KK65587 UF65545:UG65587 AEB65545:AEC65587 ANX65545:ANY65587 AXT65545:AXU65587 BHP65545:BHQ65587 BRL65545:BRM65587 CBH65545:CBI65587 CLD65545:CLE65587 CUZ65545:CVA65587 DEV65545:DEW65587 DOR65545:DOS65587 DYN65545:DYO65587 EIJ65545:EIK65587 ESF65545:ESG65587 FCB65545:FCC65587 FLX65545:FLY65587 FVT65545:FVU65587 GFP65545:GFQ65587 GPL65545:GPM65587 GZH65545:GZI65587 HJD65545:HJE65587 HSZ65545:HTA65587 ICV65545:ICW65587 IMR65545:IMS65587 IWN65545:IWO65587 JGJ65545:JGK65587 JQF65545:JQG65587 KAB65545:KAC65587 KJX65545:KJY65587 KTT65545:KTU65587 LDP65545:LDQ65587 LNL65545:LNM65587 LXH65545:LXI65587 MHD65545:MHE65587 MQZ65545:MRA65587 NAV65545:NAW65587 NKR65545:NKS65587 NUN65545:NUO65587 OEJ65545:OEK65587 OOF65545:OOG65587 OYB65545:OYC65587 PHX65545:PHY65587 PRT65545:PRU65587 QBP65545:QBQ65587 QLL65545:QLM65587 QVH65545:QVI65587 RFD65545:RFE65587 ROZ65545:RPA65587 RYV65545:RYW65587 SIR65545:SIS65587 SSN65545:SSO65587 TCJ65545:TCK65587 TMF65545:TMG65587 TWB65545:TWC65587 UFX65545:UFY65587 UPT65545:UPU65587 UZP65545:UZQ65587 VJL65545:VJM65587 VTH65545:VTI65587 WDD65545:WDE65587 WMZ65545:WNA65587 WWV65545:WWW65587 AN131081:AO131123 KJ131081:KK131123 UF131081:UG131123 AEB131081:AEC131123 ANX131081:ANY131123 AXT131081:AXU131123 BHP131081:BHQ131123 BRL131081:BRM131123 CBH131081:CBI131123 CLD131081:CLE131123 CUZ131081:CVA131123 DEV131081:DEW131123 DOR131081:DOS131123 DYN131081:DYO131123 EIJ131081:EIK131123 ESF131081:ESG131123 FCB131081:FCC131123 FLX131081:FLY131123 FVT131081:FVU131123 GFP131081:GFQ131123 GPL131081:GPM131123 GZH131081:GZI131123 HJD131081:HJE131123 HSZ131081:HTA131123 ICV131081:ICW131123 IMR131081:IMS131123 IWN131081:IWO131123 JGJ131081:JGK131123 JQF131081:JQG131123 KAB131081:KAC131123 KJX131081:KJY131123 KTT131081:KTU131123 LDP131081:LDQ131123 LNL131081:LNM131123 LXH131081:LXI131123 MHD131081:MHE131123 MQZ131081:MRA131123 NAV131081:NAW131123 NKR131081:NKS131123 NUN131081:NUO131123 OEJ131081:OEK131123 OOF131081:OOG131123 OYB131081:OYC131123 PHX131081:PHY131123 PRT131081:PRU131123 QBP131081:QBQ131123 QLL131081:QLM131123 QVH131081:QVI131123 RFD131081:RFE131123 ROZ131081:RPA131123 RYV131081:RYW131123 SIR131081:SIS131123 SSN131081:SSO131123 TCJ131081:TCK131123 TMF131081:TMG131123 TWB131081:TWC131123 UFX131081:UFY131123 UPT131081:UPU131123 UZP131081:UZQ131123 VJL131081:VJM131123 VTH131081:VTI131123 WDD131081:WDE131123 WMZ131081:WNA131123 WWV131081:WWW131123 AN196617:AO196659 KJ196617:KK196659 UF196617:UG196659 AEB196617:AEC196659 ANX196617:ANY196659 AXT196617:AXU196659 BHP196617:BHQ196659 BRL196617:BRM196659 CBH196617:CBI196659 CLD196617:CLE196659 CUZ196617:CVA196659 DEV196617:DEW196659 DOR196617:DOS196659 DYN196617:DYO196659 EIJ196617:EIK196659 ESF196617:ESG196659 FCB196617:FCC196659 FLX196617:FLY196659 FVT196617:FVU196659 GFP196617:GFQ196659 GPL196617:GPM196659 GZH196617:GZI196659 HJD196617:HJE196659 HSZ196617:HTA196659 ICV196617:ICW196659 IMR196617:IMS196659 IWN196617:IWO196659 JGJ196617:JGK196659 JQF196617:JQG196659 KAB196617:KAC196659 KJX196617:KJY196659 KTT196617:KTU196659 LDP196617:LDQ196659 LNL196617:LNM196659 LXH196617:LXI196659 MHD196617:MHE196659 MQZ196617:MRA196659 NAV196617:NAW196659 NKR196617:NKS196659 NUN196617:NUO196659 OEJ196617:OEK196659 OOF196617:OOG196659 OYB196617:OYC196659 PHX196617:PHY196659 PRT196617:PRU196659 QBP196617:QBQ196659 QLL196617:QLM196659 QVH196617:QVI196659 RFD196617:RFE196659 ROZ196617:RPA196659 RYV196617:RYW196659 SIR196617:SIS196659 SSN196617:SSO196659 TCJ196617:TCK196659 TMF196617:TMG196659 TWB196617:TWC196659 UFX196617:UFY196659 UPT196617:UPU196659 UZP196617:UZQ196659 VJL196617:VJM196659 VTH196617:VTI196659 WDD196617:WDE196659 WMZ196617:WNA196659 WWV196617:WWW196659 AN262153:AO262195 KJ262153:KK262195 UF262153:UG262195 AEB262153:AEC262195 ANX262153:ANY262195 AXT262153:AXU262195 BHP262153:BHQ262195 BRL262153:BRM262195 CBH262153:CBI262195 CLD262153:CLE262195 CUZ262153:CVA262195 DEV262153:DEW262195 DOR262153:DOS262195 DYN262153:DYO262195 EIJ262153:EIK262195 ESF262153:ESG262195 FCB262153:FCC262195 FLX262153:FLY262195 FVT262153:FVU262195 GFP262153:GFQ262195 GPL262153:GPM262195 GZH262153:GZI262195 HJD262153:HJE262195 HSZ262153:HTA262195 ICV262153:ICW262195 IMR262153:IMS262195 IWN262153:IWO262195 JGJ262153:JGK262195 JQF262153:JQG262195 KAB262153:KAC262195 KJX262153:KJY262195 KTT262153:KTU262195 LDP262153:LDQ262195 LNL262153:LNM262195 LXH262153:LXI262195 MHD262153:MHE262195 MQZ262153:MRA262195 NAV262153:NAW262195 NKR262153:NKS262195 NUN262153:NUO262195 OEJ262153:OEK262195 OOF262153:OOG262195 OYB262153:OYC262195 PHX262153:PHY262195 PRT262153:PRU262195 QBP262153:QBQ262195 QLL262153:QLM262195 QVH262153:QVI262195 RFD262153:RFE262195 ROZ262153:RPA262195 RYV262153:RYW262195 SIR262153:SIS262195 SSN262153:SSO262195 TCJ262153:TCK262195 TMF262153:TMG262195 TWB262153:TWC262195 UFX262153:UFY262195 UPT262153:UPU262195 UZP262153:UZQ262195 VJL262153:VJM262195 VTH262153:VTI262195 WDD262153:WDE262195 WMZ262153:WNA262195 WWV262153:WWW262195 AN327689:AO327731 KJ327689:KK327731 UF327689:UG327731 AEB327689:AEC327731 ANX327689:ANY327731 AXT327689:AXU327731 BHP327689:BHQ327731 BRL327689:BRM327731 CBH327689:CBI327731 CLD327689:CLE327731 CUZ327689:CVA327731 DEV327689:DEW327731 DOR327689:DOS327731 DYN327689:DYO327731 EIJ327689:EIK327731 ESF327689:ESG327731 FCB327689:FCC327731 FLX327689:FLY327731 FVT327689:FVU327731 GFP327689:GFQ327731 GPL327689:GPM327731 GZH327689:GZI327731 HJD327689:HJE327731 HSZ327689:HTA327731 ICV327689:ICW327731 IMR327689:IMS327731 IWN327689:IWO327731 JGJ327689:JGK327731 JQF327689:JQG327731 KAB327689:KAC327731 KJX327689:KJY327731 KTT327689:KTU327731 LDP327689:LDQ327731 LNL327689:LNM327731 LXH327689:LXI327731 MHD327689:MHE327731 MQZ327689:MRA327731 NAV327689:NAW327731 NKR327689:NKS327731 NUN327689:NUO327731 OEJ327689:OEK327731 OOF327689:OOG327731 OYB327689:OYC327731 PHX327689:PHY327731 PRT327689:PRU327731 QBP327689:QBQ327731 QLL327689:QLM327731 QVH327689:QVI327731 RFD327689:RFE327731 ROZ327689:RPA327731 RYV327689:RYW327731 SIR327689:SIS327731 SSN327689:SSO327731 TCJ327689:TCK327731 TMF327689:TMG327731 TWB327689:TWC327731 UFX327689:UFY327731 UPT327689:UPU327731 UZP327689:UZQ327731 VJL327689:VJM327731 VTH327689:VTI327731 WDD327689:WDE327731 WMZ327689:WNA327731 WWV327689:WWW327731 AN393225:AO393267 KJ393225:KK393267 UF393225:UG393267 AEB393225:AEC393267 ANX393225:ANY393267 AXT393225:AXU393267 BHP393225:BHQ393267 BRL393225:BRM393267 CBH393225:CBI393267 CLD393225:CLE393267 CUZ393225:CVA393267 DEV393225:DEW393267 DOR393225:DOS393267 DYN393225:DYO393267 EIJ393225:EIK393267 ESF393225:ESG393267 FCB393225:FCC393267 FLX393225:FLY393267 FVT393225:FVU393267 GFP393225:GFQ393267 GPL393225:GPM393267 GZH393225:GZI393267 HJD393225:HJE393267 HSZ393225:HTA393267 ICV393225:ICW393267 IMR393225:IMS393267 IWN393225:IWO393267 JGJ393225:JGK393267 JQF393225:JQG393267 KAB393225:KAC393267 KJX393225:KJY393267 KTT393225:KTU393267 LDP393225:LDQ393267 LNL393225:LNM393267 LXH393225:LXI393267 MHD393225:MHE393267 MQZ393225:MRA393267 NAV393225:NAW393267 NKR393225:NKS393267 NUN393225:NUO393267 OEJ393225:OEK393267 OOF393225:OOG393267 OYB393225:OYC393267 PHX393225:PHY393267 PRT393225:PRU393267 QBP393225:QBQ393267 QLL393225:QLM393267 QVH393225:QVI393267 RFD393225:RFE393267 ROZ393225:RPA393267 RYV393225:RYW393267 SIR393225:SIS393267 SSN393225:SSO393267 TCJ393225:TCK393267 TMF393225:TMG393267 TWB393225:TWC393267 UFX393225:UFY393267 UPT393225:UPU393267 UZP393225:UZQ393267 VJL393225:VJM393267 VTH393225:VTI393267 WDD393225:WDE393267 WMZ393225:WNA393267 WWV393225:WWW393267 AN458761:AO458803 KJ458761:KK458803 UF458761:UG458803 AEB458761:AEC458803 ANX458761:ANY458803 AXT458761:AXU458803 BHP458761:BHQ458803 BRL458761:BRM458803 CBH458761:CBI458803 CLD458761:CLE458803 CUZ458761:CVA458803 DEV458761:DEW458803 DOR458761:DOS458803 DYN458761:DYO458803 EIJ458761:EIK458803 ESF458761:ESG458803 FCB458761:FCC458803 FLX458761:FLY458803 FVT458761:FVU458803 GFP458761:GFQ458803 GPL458761:GPM458803 GZH458761:GZI458803 HJD458761:HJE458803 HSZ458761:HTA458803 ICV458761:ICW458803 IMR458761:IMS458803 IWN458761:IWO458803 JGJ458761:JGK458803 JQF458761:JQG458803 KAB458761:KAC458803 KJX458761:KJY458803 KTT458761:KTU458803 LDP458761:LDQ458803 LNL458761:LNM458803 LXH458761:LXI458803 MHD458761:MHE458803 MQZ458761:MRA458803 NAV458761:NAW458803 NKR458761:NKS458803 NUN458761:NUO458803 OEJ458761:OEK458803 OOF458761:OOG458803 OYB458761:OYC458803 PHX458761:PHY458803 PRT458761:PRU458803 QBP458761:QBQ458803 QLL458761:QLM458803 QVH458761:QVI458803 RFD458761:RFE458803 ROZ458761:RPA458803 RYV458761:RYW458803 SIR458761:SIS458803 SSN458761:SSO458803 TCJ458761:TCK458803 TMF458761:TMG458803 TWB458761:TWC458803 UFX458761:UFY458803 UPT458761:UPU458803 UZP458761:UZQ458803 VJL458761:VJM458803 VTH458761:VTI458803 WDD458761:WDE458803 WMZ458761:WNA458803 WWV458761:WWW458803 AN524297:AO524339 KJ524297:KK524339 UF524297:UG524339 AEB524297:AEC524339 ANX524297:ANY524339 AXT524297:AXU524339 BHP524297:BHQ524339 BRL524297:BRM524339 CBH524297:CBI524339 CLD524297:CLE524339 CUZ524297:CVA524339 DEV524297:DEW524339 DOR524297:DOS524339 DYN524297:DYO524339 EIJ524297:EIK524339 ESF524297:ESG524339 FCB524297:FCC524339 FLX524297:FLY524339 FVT524297:FVU524339 GFP524297:GFQ524339 GPL524297:GPM524339 GZH524297:GZI524339 HJD524297:HJE524339 HSZ524297:HTA524339 ICV524297:ICW524339 IMR524297:IMS524339 IWN524297:IWO524339 JGJ524297:JGK524339 JQF524297:JQG524339 KAB524297:KAC524339 KJX524297:KJY524339 KTT524297:KTU524339 LDP524297:LDQ524339 LNL524297:LNM524339 LXH524297:LXI524339 MHD524297:MHE524339 MQZ524297:MRA524339 NAV524297:NAW524339 NKR524297:NKS524339 NUN524297:NUO524339 OEJ524297:OEK524339 OOF524297:OOG524339 OYB524297:OYC524339 PHX524297:PHY524339 PRT524297:PRU524339 QBP524297:QBQ524339 QLL524297:QLM524339 QVH524297:QVI524339 RFD524297:RFE524339 ROZ524297:RPA524339 RYV524297:RYW524339 SIR524297:SIS524339 SSN524297:SSO524339 TCJ524297:TCK524339 TMF524297:TMG524339 TWB524297:TWC524339 UFX524297:UFY524339 UPT524297:UPU524339 UZP524297:UZQ524339 VJL524297:VJM524339 VTH524297:VTI524339 WDD524297:WDE524339 WMZ524297:WNA524339 WWV524297:WWW524339 AN589833:AO589875 KJ589833:KK589875 UF589833:UG589875 AEB589833:AEC589875 ANX589833:ANY589875 AXT589833:AXU589875 BHP589833:BHQ589875 BRL589833:BRM589875 CBH589833:CBI589875 CLD589833:CLE589875 CUZ589833:CVA589875 DEV589833:DEW589875 DOR589833:DOS589875 DYN589833:DYO589875 EIJ589833:EIK589875 ESF589833:ESG589875 FCB589833:FCC589875 FLX589833:FLY589875 FVT589833:FVU589875 GFP589833:GFQ589875 GPL589833:GPM589875 GZH589833:GZI589875 HJD589833:HJE589875 HSZ589833:HTA589875 ICV589833:ICW589875 IMR589833:IMS589875 IWN589833:IWO589875 JGJ589833:JGK589875 JQF589833:JQG589875 KAB589833:KAC589875 KJX589833:KJY589875 KTT589833:KTU589875 LDP589833:LDQ589875 LNL589833:LNM589875 LXH589833:LXI589875 MHD589833:MHE589875 MQZ589833:MRA589875 NAV589833:NAW589875 NKR589833:NKS589875 NUN589833:NUO589875 OEJ589833:OEK589875 OOF589833:OOG589875 OYB589833:OYC589875 PHX589833:PHY589875 PRT589833:PRU589875 QBP589833:QBQ589875 QLL589833:QLM589875 QVH589833:QVI589875 RFD589833:RFE589875 ROZ589833:RPA589875 RYV589833:RYW589875 SIR589833:SIS589875 SSN589833:SSO589875 TCJ589833:TCK589875 TMF589833:TMG589875 TWB589833:TWC589875 UFX589833:UFY589875 UPT589833:UPU589875 UZP589833:UZQ589875 VJL589833:VJM589875 VTH589833:VTI589875 WDD589833:WDE589875 WMZ589833:WNA589875 WWV589833:WWW589875 AN655369:AO655411 KJ655369:KK655411 UF655369:UG655411 AEB655369:AEC655411 ANX655369:ANY655411 AXT655369:AXU655411 BHP655369:BHQ655411 BRL655369:BRM655411 CBH655369:CBI655411 CLD655369:CLE655411 CUZ655369:CVA655411 DEV655369:DEW655411 DOR655369:DOS655411 DYN655369:DYO655411 EIJ655369:EIK655411 ESF655369:ESG655411 FCB655369:FCC655411 FLX655369:FLY655411 FVT655369:FVU655411 GFP655369:GFQ655411 GPL655369:GPM655411 GZH655369:GZI655411 HJD655369:HJE655411 HSZ655369:HTA655411 ICV655369:ICW655411 IMR655369:IMS655411 IWN655369:IWO655411 JGJ655369:JGK655411 JQF655369:JQG655411 KAB655369:KAC655411 KJX655369:KJY655411 KTT655369:KTU655411 LDP655369:LDQ655411 LNL655369:LNM655411 LXH655369:LXI655411 MHD655369:MHE655411 MQZ655369:MRA655411 NAV655369:NAW655411 NKR655369:NKS655411 NUN655369:NUO655411 OEJ655369:OEK655411 OOF655369:OOG655411 OYB655369:OYC655411 PHX655369:PHY655411 PRT655369:PRU655411 QBP655369:QBQ655411 QLL655369:QLM655411 QVH655369:QVI655411 RFD655369:RFE655411 ROZ655369:RPA655411 RYV655369:RYW655411 SIR655369:SIS655411 SSN655369:SSO655411 TCJ655369:TCK655411 TMF655369:TMG655411 TWB655369:TWC655411 UFX655369:UFY655411 UPT655369:UPU655411 UZP655369:UZQ655411 VJL655369:VJM655411 VTH655369:VTI655411 WDD655369:WDE655411 WMZ655369:WNA655411 WWV655369:WWW655411 AN720905:AO720947 KJ720905:KK720947 UF720905:UG720947 AEB720905:AEC720947 ANX720905:ANY720947 AXT720905:AXU720947 BHP720905:BHQ720947 BRL720905:BRM720947 CBH720905:CBI720947 CLD720905:CLE720947 CUZ720905:CVA720947 DEV720905:DEW720947 DOR720905:DOS720947 DYN720905:DYO720947 EIJ720905:EIK720947 ESF720905:ESG720947 FCB720905:FCC720947 FLX720905:FLY720947 FVT720905:FVU720947 GFP720905:GFQ720947 GPL720905:GPM720947 GZH720905:GZI720947 HJD720905:HJE720947 HSZ720905:HTA720947 ICV720905:ICW720947 IMR720905:IMS720947 IWN720905:IWO720947 JGJ720905:JGK720947 JQF720905:JQG720947 KAB720905:KAC720947 KJX720905:KJY720947 KTT720905:KTU720947 LDP720905:LDQ720947 LNL720905:LNM720947 LXH720905:LXI720947 MHD720905:MHE720947 MQZ720905:MRA720947 NAV720905:NAW720947 NKR720905:NKS720947 NUN720905:NUO720947 OEJ720905:OEK720947 OOF720905:OOG720947 OYB720905:OYC720947 PHX720905:PHY720947 PRT720905:PRU720947 QBP720905:QBQ720947 QLL720905:QLM720947 QVH720905:QVI720947 RFD720905:RFE720947 ROZ720905:RPA720947 RYV720905:RYW720947 SIR720905:SIS720947 SSN720905:SSO720947 TCJ720905:TCK720947 TMF720905:TMG720947 TWB720905:TWC720947 UFX720905:UFY720947 UPT720905:UPU720947 UZP720905:UZQ720947 VJL720905:VJM720947 VTH720905:VTI720947 WDD720905:WDE720947 WMZ720905:WNA720947 WWV720905:WWW720947 AN786441:AO786483 KJ786441:KK786483 UF786441:UG786483 AEB786441:AEC786483 ANX786441:ANY786483 AXT786441:AXU786483 BHP786441:BHQ786483 BRL786441:BRM786483 CBH786441:CBI786483 CLD786441:CLE786483 CUZ786441:CVA786483 DEV786441:DEW786483 DOR786441:DOS786483 DYN786441:DYO786483 EIJ786441:EIK786483 ESF786441:ESG786483 FCB786441:FCC786483 FLX786441:FLY786483 FVT786441:FVU786483 GFP786441:GFQ786483 GPL786441:GPM786483 GZH786441:GZI786483 HJD786441:HJE786483 HSZ786441:HTA786483 ICV786441:ICW786483 IMR786441:IMS786483 IWN786441:IWO786483 JGJ786441:JGK786483 JQF786441:JQG786483 KAB786441:KAC786483 KJX786441:KJY786483 KTT786441:KTU786483 LDP786441:LDQ786483 LNL786441:LNM786483 LXH786441:LXI786483 MHD786441:MHE786483 MQZ786441:MRA786483 NAV786441:NAW786483 NKR786441:NKS786483 NUN786441:NUO786483 OEJ786441:OEK786483 OOF786441:OOG786483 OYB786441:OYC786483 PHX786441:PHY786483 PRT786441:PRU786483 QBP786441:QBQ786483 QLL786441:QLM786483 QVH786441:QVI786483 RFD786441:RFE786483 ROZ786441:RPA786483 RYV786441:RYW786483 SIR786441:SIS786483 SSN786441:SSO786483 TCJ786441:TCK786483 TMF786441:TMG786483 TWB786441:TWC786483 UFX786441:UFY786483 UPT786441:UPU786483 UZP786441:UZQ786483 VJL786441:VJM786483 VTH786441:VTI786483 WDD786441:WDE786483 WMZ786441:WNA786483 WWV786441:WWW786483 AN851977:AO852019 KJ851977:KK852019 UF851977:UG852019 AEB851977:AEC852019 ANX851977:ANY852019 AXT851977:AXU852019 BHP851977:BHQ852019 BRL851977:BRM852019 CBH851977:CBI852019 CLD851977:CLE852019 CUZ851977:CVA852019 DEV851977:DEW852019 DOR851977:DOS852019 DYN851977:DYO852019 EIJ851977:EIK852019 ESF851977:ESG852019 FCB851977:FCC852019 FLX851977:FLY852019 FVT851977:FVU852019 GFP851977:GFQ852019 GPL851977:GPM852019 GZH851977:GZI852019 HJD851977:HJE852019 HSZ851977:HTA852019 ICV851977:ICW852019 IMR851977:IMS852019 IWN851977:IWO852019 JGJ851977:JGK852019 JQF851977:JQG852019 KAB851977:KAC852019 KJX851977:KJY852019 KTT851977:KTU852019 LDP851977:LDQ852019 LNL851977:LNM852019 LXH851977:LXI852019 MHD851977:MHE852019 MQZ851977:MRA852019 NAV851977:NAW852019 NKR851977:NKS852019 NUN851977:NUO852019 OEJ851977:OEK852019 OOF851977:OOG852019 OYB851977:OYC852019 PHX851977:PHY852019 PRT851977:PRU852019 QBP851977:QBQ852019 QLL851977:QLM852019 QVH851977:QVI852019 RFD851977:RFE852019 ROZ851977:RPA852019 RYV851977:RYW852019 SIR851977:SIS852019 SSN851977:SSO852019 TCJ851977:TCK852019 TMF851977:TMG852019 TWB851977:TWC852019 UFX851977:UFY852019 UPT851977:UPU852019 UZP851977:UZQ852019 VJL851977:VJM852019 VTH851977:VTI852019 WDD851977:WDE852019 WMZ851977:WNA852019 WWV851977:WWW852019 AN917513:AO917555 KJ917513:KK917555 UF917513:UG917555 AEB917513:AEC917555 ANX917513:ANY917555 AXT917513:AXU917555 BHP917513:BHQ917555 BRL917513:BRM917555 CBH917513:CBI917555 CLD917513:CLE917555 CUZ917513:CVA917555 DEV917513:DEW917555 DOR917513:DOS917555 DYN917513:DYO917555 EIJ917513:EIK917555 ESF917513:ESG917555 FCB917513:FCC917555 FLX917513:FLY917555 FVT917513:FVU917555 GFP917513:GFQ917555 GPL917513:GPM917555 GZH917513:GZI917555 HJD917513:HJE917555 HSZ917513:HTA917555 ICV917513:ICW917555 IMR917513:IMS917555 IWN917513:IWO917555 JGJ917513:JGK917555 JQF917513:JQG917555 KAB917513:KAC917555 KJX917513:KJY917555 KTT917513:KTU917555 LDP917513:LDQ917555 LNL917513:LNM917555 LXH917513:LXI917555 MHD917513:MHE917555 MQZ917513:MRA917555 NAV917513:NAW917555 NKR917513:NKS917555 NUN917513:NUO917555 OEJ917513:OEK917555 OOF917513:OOG917555 OYB917513:OYC917555 PHX917513:PHY917555 PRT917513:PRU917555 QBP917513:QBQ917555 QLL917513:QLM917555 QVH917513:QVI917555 RFD917513:RFE917555 ROZ917513:RPA917555 RYV917513:RYW917555 SIR917513:SIS917555 SSN917513:SSO917555 TCJ917513:TCK917555 TMF917513:TMG917555 TWB917513:TWC917555 UFX917513:UFY917555 UPT917513:UPU917555 UZP917513:UZQ917555 VJL917513:VJM917555 VTH917513:VTI917555 WDD917513:WDE917555 WMZ917513:WNA917555 WWV917513:WWW917555 AN983049:AO983091 KJ983049:KK983091 UF983049:UG983091 AEB983049:AEC983091 ANX983049:ANY983091 AXT983049:AXU983091 BHP983049:BHQ983091 BRL983049:BRM983091 CBH983049:CBI983091 CLD983049:CLE983091 CUZ983049:CVA983091 DEV983049:DEW983091 DOR983049:DOS983091 DYN983049:DYO983091 EIJ983049:EIK983091 ESF983049:ESG983091 FCB983049:FCC983091 FLX983049:FLY983091 FVT983049:FVU983091 GFP983049:GFQ983091 GPL983049:GPM983091 GZH983049:GZI983091 HJD983049:HJE983091 HSZ983049:HTA983091 ICV983049:ICW983091 IMR983049:IMS983091 IWN983049:IWO983091 JGJ983049:JGK983091 JQF983049:JQG983091 KAB983049:KAC983091 KJX983049:KJY983091 KTT983049:KTU983091 LDP983049:LDQ983091 LNL983049:LNM983091 LXH983049:LXI983091 MHD983049:MHE983091 MQZ983049:MRA983091 NAV983049:NAW983091 NKR983049:NKS983091 NUN983049:NUO983091 OEJ983049:OEK983091 OOF983049:OOG983091 OYB983049:OYC983091 PHX983049:PHY983091 PRT983049:PRU983091 QBP983049:QBQ983091 QLL983049:QLM983091 QVH983049:QVI983091 RFD983049:RFE983091 ROZ983049:RPA983091 RYV983049:RYW983091 SIR983049:SIS983091 SSN983049:SSO983091 TCJ983049:TCK983091 TMF983049:TMG983091 TWB983049:TWC983091 UFX983049:UFY983091 UPT983049:UPU983091 UZP983049:UZQ983091 VJL983049:VJM983091 VTH983049:VTI983091 WDD983049:WDE983091 WMZ983049:WNA983091 WWV983049:WWW983091 Y10:Z52 KM10:KM52 UI10:UI52 AEE10:AEE52 AOA10:AOA52 AXW10:AXW52 BHS10:BHS52 BRO10:BRO52 CBK10:CBK52 CLG10:CLG52 CVC10:CVC52 DEY10:DEY52 DOU10:DOU52 DYQ10:DYQ52 EIM10:EIM52 ESI10:ESI52 FCE10:FCE52 FMA10:FMA52 FVW10:FVW52 GFS10:GFS52 GPO10:GPO52 GZK10:GZK52 HJG10:HJG52 HTC10:HTC52 ICY10:ICY52 IMU10:IMU52 IWQ10:IWQ52 JGM10:JGM52 JQI10:JQI52 KAE10:KAE52 KKA10:KKA52 KTW10:KTW52 LDS10:LDS52 LNO10:LNO52 LXK10:LXK52 MHG10:MHG52 MRC10:MRC52 NAY10:NAY52 NKU10:NKU52 NUQ10:NUQ52 OEM10:OEM52 OOI10:OOI52 OYE10:OYE52 PIA10:PIA52 PRW10:PRW52 QBS10:QBS52 QLO10:QLO52 QVK10:QVK52 RFG10:RFG52 RPC10:RPC52 RYY10:RYY52 SIU10:SIU52 SSQ10:SSQ52 TCM10:TCM52 TMI10:TMI52 TWE10:TWE52 UGA10:UGA52 UPW10:UPW52 UZS10:UZS52 VJO10:VJO52 VTK10:VTK52 WDG10:WDG52 WNC10:WNC52 WWY10:WWY52 AQ65545:AQ65587 KM65545:KM65587 UI65545:UI65587 AEE65545:AEE65587 AOA65545:AOA65587 AXW65545:AXW65587 BHS65545:BHS65587 BRO65545:BRO65587 CBK65545:CBK65587 CLG65545:CLG65587 CVC65545:CVC65587 DEY65545:DEY65587 DOU65545:DOU65587 DYQ65545:DYQ65587 EIM65545:EIM65587 ESI65545:ESI65587 FCE65545:FCE65587 FMA65545:FMA65587 FVW65545:FVW65587 GFS65545:GFS65587 GPO65545:GPO65587 GZK65545:GZK65587 HJG65545:HJG65587 HTC65545:HTC65587 ICY65545:ICY65587 IMU65545:IMU65587 IWQ65545:IWQ65587 JGM65545:JGM65587 JQI65545:JQI65587 KAE65545:KAE65587 KKA65545:KKA65587 KTW65545:KTW65587 LDS65545:LDS65587 LNO65545:LNO65587 LXK65545:LXK65587 MHG65545:MHG65587 MRC65545:MRC65587 NAY65545:NAY65587 NKU65545:NKU65587 NUQ65545:NUQ65587 OEM65545:OEM65587 OOI65545:OOI65587 OYE65545:OYE65587 PIA65545:PIA65587 PRW65545:PRW65587 QBS65545:QBS65587 QLO65545:QLO65587 QVK65545:QVK65587 RFG65545:RFG65587 RPC65545:RPC65587 RYY65545:RYY65587 SIU65545:SIU65587 SSQ65545:SSQ65587 TCM65545:TCM65587 TMI65545:TMI65587 TWE65545:TWE65587 UGA65545:UGA65587 UPW65545:UPW65587 UZS65545:UZS65587 VJO65545:VJO65587 VTK65545:VTK65587 WDG65545:WDG65587 WNC65545:WNC65587 WWY65545:WWY65587 AQ131081:AQ131123 KM131081:KM131123 UI131081:UI131123 AEE131081:AEE131123 AOA131081:AOA131123 AXW131081:AXW131123 BHS131081:BHS131123 BRO131081:BRO131123 CBK131081:CBK131123 CLG131081:CLG131123 CVC131081:CVC131123 DEY131081:DEY131123 DOU131081:DOU131123 DYQ131081:DYQ131123 EIM131081:EIM131123 ESI131081:ESI131123 FCE131081:FCE131123 FMA131081:FMA131123 FVW131081:FVW131123 GFS131081:GFS131123 GPO131081:GPO131123 GZK131081:GZK131123 HJG131081:HJG131123 HTC131081:HTC131123 ICY131081:ICY131123 IMU131081:IMU131123 IWQ131081:IWQ131123 JGM131081:JGM131123 JQI131081:JQI131123 KAE131081:KAE131123 KKA131081:KKA131123 KTW131081:KTW131123 LDS131081:LDS131123 LNO131081:LNO131123 LXK131081:LXK131123 MHG131081:MHG131123 MRC131081:MRC131123 NAY131081:NAY131123 NKU131081:NKU131123 NUQ131081:NUQ131123 OEM131081:OEM131123 OOI131081:OOI131123 OYE131081:OYE131123 PIA131081:PIA131123 PRW131081:PRW131123 QBS131081:QBS131123 QLO131081:QLO131123 QVK131081:QVK131123 RFG131081:RFG131123 RPC131081:RPC131123 RYY131081:RYY131123 SIU131081:SIU131123 SSQ131081:SSQ131123 TCM131081:TCM131123 TMI131081:TMI131123 TWE131081:TWE131123 UGA131081:UGA131123 UPW131081:UPW131123 UZS131081:UZS131123 VJO131081:VJO131123 VTK131081:VTK131123 WDG131081:WDG131123 WNC131081:WNC131123 WWY131081:WWY131123 AQ196617:AQ196659 KM196617:KM196659 UI196617:UI196659 AEE196617:AEE196659 AOA196617:AOA196659 AXW196617:AXW196659 BHS196617:BHS196659 BRO196617:BRO196659 CBK196617:CBK196659 CLG196617:CLG196659 CVC196617:CVC196659 DEY196617:DEY196659 DOU196617:DOU196659 DYQ196617:DYQ196659 EIM196617:EIM196659 ESI196617:ESI196659 FCE196617:FCE196659 FMA196617:FMA196659 FVW196617:FVW196659 GFS196617:GFS196659 GPO196617:GPO196659 GZK196617:GZK196659 HJG196617:HJG196659 HTC196617:HTC196659 ICY196617:ICY196659 IMU196617:IMU196659 IWQ196617:IWQ196659 JGM196617:JGM196659 JQI196617:JQI196659 KAE196617:KAE196659 KKA196617:KKA196659 KTW196617:KTW196659 LDS196617:LDS196659 LNO196617:LNO196659 LXK196617:LXK196659 MHG196617:MHG196659 MRC196617:MRC196659 NAY196617:NAY196659 NKU196617:NKU196659 NUQ196617:NUQ196659 OEM196617:OEM196659 OOI196617:OOI196659 OYE196617:OYE196659 PIA196617:PIA196659 PRW196617:PRW196659 QBS196617:QBS196659 QLO196617:QLO196659 QVK196617:QVK196659 RFG196617:RFG196659 RPC196617:RPC196659 RYY196617:RYY196659 SIU196617:SIU196659 SSQ196617:SSQ196659 TCM196617:TCM196659 TMI196617:TMI196659 TWE196617:TWE196659 UGA196617:UGA196659 UPW196617:UPW196659 UZS196617:UZS196659 VJO196617:VJO196659 VTK196617:VTK196659 WDG196617:WDG196659 WNC196617:WNC196659 WWY196617:WWY196659 AQ262153:AQ262195 KM262153:KM262195 UI262153:UI262195 AEE262153:AEE262195 AOA262153:AOA262195 AXW262153:AXW262195 BHS262153:BHS262195 BRO262153:BRO262195 CBK262153:CBK262195 CLG262153:CLG262195 CVC262153:CVC262195 DEY262153:DEY262195 DOU262153:DOU262195 DYQ262153:DYQ262195 EIM262153:EIM262195 ESI262153:ESI262195 FCE262153:FCE262195 FMA262153:FMA262195 FVW262153:FVW262195 GFS262153:GFS262195 GPO262153:GPO262195 GZK262153:GZK262195 HJG262153:HJG262195 HTC262153:HTC262195 ICY262153:ICY262195 IMU262153:IMU262195 IWQ262153:IWQ262195 JGM262153:JGM262195 JQI262153:JQI262195 KAE262153:KAE262195 KKA262153:KKA262195 KTW262153:KTW262195 LDS262153:LDS262195 LNO262153:LNO262195 LXK262153:LXK262195 MHG262153:MHG262195 MRC262153:MRC262195 NAY262153:NAY262195 NKU262153:NKU262195 NUQ262153:NUQ262195 OEM262153:OEM262195 OOI262153:OOI262195 OYE262153:OYE262195 PIA262153:PIA262195 PRW262153:PRW262195 QBS262153:QBS262195 QLO262153:QLO262195 QVK262153:QVK262195 RFG262153:RFG262195 RPC262153:RPC262195 RYY262153:RYY262195 SIU262153:SIU262195 SSQ262153:SSQ262195 TCM262153:TCM262195 TMI262153:TMI262195 TWE262153:TWE262195 UGA262153:UGA262195 UPW262153:UPW262195 UZS262153:UZS262195 VJO262153:VJO262195 VTK262153:VTK262195 WDG262153:WDG262195 WNC262153:WNC262195 WWY262153:WWY262195 AQ327689:AQ327731 KM327689:KM327731 UI327689:UI327731 AEE327689:AEE327731 AOA327689:AOA327731 AXW327689:AXW327731 BHS327689:BHS327731 BRO327689:BRO327731 CBK327689:CBK327731 CLG327689:CLG327731 CVC327689:CVC327731 DEY327689:DEY327731 DOU327689:DOU327731 DYQ327689:DYQ327731 EIM327689:EIM327731 ESI327689:ESI327731 FCE327689:FCE327731 FMA327689:FMA327731 FVW327689:FVW327731 GFS327689:GFS327731 GPO327689:GPO327731 GZK327689:GZK327731 HJG327689:HJG327731 HTC327689:HTC327731 ICY327689:ICY327731 IMU327689:IMU327731 IWQ327689:IWQ327731 JGM327689:JGM327731 JQI327689:JQI327731 KAE327689:KAE327731 KKA327689:KKA327731 KTW327689:KTW327731 LDS327689:LDS327731 LNO327689:LNO327731 LXK327689:LXK327731 MHG327689:MHG327731 MRC327689:MRC327731 NAY327689:NAY327731 NKU327689:NKU327731 NUQ327689:NUQ327731 OEM327689:OEM327731 OOI327689:OOI327731 OYE327689:OYE327731 PIA327689:PIA327731 PRW327689:PRW327731 QBS327689:QBS327731 QLO327689:QLO327731 QVK327689:QVK327731 RFG327689:RFG327731 RPC327689:RPC327731 RYY327689:RYY327731 SIU327689:SIU327731 SSQ327689:SSQ327731 TCM327689:TCM327731 TMI327689:TMI327731 TWE327689:TWE327731 UGA327689:UGA327731 UPW327689:UPW327731 UZS327689:UZS327731 VJO327689:VJO327731 VTK327689:VTK327731 WDG327689:WDG327731 WNC327689:WNC327731 WWY327689:WWY327731 AQ393225:AQ393267 KM393225:KM393267 UI393225:UI393267 AEE393225:AEE393267 AOA393225:AOA393267 AXW393225:AXW393267 BHS393225:BHS393267 BRO393225:BRO393267 CBK393225:CBK393267 CLG393225:CLG393267 CVC393225:CVC393267 DEY393225:DEY393267 DOU393225:DOU393267 DYQ393225:DYQ393267 EIM393225:EIM393267 ESI393225:ESI393267 FCE393225:FCE393267 FMA393225:FMA393267 FVW393225:FVW393267 GFS393225:GFS393267 GPO393225:GPO393267 GZK393225:GZK393267 HJG393225:HJG393267 HTC393225:HTC393267 ICY393225:ICY393267 IMU393225:IMU393267 IWQ393225:IWQ393267 JGM393225:JGM393267 JQI393225:JQI393267 KAE393225:KAE393267 KKA393225:KKA393267 KTW393225:KTW393267 LDS393225:LDS393267 LNO393225:LNO393267 LXK393225:LXK393267 MHG393225:MHG393267 MRC393225:MRC393267 NAY393225:NAY393267 NKU393225:NKU393267 NUQ393225:NUQ393267 OEM393225:OEM393267 OOI393225:OOI393267 OYE393225:OYE393267 PIA393225:PIA393267 PRW393225:PRW393267 QBS393225:QBS393267 QLO393225:QLO393267 QVK393225:QVK393267 RFG393225:RFG393267 RPC393225:RPC393267 RYY393225:RYY393267 SIU393225:SIU393267 SSQ393225:SSQ393267 TCM393225:TCM393267 TMI393225:TMI393267 TWE393225:TWE393267 UGA393225:UGA393267 UPW393225:UPW393267 UZS393225:UZS393267 VJO393225:VJO393267 VTK393225:VTK393267 WDG393225:WDG393267 WNC393225:WNC393267 WWY393225:WWY393267 AQ458761:AQ458803 KM458761:KM458803 UI458761:UI458803 AEE458761:AEE458803 AOA458761:AOA458803 AXW458761:AXW458803 BHS458761:BHS458803 BRO458761:BRO458803 CBK458761:CBK458803 CLG458761:CLG458803 CVC458761:CVC458803 DEY458761:DEY458803 DOU458761:DOU458803 DYQ458761:DYQ458803 EIM458761:EIM458803 ESI458761:ESI458803 FCE458761:FCE458803 FMA458761:FMA458803 FVW458761:FVW458803 GFS458761:GFS458803 GPO458761:GPO458803 GZK458761:GZK458803 HJG458761:HJG458803 HTC458761:HTC458803 ICY458761:ICY458803 IMU458761:IMU458803 IWQ458761:IWQ458803 JGM458761:JGM458803 JQI458761:JQI458803 KAE458761:KAE458803 KKA458761:KKA458803 KTW458761:KTW458803 LDS458761:LDS458803 LNO458761:LNO458803 LXK458761:LXK458803 MHG458761:MHG458803 MRC458761:MRC458803 NAY458761:NAY458803 NKU458761:NKU458803 NUQ458761:NUQ458803 OEM458761:OEM458803 OOI458761:OOI458803 OYE458761:OYE458803 PIA458761:PIA458803 PRW458761:PRW458803 QBS458761:QBS458803 QLO458761:QLO458803 QVK458761:QVK458803 RFG458761:RFG458803 RPC458761:RPC458803 RYY458761:RYY458803 SIU458761:SIU458803 SSQ458761:SSQ458803 TCM458761:TCM458803 TMI458761:TMI458803 TWE458761:TWE458803 UGA458761:UGA458803 UPW458761:UPW458803 UZS458761:UZS458803 VJO458761:VJO458803 VTK458761:VTK458803 WDG458761:WDG458803 WNC458761:WNC458803 WWY458761:WWY458803 AQ524297:AQ524339 KM524297:KM524339 UI524297:UI524339 AEE524297:AEE524339 AOA524297:AOA524339 AXW524297:AXW524339 BHS524297:BHS524339 BRO524297:BRO524339 CBK524297:CBK524339 CLG524297:CLG524339 CVC524297:CVC524339 DEY524297:DEY524339 DOU524297:DOU524339 DYQ524297:DYQ524339 EIM524297:EIM524339 ESI524297:ESI524339 FCE524297:FCE524339 FMA524297:FMA524339 FVW524297:FVW524339 GFS524297:GFS524339 GPO524297:GPO524339 GZK524297:GZK524339 HJG524297:HJG524339 HTC524297:HTC524339 ICY524297:ICY524339 IMU524297:IMU524339 IWQ524297:IWQ524339 JGM524297:JGM524339 JQI524297:JQI524339 KAE524297:KAE524339 KKA524297:KKA524339 KTW524297:KTW524339 LDS524297:LDS524339 LNO524297:LNO524339 LXK524297:LXK524339 MHG524297:MHG524339 MRC524297:MRC524339 NAY524297:NAY524339 NKU524297:NKU524339 NUQ524297:NUQ524339 OEM524297:OEM524339 OOI524297:OOI524339 OYE524297:OYE524339 PIA524297:PIA524339 PRW524297:PRW524339 QBS524297:QBS524339 QLO524297:QLO524339 QVK524297:QVK524339 RFG524297:RFG524339 RPC524297:RPC524339 RYY524297:RYY524339 SIU524297:SIU524339 SSQ524297:SSQ524339 TCM524297:TCM524339 TMI524297:TMI524339 TWE524297:TWE524339 UGA524297:UGA524339 UPW524297:UPW524339 UZS524297:UZS524339 VJO524297:VJO524339 VTK524297:VTK524339 WDG524297:WDG524339 WNC524297:WNC524339 WWY524297:WWY524339 AQ589833:AQ589875 KM589833:KM589875 UI589833:UI589875 AEE589833:AEE589875 AOA589833:AOA589875 AXW589833:AXW589875 BHS589833:BHS589875 BRO589833:BRO589875 CBK589833:CBK589875 CLG589833:CLG589875 CVC589833:CVC589875 DEY589833:DEY589875 DOU589833:DOU589875 DYQ589833:DYQ589875 EIM589833:EIM589875 ESI589833:ESI589875 FCE589833:FCE589875 FMA589833:FMA589875 FVW589833:FVW589875 GFS589833:GFS589875 GPO589833:GPO589875 GZK589833:GZK589875 HJG589833:HJG589875 HTC589833:HTC589875 ICY589833:ICY589875 IMU589833:IMU589875 IWQ589833:IWQ589875 JGM589833:JGM589875 JQI589833:JQI589875 KAE589833:KAE589875 KKA589833:KKA589875 KTW589833:KTW589875 LDS589833:LDS589875 LNO589833:LNO589875 LXK589833:LXK589875 MHG589833:MHG589875 MRC589833:MRC589875 NAY589833:NAY589875 NKU589833:NKU589875 NUQ589833:NUQ589875 OEM589833:OEM589875 OOI589833:OOI589875 OYE589833:OYE589875 PIA589833:PIA589875 PRW589833:PRW589875 QBS589833:QBS589875 QLO589833:QLO589875 QVK589833:QVK589875 RFG589833:RFG589875 RPC589833:RPC589875 RYY589833:RYY589875 SIU589833:SIU589875 SSQ589833:SSQ589875 TCM589833:TCM589875 TMI589833:TMI589875 TWE589833:TWE589875 UGA589833:UGA589875 UPW589833:UPW589875 UZS589833:UZS589875 VJO589833:VJO589875 VTK589833:VTK589875 WDG589833:WDG589875 WNC589833:WNC589875 WWY589833:WWY589875 AQ655369:AQ655411 KM655369:KM655411 UI655369:UI655411 AEE655369:AEE655411 AOA655369:AOA655411 AXW655369:AXW655411 BHS655369:BHS655411 BRO655369:BRO655411 CBK655369:CBK655411 CLG655369:CLG655411 CVC655369:CVC655411 DEY655369:DEY655411 DOU655369:DOU655411 DYQ655369:DYQ655411 EIM655369:EIM655411 ESI655369:ESI655411 FCE655369:FCE655411 FMA655369:FMA655411 FVW655369:FVW655411 GFS655369:GFS655411 GPO655369:GPO655411 GZK655369:GZK655411 HJG655369:HJG655411 HTC655369:HTC655411 ICY655369:ICY655411 IMU655369:IMU655411 IWQ655369:IWQ655411 JGM655369:JGM655411 JQI655369:JQI655411 KAE655369:KAE655411 KKA655369:KKA655411 KTW655369:KTW655411 LDS655369:LDS655411 LNO655369:LNO655411 LXK655369:LXK655411 MHG655369:MHG655411 MRC655369:MRC655411 NAY655369:NAY655411 NKU655369:NKU655411 NUQ655369:NUQ655411 OEM655369:OEM655411 OOI655369:OOI655411 OYE655369:OYE655411 PIA655369:PIA655411 PRW655369:PRW655411 QBS655369:QBS655411 QLO655369:QLO655411 QVK655369:QVK655411 RFG655369:RFG655411 RPC655369:RPC655411 RYY655369:RYY655411 SIU655369:SIU655411 SSQ655369:SSQ655411 TCM655369:TCM655411 TMI655369:TMI655411 TWE655369:TWE655411 UGA655369:UGA655411 UPW655369:UPW655411 UZS655369:UZS655411 VJO655369:VJO655411 VTK655369:VTK655411 WDG655369:WDG655411 WNC655369:WNC655411 WWY655369:WWY655411 AQ720905:AQ720947 KM720905:KM720947 UI720905:UI720947 AEE720905:AEE720947 AOA720905:AOA720947 AXW720905:AXW720947 BHS720905:BHS720947 BRO720905:BRO720947 CBK720905:CBK720947 CLG720905:CLG720947 CVC720905:CVC720947 DEY720905:DEY720947 DOU720905:DOU720947 DYQ720905:DYQ720947 EIM720905:EIM720947 ESI720905:ESI720947 FCE720905:FCE720947 FMA720905:FMA720947 FVW720905:FVW720947 GFS720905:GFS720947 GPO720905:GPO720947 GZK720905:GZK720947 HJG720905:HJG720947 HTC720905:HTC720947 ICY720905:ICY720947 IMU720905:IMU720947 IWQ720905:IWQ720947 JGM720905:JGM720947 JQI720905:JQI720947 KAE720905:KAE720947 KKA720905:KKA720947 KTW720905:KTW720947 LDS720905:LDS720947 LNO720905:LNO720947 LXK720905:LXK720947 MHG720905:MHG720947 MRC720905:MRC720947 NAY720905:NAY720947 NKU720905:NKU720947 NUQ720905:NUQ720947 OEM720905:OEM720947 OOI720905:OOI720947 OYE720905:OYE720947 PIA720905:PIA720947 PRW720905:PRW720947 QBS720905:QBS720947 QLO720905:QLO720947 QVK720905:QVK720947 RFG720905:RFG720947 RPC720905:RPC720947 RYY720905:RYY720947 SIU720905:SIU720947 SSQ720905:SSQ720947 TCM720905:TCM720947 TMI720905:TMI720947 TWE720905:TWE720947 UGA720905:UGA720947 UPW720905:UPW720947 UZS720905:UZS720947 VJO720905:VJO720947 VTK720905:VTK720947 WDG720905:WDG720947 WNC720905:WNC720947 WWY720905:WWY720947 AQ786441:AQ786483 KM786441:KM786483 UI786441:UI786483 AEE786441:AEE786483 AOA786441:AOA786483 AXW786441:AXW786483 BHS786441:BHS786483 BRO786441:BRO786483 CBK786441:CBK786483 CLG786441:CLG786483 CVC786441:CVC786483 DEY786441:DEY786483 DOU786441:DOU786483 DYQ786441:DYQ786483 EIM786441:EIM786483 ESI786441:ESI786483 FCE786441:FCE786483 FMA786441:FMA786483 FVW786441:FVW786483 GFS786441:GFS786483 GPO786441:GPO786483 GZK786441:GZK786483 HJG786441:HJG786483 HTC786441:HTC786483 ICY786441:ICY786483 IMU786441:IMU786483 IWQ786441:IWQ786483 JGM786441:JGM786483 JQI786441:JQI786483 KAE786441:KAE786483 KKA786441:KKA786483 KTW786441:KTW786483 LDS786441:LDS786483 LNO786441:LNO786483 LXK786441:LXK786483 MHG786441:MHG786483 MRC786441:MRC786483 NAY786441:NAY786483 NKU786441:NKU786483 NUQ786441:NUQ786483 OEM786441:OEM786483 OOI786441:OOI786483 OYE786441:OYE786483 PIA786441:PIA786483 PRW786441:PRW786483 QBS786441:QBS786483 QLO786441:QLO786483 QVK786441:QVK786483 RFG786441:RFG786483 RPC786441:RPC786483 RYY786441:RYY786483 SIU786441:SIU786483 SSQ786441:SSQ786483 TCM786441:TCM786483 TMI786441:TMI786483 TWE786441:TWE786483 UGA786441:UGA786483 UPW786441:UPW786483 UZS786441:UZS786483 VJO786441:VJO786483 VTK786441:VTK786483 WDG786441:WDG786483 WNC786441:WNC786483 WWY786441:WWY786483 AQ851977:AQ852019 KM851977:KM852019 UI851977:UI852019 AEE851977:AEE852019 AOA851977:AOA852019 AXW851977:AXW852019 BHS851977:BHS852019 BRO851977:BRO852019 CBK851977:CBK852019 CLG851977:CLG852019 CVC851977:CVC852019 DEY851977:DEY852019 DOU851977:DOU852019 DYQ851977:DYQ852019 EIM851977:EIM852019 ESI851977:ESI852019 FCE851977:FCE852019 FMA851977:FMA852019 FVW851977:FVW852019 GFS851977:GFS852019 GPO851977:GPO852019 GZK851977:GZK852019 HJG851977:HJG852019 HTC851977:HTC852019 ICY851977:ICY852019 IMU851977:IMU852019 IWQ851977:IWQ852019 JGM851977:JGM852019 JQI851977:JQI852019 KAE851977:KAE852019 KKA851977:KKA852019 KTW851977:KTW852019 LDS851977:LDS852019 LNO851977:LNO852019 LXK851977:LXK852019 MHG851977:MHG852019 MRC851977:MRC852019 NAY851977:NAY852019 NKU851977:NKU852019 NUQ851977:NUQ852019 OEM851977:OEM852019 OOI851977:OOI852019 OYE851977:OYE852019 PIA851977:PIA852019 PRW851977:PRW852019 QBS851977:QBS852019 QLO851977:QLO852019 QVK851977:QVK852019 RFG851977:RFG852019 RPC851977:RPC852019 RYY851977:RYY852019 SIU851977:SIU852019 SSQ851977:SSQ852019 TCM851977:TCM852019 TMI851977:TMI852019 TWE851977:TWE852019 UGA851977:UGA852019 UPW851977:UPW852019 UZS851977:UZS852019 VJO851977:VJO852019 VTK851977:VTK852019 WDG851977:WDG852019 WNC851977:WNC852019 WWY851977:WWY852019 AQ917513:AQ917555 KM917513:KM917555 UI917513:UI917555 AEE917513:AEE917555 AOA917513:AOA917555 AXW917513:AXW917555 BHS917513:BHS917555 BRO917513:BRO917555 CBK917513:CBK917555 CLG917513:CLG917555 CVC917513:CVC917555 DEY917513:DEY917555 DOU917513:DOU917555 DYQ917513:DYQ917555 EIM917513:EIM917555 ESI917513:ESI917555 FCE917513:FCE917555 FMA917513:FMA917555 FVW917513:FVW917555 GFS917513:GFS917555 GPO917513:GPO917555 GZK917513:GZK917555 HJG917513:HJG917555 HTC917513:HTC917555 ICY917513:ICY917555 IMU917513:IMU917555 IWQ917513:IWQ917555 JGM917513:JGM917555 JQI917513:JQI917555 KAE917513:KAE917555 KKA917513:KKA917555 KTW917513:KTW917555 LDS917513:LDS917555 LNO917513:LNO917555 LXK917513:LXK917555 MHG917513:MHG917555 MRC917513:MRC917555 NAY917513:NAY917555 NKU917513:NKU917555 NUQ917513:NUQ917555 OEM917513:OEM917555 OOI917513:OOI917555 OYE917513:OYE917555 PIA917513:PIA917555 PRW917513:PRW917555 QBS917513:QBS917555 QLO917513:QLO917555 QVK917513:QVK917555 RFG917513:RFG917555 RPC917513:RPC917555 RYY917513:RYY917555 SIU917513:SIU917555 SSQ917513:SSQ917555 TCM917513:TCM917555 TMI917513:TMI917555 TWE917513:TWE917555 UGA917513:UGA917555 UPW917513:UPW917555 UZS917513:UZS917555 VJO917513:VJO917555 VTK917513:VTK917555 WDG917513:WDG917555 WNC917513:WNC917555 WWY917513:WWY917555 AQ983049:AQ983091 KM983049:KM983091 UI983049:UI983091 AEE983049:AEE983091 AOA983049:AOA983091 AXW983049:AXW983091 BHS983049:BHS983091 BRO983049:BRO983091 CBK983049:CBK983091 CLG983049:CLG983091 CVC983049:CVC983091 DEY983049:DEY983091 DOU983049:DOU983091 DYQ983049:DYQ983091 EIM983049:EIM983091 ESI983049:ESI983091 FCE983049:FCE983091 FMA983049:FMA983091 FVW983049:FVW983091 GFS983049:GFS983091 GPO983049:GPO983091 GZK983049:GZK983091 HJG983049:HJG983091 HTC983049:HTC983091 ICY983049:ICY983091 IMU983049:IMU983091 IWQ983049:IWQ983091 JGM983049:JGM983091 JQI983049:JQI983091 KAE983049:KAE983091 KKA983049:KKA983091 KTW983049:KTW983091 LDS983049:LDS983091 LNO983049:LNO983091 LXK983049:LXK983091 MHG983049:MHG983091 MRC983049:MRC983091 NAY983049:NAY983091 NKU983049:NKU983091 NUQ983049:NUQ983091 OEM983049:OEM983091 OOI983049:OOI983091 OYE983049:OYE983091 PIA983049:PIA983091 PRW983049:PRW983091 QBS983049:QBS983091 QLO983049:QLO983091 QVK983049:QVK983091 RFG983049:RFG983091 RPC983049:RPC983091 RYY983049:RYY983091 SIU983049:SIU983091 SSQ983049:SSQ983091 TCM983049:TCM983091 TMI983049:TMI983091 TWE983049:TWE983091 UGA983049:UGA983091 UPW983049:UPW983091 UZS983049:UZS983091 VJO983049:VJO983091 VTK983049:VTK983091 WDG983049:WDG983091 WNC983049:WNC983091 WWY983049:WWY983091 BD10:BE52 LS10:LT52 VO10:VP52 AFK10:AFL52 APG10:APH52 AZC10:AZD52 BIY10:BIZ52 BSU10:BSV52 CCQ10:CCR52 CMM10:CMN52 CWI10:CWJ52 DGE10:DGF52 DQA10:DQB52 DZW10:DZX52 EJS10:EJT52 ETO10:ETP52 FDK10:FDL52 FNG10:FNH52 FXC10:FXD52 GGY10:GGZ52 GQU10:GQV52 HAQ10:HAR52 HKM10:HKN52 HUI10:HUJ52 IEE10:IEF52 IOA10:IOB52 IXW10:IXX52 JHS10:JHT52 JRO10:JRP52 KBK10:KBL52 KLG10:KLH52 KVC10:KVD52 LEY10:LEZ52 LOU10:LOV52 LYQ10:LYR52 MIM10:MIN52 MSI10:MSJ52 NCE10:NCF52 NMA10:NMB52 NVW10:NVX52 OFS10:OFT52 OPO10:OPP52 OZK10:OZL52 PJG10:PJH52 PTC10:PTD52 QCY10:QCZ52 QMU10:QMV52 QWQ10:QWR52 RGM10:RGN52 RQI10:RQJ52 SAE10:SAF52 SKA10:SKB52 STW10:STX52 TDS10:TDT52 TNO10:TNP52 TXK10:TXL52 UHG10:UHH52 URC10:URD52 VAY10:VAZ52 VKU10:VKV52 VUQ10:VUR52 WEM10:WEN52 WOI10:WOJ52 WYE10:WYF52 BW65545:BX65587 LS65545:LT65587 VO65545:VP65587 AFK65545:AFL65587 APG65545:APH65587 AZC65545:AZD65587 BIY65545:BIZ65587 BSU65545:BSV65587 CCQ65545:CCR65587 CMM65545:CMN65587 CWI65545:CWJ65587 DGE65545:DGF65587 DQA65545:DQB65587 DZW65545:DZX65587 EJS65545:EJT65587 ETO65545:ETP65587 FDK65545:FDL65587 FNG65545:FNH65587 FXC65545:FXD65587 GGY65545:GGZ65587 GQU65545:GQV65587 HAQ65545:HAR65587 HKM65545:HKN65587 HUI65545:HUJ65587 IEE65545:IEF65587 IOA65545:IOB65587 IXW65545:IXX65587 JHS65545:JHT65587 JRO65545:JRP65587 KBK65545:KBL65587 KLG65545:KLH65587 KVC65545:KVD65587 LEY65545:LEZ65587 LOU65545:LOV65587 LYQ65545:LYR65587 MIM65545:MIN65587 MSI65545:MSJ65587 NCE65545:NCF65587 NMA65545:NMB65587 NVW65545:NVX65587 OFS65545:OFT65587 OPO65545:OPP65587 OZK65545:OZL65587 PJG65545:PJH65587 PTC65545:PTD65587 QCY65545:QCZ65587 QMU65545:QMV65587 QWQ65545:QWR65587 RGM65545:RGN65587 RQI65545:RQJ65587 SAE65545:SAF65587 SKA65545:SKB65587 STW65545:STX65587 TDS65545:TDT65587 TNO65545:TNP65587 TXK65545:TXL65587 UHG65545:UHH65587 URC65545:URD65587 VAY65545:VAZ65587 VKU65545:VKV65587 VUQ65545:VUR65587 WEM65545:WEN65587 WOI65545:WOJ65587 WYE65545:WYF65587 BW131081:BX131123 LS131081:LT131123 VO131081:VP131123 AFK131081:AFL131123 APG131081:APH131123 AZC131081:AZD131123 BIY131081:BIZ131123 BSU131081:BSV131123 CCQ131081:CCR131123 CMM131081:CMN131123 CWI131081:CWJ131123 DGE131081:DGF131123 DQA131081:DQB131123 DZW131081:DZX131123 EJS131081:EJT131123 ETO131081:ETP131123 FDK131081:FDL131123 FNG131081:FNH131123 FXC131081:FXD131123 GGY131081:GGZ131123 GQU131081:GQV131123 HAQ131081:HAR131123 HKM131081:HKN131123 HUI131081:HUJ131123 IEE131081:IEF131123 IOA131081:IOB131123 IXW131081:IXX131123 JHS131081:JHT131123 JRO131081:JRP131123 KBK131081:KBL131123 KLG131081:KLH131123 KVC131081:KVD131123 LEY131081:LEZ131123 LOU131081:LOV131123 LYQ131081:LYR131123 MIM131081:MIN131123 MSI131081:MSJ131123 NCE131081:NCF131123 NMA131081:NMB131123 NVW131081:NVX131123 OFS131081:OFT131123 OPO131081:OPP131123 OZK131081:OZL131123 PJG131081:PJH131123 PTC131081:PTD131123 QCY131081:QCZ131123 QMU131081:QMV131123 QWQ131081:QWR131123 RGM131081:RGN131123 RQI131081:RQJ131123 SAE131081:SAF131123 SKA131081:SKB131123 STW131081:STX131123 TDS131081:TDT131123 TNO131081:TNP131123 TXK131081:TXL131123 UHG131081:UHH131123 URC131081:URD131123 VAY131081:VAZ131123 VKU131081:VKV131123 VUQ131081:VUR131123 WEM131081:WEN131123 WOI131081:WOJ131123 WYE131081:WYF131123 BW196617:BX196659 LS196617:LT196659 VO196617:VP196659 AFK196617:AFL196659 APG196617:APH196659 AZC196617:AZD196659 BIY196617:BIZ196659 BSU196617:BSV196659 CCQ196617:CCR196659 CMM196617:CMN196659 CWI196617:CWJ196659 DGE196617:DGF196659 DQA196617:DQB196659 DZW196617:DZX196659 EJS196617:EJT196659 ETO196617:ETP196659 FDK196617:FDL196659 FNG196617:FNH196659 FXC196617:FXD196659 GGY196617:GGZ196659 GQU196617:GQV196659 HAQ196617:HAR196659 HKM196617:HKN196659 HUI196617:HUJ196659 IEE196617:IEF196659 IOA196617:IOB196659 IXW196617:IXX196659 JHS196617:JHT196659 JRO196617:JRP196659 KBK196617:KBL196659 KLG196617:KLH196659 KVC196617:KVD196659 LEY196617:LEZ196659 LOU196617:LOV196659 LYQ196617:LYR196659 MIM196617:MIN196659 MSI196617:MSJ196659 NCE196617:NCF196659 NMA196617:NMB196659 NVW196617:NVX196659 OFS196617:OFT196659 OPO196617:OPP196659 OZK196617:OZL196659 PJG196617:PJH196659 PTC196617:PTD196659 QCY196617:QCZ196659 QMU196617:QMV196659 QWQ196617:QWR196659 RGM196617:RGN196659 RQI196617:RQJ196659 SAE196617:SAF196659 SKA196617:SKB196659 STW196617:STX196659 TDS196617:TDT196659 TNO196617:TNP196659 TXK196617:TXL196659 UHG196617:UHH196659 URC196617:URD196659 VAY196617:VAZ196659 VKU196617:VKV196659 VUQ196617:VUR196659 WEM196617:WEN196659 WOI196617:WOJ196659 WYE196617:WYF196659 BW262153:BX262195 LS262153:LT262195 VO262153:VP262195 AFK262153:AFL262195 APG262153:APH262195 AZC262153:AZD262195 BIY262153:BIZ262195 BSU262153:BSV262195 CCQ262153:CCR262195 CMM262153:CMN262195 CWI262153:CWJ262195 DGE262153:DGF262195 DQA262153:DQB262195 DZW262153:DZX262195 EJS262153:EJT262195 ETO262153:ETP262195 FDK262153:FDL262195 FNG262153:FNH262195 FXC262153:FXD262195 GGY262153:GGZ262195 GQU262153:GQV262195 HAQ262153:HAR262195 HKM262153:HKN262195 HUI262153:HUJ262195 IEE262153:IEF262195 IOA262153:IOB262195 IXW262153:IXX262195 JHS262153:JHT262195 JRO262153:JRP262195 KBK262153:KBL262195 KLG262153:KLH262195 KVC262153:KVD262195 LEY262153:LEZ262195 LOU262153:LOV262195 LYQ262153:LYR262195 MIM262153:MIN262195 MSI262153:MSJ262195 NCE262153:NCF262195 NMA262153:NMB262195 NVW262153:NVX262195 OFS262153:OFT262195 OPO262153:OPP262195 OZK262153:OZL262195 PJG262153:PJH262195 PTC262153:PTD262195 QCY262153:QCZ262195 QMU262153:QMV262195 QWQ262153:QWR262195 RGM262153:RGN262195 RQI262153:RQJ262195 SAE262153:SAF262195 SKA262153:SKB262195 STW262153:STX262195 TDS262153:TDT262195 TNO262153:TNP262195 TXK262153:TXL262195 UHG262153:UHH262195 URC262153:URD262195 VAY262153:VAZ262195 VKU262153:VKV262195 VUQ262153:VUR262195 WEM262153:WEN262195 WOI262153:WOJ262195 WYE262153:WYF262195 BW327689:BX327731 LS327689:LT327731 VO327689:VP327731 AFK327689:AFL327731 APG327689:APH327731 AZC327689:AZD327731 BIY327689:BIZ327731 BSU327689:BSV327731 CCQ327689:CCR327731 CMM327689:CMN327731 CWI327689:CWJ327731 DGE327689:DGF327731 DQA327689:DQB327731 DZW327689:DZX327731 EJS327689:EJT327731 ETO327689:ETP327731 FDK327689:FDL327731 FNG327689:FNH327731 FXC327689:FXD327731 GGY327689:GGZ327731 GQU327689:GQV327731 HAQ327689:HAR327731 HKM327689:HKN327731 HUI327689:HUJ327731 IEE327689:IEF327731 IOA327689:IOB327731 IXW327689:IXX327731 JHS327689:JHT327731 JRO327689:JRP327731 KBK327689:KBL327731 KLG327689:KLH327731 KVC327689:KVD327731 LEY327689:LEZ327731 LOU327689:LOV327731 LYQ327689:LYR327731 MIM327689:MIN327731 MSI327689:MSJ327731 NCE327689:NCF327731 NMA327689:NMB327731 NVW327689:NVX327731 OFS327689:OFT327731 OPO327689:OPP327731 OZK327689:OZL327731 PJG327689:PJH327731 PTC327689:PTD327731 QCY327689:QCZ327731 QMU327689:QMV327731 QWQ327689:QWR327731 RGM327689:RGN327731 RQI327689:RQJ327731 SAE327689:SAF327731 SKA327689:SKB327731 STW327689:STX327731 TDS327689:TDT327731 TNO327689:TNP327731 TXK327689:TXL327731 UHG327689:UHH327731 URC327689:URD327731 VAY327689:VAZ327731 VKU327689:VKV327731 VUQ327689:VUR327731 WEM327689:WEN327731 WOI327689:WOJ327731 WYE327689:WYF327731 BW393225:BX393267 LS393225:LT393267 VO393225:VP393267 AFK393225:AFL393267 APG393225:APH393267 AZC393225:AZD393267 BIY393225:BIZ393267 BSU393225:BSV393267 CCQ393225:CCR393267 CMM393225:CMN393267 CWI393225:CWJ393267 DGE393225:DGF393267 DQA393225:DQB393267 DZW393225:DZX393267 EJS393225:EJT393267 ETO393225:ETP393267 FDK393225:FDL393267 FNG393225:FNH393267 FXC393225:FXD393267 GGY393225:GGZ393267 GQU393225:GQV393267 HAQ393225:HAR393267 HKM393225:HKN393267 HUI393225:HUJ393267 IEE393225:IEF393267 IOA393225:IOB393267 IXW393225:IXX393267 JHS393225:JHT393267 JRO393225:JRP393267 KBK393225:KBL393267 KLG393225:KLH393267 KVC393225:KVD393267 LEY393225:LEZ393267 LOU393225:LOV393267 LYQ393225:LYR393267 MIM393225:MIN393267 MSI393225:MSJ393267 NCE393225:NCF393267 NMA393225:NMB393267 NVW393225:NVX393267 OFS393225:OFT393267 OPO393225:OPP393267 OZK393225:OZL393267 PJG393225:PJH393267 PTC393225:PTD393267 QCY393225:QCZ393267 QMU393225:QMV393267 QWQ393225:QWR393267 RGM393225:RGN393267 RQI393225:RQJ393267 SAE393225:SAF393267 SKA393225:SKB393267 STW393225:STX393267 TDS393225:TDT393267 TNO393225:TNP393267 TXK393225:TXL393267 UHG393225:UHH393267 URC393225:URD393267 VAY393225:VAZ393267 VKU393225:VKV393267 VUQ393225:VUR393267 WEM393225:WEN393267 WOI393225:WOJ393267 WYE393225:WYF393267 BW458761:BX458803 LS458761:LT458803 VO458761:VP458803 AFK458761:AFL458803 APG458761:APH458803 AZC458761:AZD458803 BIY458761:BIZ458803 BSU458761:BSV458803 CCQ458761:CCR458803 CMM458761:CMN458803 CWI458761:CWJ458803 DGE458761:DGF458803 DQA458761:DQB458803 DZW458761:DZX458803 EJS458761:EJT458803 ETO458761:ETP458803 FDK458761:FDL458803 FNG458761:FNH458803 FXC458761:FXD458803 GGY458761:GGZ458803 GQU458761:GQV458803 HAQ458761:HAR458803 HKM458761:HKN458803 HUI458761:HUJ458803 IEE458761:IEF458803 IOA458761:IOB458803 IXW458761:IXX458803 JHS458761:JHT458803 JRO458761:JRP458803 KBK458761:KBL458803 KLG458761:KLH458803 KVC458761:KVD458803 LEY458761:LEZ458803 LOU458761:LOV458803 LYQ458761:LYR458803 MIM458761:MIN458803 MSI458761:MSJ458803 NCE458761:NCF458803 NMA458761:NMB458803 NVW458761:NVX458803 OFS458761:OFT458803 OPO458761:OPP458803 OZK458761:OZL458803 PJG458761:PJH458803 PTC458761:PTD458803 QCY458761:QCZ458803 QMU458761:QMV458803 QWQ458761:QWR458803 RGM458761:RGN458803 RQI458761:RQJ458803 SAE458761:SAF458803 SKA458761:SKB458803 STW458761:STX458803 TDS458761:TDT458803 TNO458761:TNP458803 TXK458761:TXL458803 UHG458761:UHH458803 URC458761:URD458803 VAY458761:VAZ458803 VKU458761:VKV458803 VUQ458761:VUR458803 WEM458761:WEN458803 WOI458761:WOJ458803 WYE458761:WYF458803 BW524297:BX524339 LS524297:LT524339 VO524297:VP524339 AFK524297:AFL524339 APG524297:APH524339 AZC524297:AZD524339 BIY524297:BIZ524339 BSU524297:BSV524339 CCQ524297:CCR524339 CMM524297:CMN524339 CWI524297:CWJ524339 DGE524297:DGF524339 DQA524297:DQB524339 DZW524297:DZX524339 EJS524297:EJT524339 ETO524297:ETP524339 FDK524297:FDL524339 FNG524297:FNH524339 FXC524297:FXD524339 GGY524297:GGZ524339 GQU524297:GQV524339 HAQ524297:HAR524339 HKM524297:HKN524339 HUI524297:HUJ524339 IEE524297:IEF524339 IOA524297:IOB524339 IXW524297:IXX524339 JHS524297:JHT524339 JRO524297:JRP524339 KBK524297:KBL524339 KLG524297:KLH524339 KVC524297:KVD524339 LEY524297:LEZ524339 LOU524297:LOV524339 LYQ524297:LYR524339 MIM524297:MIN524339 MSI524297:MSJ524339 NCE524297:NCF524339 NMA524297:NMB524339 NVW524297:NVX524339 OFS524297:OFT524339 OPO524297:OPP524339 OZK524297:OZL524339 PJG524297:PJH524339 PTC524297:PTD524339 QCY524297:QCZ524339 QMU524297:QMV524339 QWQ524297:QWR524339 RGM524297:RGN524339 RQI524297:RQJ524339 SAE524297:SAF524339 SKA524297:SKB524339 STW524297:STX524339 TDS524297:TDT524339 TNO524297:TNP524339 TXK524297:TXL524339 UHG524297:UHH524339 URC524297:URD524339 VAY524297:VAZ524339 VKU524297:VKV524339 VUQ524297:VUR524339 WEM524297:WEN524339 WOI524297:WOJ524339 WYE524297:WYF524339 BW589833:BX589875 LS589833:LT589875 VO589833:VP589875 AFK589833:AFL589875 APG589833:APH589875 AZC589833:AZD589875 BIY589833:BIZ589875 BSU589833:BSV589875 CCQ589833:CCR589875 CMM589833:CMN589875 CWI589833:CWJ589875 DGE589833:DGF589875 DQA589833:DQB589875 DZW589833:DZX589875 EJS589833:EJT589875 ETO589833:ETP589875 FDK589833:FDL589875 FNG589833:FNH589875 FXC589833:FXD589875 GGY589833:GGZ589875 GQU589833:GQV589875 HAQ589833:HAR589875 HKM589833:HKN589875 HUI589833:HUJ589875 IEE589833:IEF589875 IOA589833:IOB589875 IXW589833:IXX589875 JHS589833:JHT589875 JRO589833:JRP589875 KBK589833:KBL589875 KLG589833:KLH589875 KVC589833:KVD589875 LEY589833:LEZ589875 LOU589833:LOV589875 LYQ589833:LYR589875 MIM589833:MIN589875 MSI589833:MSJ589875 NCE589833:NCF589875 NMA589833:NMB589875 NVW589833:NVX589875 OFS589833:OFT589875 OPO589833:OPP589875 OZK589833:OZL589875 PJG589833:PJH589875 PTC589833:PTD589875 QCY589833:QCZ589875 QMU589833:QMV589875 QWQ589833:QWR589875 RGM589833:RGN589875 RQI589833:RQJ589875 SAE589833:SAF589875 SKA589833:SKB589875 STW589833:STX589875 TDS589833:TDT589875 TNO589833:TNP589875 TXK589833:TXL589875 UHG589833:UHH589875 URC589833:URD589875 VAY589833:VAZ589875 VKU589833:VKV589875 VUQ589833:VUR589875 WEM589833:WEN589875 WOI589833:WOJ589875 WYE589833:WYF589875 BW655369:BX655411 LS655369:LT655411 VO655369:VP655411 AFK655369:AFL655411 APG655369:APH655411 AZC655369:AZD655411 BIY655369:BIZ655411 BSU655369:BSV655411 CCQ655369:CCR655411 CMM655369:CMN655411 CWI655369:CWJ655411 DGE655369:DGF655411 DQA655369:DQB655411 DZW655369:DZX655411 EJS655369:EJT655411 ETO655369:ETP655411 FDK655369:FDL655411 FNG655369:FNH655411 FXC655369:FXD655411 GGY655369:GGZ655411 GQU655369:GQV655411 HAQ655369:HAR655411 HKM655369:HKN655411 HUI655369:HUJ655411 IEE655369:IEF655411 IOA655369:IOB655411 IXW655369:IXX655411 JHS655369:JHT655411 JRO655369:JRP655411 KBK655369:KBL655411 KLG655369:KLH655411 KVC655369:KVD655411 LEY655369:LEZ655411 LOU655369:LOV655411 LYQ655369:LYR655411 MIM655369:MIN655411 MSI655369:MSJ655411 NCE655369:NCF655411 NMA655369:NMB655411 NVW655369:NVX655411 OFS655369:OFT655411 OPO655369:OPP655411 OZK655369:OZL655411 PJG655369:PJH655411 PTC655369:PTD655411 QCY655369:QCZ655411 QMU655369:QMV655411 QWQ655369:QWR655411 RGM655369:RGN655411 RQI655369:RQJ655411 SAE655369:SAF655411 SKA655369:SKB655411 STW655369:STX655411 TDS655369:TDT655411 TNO655369:TNP655411 TXK655369:TXL655411 UHG655369:UHH655411 URC655369:URD655411 VAY655369:VAZ655411 VKU655369:VKV655411 VUQ655369:VUR655411 WEM655369:WEN655411 WOI655369:WOJ655411 WYE655369:WYF655411 BW720905:BX720947 LS720905:LT720947 VO720905:VP720947 AFK720905:AFL720947 APG720905:APH720947 AZC720905:AZD720947 BIY720905:BIZ720947 BSU720905:BSV720947 CCQ720905:CCR720947 CMM720905:CMN720947 CWI720905:CWJ720947 DGE720905:DGF720947 DQA720905:DQB720947 DZW720905:DZX720947 EJS720905:EJT720947 ETO720905:ETP720947 FDK720905:FDL720947 FNG720905:FNH720947 FXC720905:FXD720947 GGY720905:GGZ720947 GQU720905:GQV720947 HAQ720905:HAR720947 HKM720905:HKN720947 HUI720905:HUJ720947 IEE720905:IEF720947 IOA720905:IOB720947 IXW720905:IXX720947 JHS720905:JHT720947 JRO720905:JRP720947 KBK720905:KBL720947 KLG720905:KLH720947 KVC720905:KVD720947 LEY720905:LEZ720947 LOU720905:LOV720947 LYQ720905:LYR720947 MIM720905:MIN720947 MSI720905:MSJ720947 NCE720905:NCF720947 NMA720905:NMB720947 NVW720905:NVX720947 OFS720905:OFT720947 OPO720905:OPP720947 OZK720905:OZL720947 PJG720905:PJH720947 PTC720905:PTD720947 QCY720905:QCZ720947 QMU720905:QMV720947 QWQ720905:QWR720947 RGM720905:RGN720947 RQI720905:RQJ720947 SAE720905:SAF720947 SKA720905:SKB720947 STW720905:STX720947 TDS720905:TDT720947 TNO720905:TNP720947 TXK720905:TXL720947 UHG720905:UHH720947 URC720905:URD720947 VAY720905:VAZ720947 VKU720905:VKV720947 VUQ720905:VUR720947 WEM720905:WEN720947 WOI720905:WOJ720947 WYE720905:WYF720947 BW786441:BX786483 LS786441:LT786483 VO786441:VP786483 AFK786441:AFL786483 APG786441:APH786483 AZC786441:AZD786483 BIY786441:BIZ786483 BSU786441:BSV786483 CCQ786441:CCR786483 CMM786441:CMN786483 CWI786441:CWJ786483 DGE786441:DGF786483 DQA786441:DQB786483 DZW786441:DZX786483 EJS786441:EJT786483 ETO786441:ETP786483 FDK786441:FDL786483 FNG786441:FNH786483 FXC786441:FXD786483 GGY786441:GGZ786483 GQU786441:GQV786483 HAQ786441:HAR786483 HKM786441:HKN786483 HUI786441:HUJ786483 IEE786441:IEF786483 IOA786441:IOB786483 IXW786441:IXX786483 JHS786441:JHT786483 JRO786441:JRP786483 KBK786441:KBL786483 KLG786441:KLH786483 KVC786441:KVD786483 LEY786441:LEZ786483 LOU786441:LOV786483 LYQ786441:LYR786483 MIM786441:MIN786483 MSI786441:MSJ786483 NCE786441:NCF786483 NMA786441:NMB786483 NVW786441:NVX786483 OFS786441:OFT786483 OPO786441:OPP786483 OZK786441:OZL786483 PJG786441:PJH786483 PTC786441:PTD786483 QCY786441:QCZ786483 QMU786441:QMV786483 QWQ786441:QWR786483 RGM786441:RGN786483 RQI786441:RQJ786483 SAE786441:SAF786483 SKA786441:SKB786483 STW786441:STX786483 TDS786441:TDT786483 TNO786441:TNP786483 TXK786441:TXL786483 UHG786441:UHH786483 URC786441:URD786483 VAY786441:VAZ786483 VKU786441:VKV786483 VUQ786441:VUR786483 WEM786441:WEN786483 WOI786441:WOJ786483 WYE786441:WYF786483 BW851977:BX852019 LS851977:LT852019 VO851977:VP852019 AFK851977:AFL852019 APG851977:APH852019 AZC851977:AZD852019 BIY851977:BIZ852019 BSU851977:BSV852019 CCQ851977:CCR852019 CMM851977:CMN852019 CWI851977:CWJ852019 DGE851977:DGF852019 DQA851977:DQB852019 DZW851977:DZX852019 EJS851977:EJT852019 ETO851977:ETP852019 FDK851977:FDL852019 FNG851977:FNH852019 FXC851977:FXD852019 GGY851977:GGZ852019 GQU851977:GQV852019 HAQ851977:HAR852019 HKM851977:HKN852019 HUI851977:HUJ852019 IEE851977:IEF852019 IOA851977:IOB852019 IXW851977:IXX852019 JHS851977:JHT852019 JRO851977:JRP852019 KBK851977:KBL852019 KLG851977:KLH852019 KVC851977:KVD852019 LEY851977:LEZ852019 LOU851977:LOV852019 LYQ851977:LYR852019 MIM851977:MIN852019 MSI851977:MSJ852019 NCE851977:NCF852019 NMA851977:NMB852019 NVW851977:NVX852019 OFS851977:OFT852019 OPO851977:OPP852019 OZK851977:OZL852019 PJG851977:PJH852019 PTC851977:PTD852019 QCY851977:QCZ852019 QMU851977:QMV852019 QWQ851977:QWR852019 RGM851977:RGN852019 RQI851977:RQJ852019 SAE851977:SAF852019 SKA851977:SKB852019 STW851977:STX852019 TDS851977:TDT852019 TNO851977:TNP852019 TXK851977:TXL852019 UHG851977:UHH852019 URC851977:URD852019 VAY851977:VAZ852019 VKU851977:VKV852019 VUQ851977:VUR852019 WEM851977:WEN852019 WOI851977:WOJ852019 WYE851977:WYF852019 BW917513:BX917555 LS917513:LT917555 VO917513:VP917555 AFK917513:AFL917555 APG917513:APH917555 AZC917513:AZD917555 BIY917513:BIZ917555 BSU917513:BSV917555 CCQ917513:CCR917555 CMM917513:CMN917555 CWI917513:CWJ917555 DGE917513:DGF917555 DQA917513:DQB917555 DZW917513:DZX917555 EJS917513:EJT917555 ETO917513:ETP917555 FDK917513:FDL917555 FNG917513:FNH917555 FXC917513:FXD917555 GGY917513:GGZ917555 GQU917513:GQV917555 HAQ917513:HAR917555 HKM917513:HKN917555 HUI917513:HUJ917555 IEE917513:IEF917555 IOA917513:IOB917555 IXW917513:IXX917555 JHS917513:JHT917555 JRO917513:JRP917555 KBK917513:KBL917555 KLG917513:KLH917555 KVC917513:KVD917555 LEY917513:LEZ917555 LOU917513:LOV917555 LYQ917513:LYR917555 MIM917513:MIN917555 MSI917513:MSJ917555 NCE917513:NCF917555 NMA917513:NMB917555 NVW917513:NVX917555 OFS917513:OFT917555 OPO917513:OPP917555 OZK917513:OZL917555 PJG917513:PJH917555 PTC917513:PTD917555 QCY917513:QCZ917555 QMU917513:QMV917555 QWQ917513:QWR917555 RGM917513:RGN917555 RQI917513:RQJ917555 SAE917513:SAF917555 SKA917513:SKB917555 STW917513:STX917555 TDS917513:TDT917555 TNO917513:TNP917555 TXK917513:TXL917555 UHG917513:UHH917555 URC917513:URD917555 VAY917513:VAZ917555 VKU917513:VKV917555 VUQ917513:VUR917555 WEM917513:WEN917555 WOI917513:WOJ917555 WYE917513:WYF917555 BW983049:BX983091 LS983049:LT983091 VO983049:VP983091 AFK983049:AFL983091 APG983049:APH983091 AZC983049:AZD983091 BIY983049:BIZ983091 BSU983049:BSV983091 CCQ983049:CCR983091 CMM983049:CMN983091 CWI983049:CWJ983091 DGE983049:DGF983091 DQA983049:DQB983091 DZW983049:DZX983091 EJS983049:EJT983091 ETO983049:ETP983091 FDK983049:FDL983091 FNG983049:FNH983091 FXC983049:FXD983091 GGY983049:GGZ983091 GQU983049:GQV983091 HAQ983049:HAR983091 HKM983049:HKN983091 HUI983049:HUJ983091 IEE983049:IEF983091 IOA983049:IOB983091 IXW983049:IXX983091 JHS983049:JHT983091 JRO983049:JRP983091 KBK983049:KBL983091 KLG983049:KLH983091 KVC983049:KVD983091 LEY983049:LEZ983091 LOU983049:LOV983091 LYQ983049:LYR983091 MIM983049:MIN983091 MSI983049:MSJ983091 NCE983049:NCF983091 NMA983049:NMB983091 NVW983049:NVX983091 OFS983049:OFT983091 OPO983049:OPP983091 OZK983049:OZL983091 PJG983049:PJH983091 PTC983049:PTD983091 QCY983049:QCZ983091 QMU983049:QMV983091 QWQ983049:QWR983091 RGM983049:RGN983091 RQI983049:RQJ983091 SAE983049:SAF983091 SKA983049:SKB983091 STW983049:STX983091 TDS983049:TDT983091 TNO983049:TNP983091 TXK983049:TXL983091 UHG983049:UHH983091 URC983049:URD983091 VAY983049:VAZ983091 VKU983049:VKV983091 VUQ983049:VUR983091 WEM983049:WEN983091 WOI983049:WOJ983091 WYE983049:WYF983091 AS10:AS52 KW10:KX52 US10:UT52 AEO10:AEP52 AOK10:AOL52 AYG10:AYH52 BIC10:BID52 BRY10:BRZ52 CBU10:CBV52 CLQ10:CLR52 CVM10:CVN52 DFI10:DFJ52 DPE10:DPF52 DZA10:DZB52 EIW10:EIX52 ESS10:EST52 FCO10:FCP52 FMK10:FML52 FWG10:FWH52 GGC10:GGD52 GPY10:GPZ52 GZU10:GZV52 HJQ10:HJR52 HTM10:HTN52 IDI10:IDJ52 INE10:INF52 IXA10:IXB52 JGW10:JGX52 JQS10:JQT52 KAO10:KAP52 KKK10:KKL52 KUG10:KUH52 LEC10:LED52 LNY10:LNZ52 LXU10:LXV52 MHQ10:MHR52 MRM10:MRN52 NBI10:NBJ52 NLE10:NLF52 NVA10:NVB52 OEW10:OEX52 OOS10:OOT52 OYO10:OYP52 PIK10:PIL52 PSG10:PSH52 QCC10:QCD52 QLY10:QLZ52 QVU10:QVV52 RFQ10:RFR52 RPM10:RPN52 RZI10:RZJ52 SJE10:SJF52 STA10:STB52 TCW10:TCX52 TMS10:TMT52 TWO10:TWP52 UGK10:UGL52 UQG10:UQH52 VAC10:VAD52 VJY10:VJZ52 VTU10:VTV52 WDQ10:WDR52 WNM10:WNN52 WXI10:WXJ52 BA65545:BB65587 KW65545:KX65587 US65545:UT65587 AEO65545:AEP65587 AOK65545:AOL65587 AYG65545:AYH65587 BIC65545:BID65587 BRY65545:BRZ65587 CBU65545:CBV65587 CLQ65545:CLR65587 CVM65545:CVN65587 DFI65545:DFJ65587 DPE65545:DPF65587 DZA65545:DZB65587 EIW65545:EIX65587 ESS65545:EST65587 FCO65545:FCP65587 FMK65545:FML65587 FWG65545:FWH65587 GGC65545:GGD65587 GPY65545:GPZ65587 GZU65545:GZV65587 HJQ65545:HJR65587 HTM65545:HTN65587 IDI65545:IDJ65587 INE65545:INF65587 IXA65545:IXB65587 JGW65545:JGX65587 JQS65545:JQT65587 KAO65545:KAP65587 KKK65545:KKL65587 KUG65545:KUH65587 LEC65545:LED65587 LNY65545:LNZ65587 LXU65545:LXV65587 MHQ65545:MHR65587 MRM65545:MRN65587 NBI65545:NBJ65587 NLE65545:NLF65587 NVA65545:NVB65587 OEW65545:OEX65587 OOS65545:OOT65587 OYO65545:OYP65587 PIK65545:PIL65587 PSG65545:PSH65587 QCC65545:QCD65587 QLY65545:QLZ65587 QVU65545:QVV65587 RFQ65545:RFR65587 RPM65545:RPN65587 RZI65545:RZJ65587 SJE65545:SJF65587 STA65545:STB65587 TCW65545:TCX65587 TMS65545:TMT65587 TWO65545:TWP65587 UGK65545:UGL65587 UQG65545:UQH65587 VAC65545:VAD65587 VJY65545:VJZ65587 VTU65545:VTV65587 WDQ65545:WDR65587 WNM65545:WNN65587 WXI65545:WXJ65587 BA131081:BB131123 KW131081:KX131123 US131081:UT131123 AEO131081:AEP131123 AOK131081:AOL131123 AYG131081:AYH131123 BIC131081:BID131123 BRY131081:BRZ131123 CBU131081:CBV131123 CLQ131081:CLR131123 CVM131081:CVN131123 DFI131081:DFJ131123 DPE131081:DPF131123 DZA131081:DZB131123 EIW131081:EIX131123 ESS131081:EST131123 FCO131081:FCP131123 FMK131081:FML131123 FWG131081:FWH131123 GGC131081:GGD131123 GPY131081:GPZ131123 GZU131081:GZV131123 HJQ131081:HJR131123 HTM131081:HTN131123 IDI131081:IDJ131123 INE131081:INF131123 IXA131081:IXB131123 JGW131081:JGX131123 JQS131081:JQT131123 KAO131081:KAP131123 KKK131081:KKL131123 KUG131081:KUH131123 LEC131081:LED131123 LNY131081:LNZ131123 LXU131081:LXV131123 MHQ131081:MHR131123 MRM131081:MRN131123 NBI131081:NBJ131123 NLE131081:NLF131123 NVA131081:NVB131123 OEW131081:OEX131123 OOS131081:OOT131123 OYO131081:OYP131123 PIK131081:PIL131123 PSG131081:PSH131123 QCC131081:QCD131123 QLY131081:QLZ131123 QVU131081:QVV131123 RFQ131081:RFR131123 RPM131081:RPN131123 RZI131081:RZJ131123 SJE131081:SJF131123 STA131081:STB131123 TCW131081:TCX131123 TMS131081:TMT131123 TWO131081:TWP131123 UGK131081:UGL131123 UQG131081:UQH131123 VAC131081:VAD131123 VJY131081:VJZ131123 VTU131081:VTV131123 WDQ131081:WDR131123 WNM131081:WNN131123 WXI131081:WXJ131123 BA196617:BB196659 KW196617:KX196659 US196617:UT196659 AEO196617:AEP196659 AOK196617:AOL196659 AYG196617:AYH196659 BIC196617:BID196659 BRY196617:BRZ196659 CBU196617:CBV196659 CLQ196617:CLR196659 CVM196617:CVN196659 DFI196617:DFJ196659 DPE196617:DPF196659 DZA196617:DZB196659 EIW196617:EIX196659 ESS196617:EST196659 FCO196617:FCP196659 FMK196617:FML196659 FWG196617:FWH196659 GGC196617:GGD196659 GPY196617:GPZ196659 GZU196617:GZV196659 HJQ196617:HJR196659 HTM196617:HTN196659 IDI196617:IDJ196659 INE196617:INF196659 IXA196617:IXB196659 JGW196617:JGX196659 JQS196617:JQT196659 KAO196617:KAP196659 KKK196617:KKL196659 KUG196617:KUH196659 LEC196617:LED196659 LNY196617:LNZ196659 LXU196617:LXV196659 MHQ196617:MHR196659 MRM196617:MRN196659 NBI196617:NBJ196659 NLE196617:NLF196659 NVA196617:NVB196659 OEW196617:OEX196659 OOS196617:OOT196659 OYO196617:OYP196659 PIK196617:PIL196659 PSG196617:PSH196659 QCC196617:QCD196659 QLY196617:QLZ196659 QVU196617:QVV196659 RFQ196617:RFR196659 RPM196617:RPN196659 RZI196617:RZJ196659 SJE196617:SJF196659 STA196617:STB196659 TCW196617:TCX196659 TMS196617:TMT196659 TWO196617:TWP196659 UGK196617:UGL196659 UQG196617:UQH196659 VAC196617:VAD196659 VJY196617:VJZ196659 VTU196617:VTV196659 WDQ196617:WDR196659 WNM196617:WNN196659 WXI196617:WXJ196659 BA262153:BB262195 KW262153:KX262195 US262153:UT262195 AEO262153:AEP262195 AOK262153:AOL262195 AYG262153:AYH262195 BIC262153:BID262195 BRY262153:BRZ262195 CBU262153:CBV262195 CLQ262153:CLR262195 CVM262153:CVN262195 DFI262153:DFJ262195 DPE262153:DPF262195 DZA262153:DZB262195 EIW262153:EIX262195 ESS262153:EST262195 FCO262153:FCP262195 FMK262153:FML262195 FWG262153:FWH262195 GGC262153:GGD262195 GPY262153:GPZ262195 GZU262153:GZV262195 HJQ262153:HJR262195 HTM262153:HTN262195 IDI262153:IDJ262195 INE262153:INF262195 IXA262153:IXB262195 JGW262153:JGX262195 JQS262153:JQT262195 KAO262153:KAP262195 KKK262153:KKL262195 KUG262153:KUH262195 LEC262153:LED262195 LNY262153:LNZ262195 LXU262153:LXV262195 MHQ262153:MHR262195 MRM262153:MRN262195 NBI262153:NBJ262195 NLE262153:NLF262195 NVA262153:NVB262195 OEW262153:OEX262195 OOS262153:OOT262195 OYO262153:OYP262195 PIK262153:PIL262195 PSG262153:PSH262195 QCC262153:QCD262195 QLY262153:QLZ262195 QVU262153:QVV262195 RFQ262153:RFR262195 RPM262153:RPN262195 RZI262153:RZJ262195 SJE262153:SJF262195 STA262153:STB262195 TCW262153:TCX262195 TMS262153:TMT262195 TWO262153:TWP262195 UGK262153:UGL262195 UQG262153:UQH262195 VAC262153:VAD262195 VJY262153:VJZ262195 VTU262153:VTV262195 WDQ262153:WDR262195 WNM262153:WNN262195 WXI262153:WXJ262195 BA327689:BB327731 KW327689:KX327731 US327689:UT327731 AEO327689:AEP327731 AOK327689:AOL327731 AYG327689:AYH327731 BIC327689:BID327731 BRY327689:BRZ327731 CBU327689:CBV327731 CLQ327689:CLR327731 CVM327689:CVN327731 DFI327689:DFJ327731 DPE327689:DPF327731 DZA327689:DZB327731 EIW327689:EIX327731 ESS327689:EST327731 FCO327689:FCP327731 FMK327689:FML327731 FWG327689:FWH327731 GGC327689:GGD327731 GPY327689:GPZ327731 GZU327689:GZV327731 HJQ327689:HJR327731 HTM327689:HTN327731 IDI327689:IDJ327731 INE327689:INF327731 IXA327689:IXB327731 JGW327689:JGX327731 JQS327689:JQT327731 KAO327689:KAP327731 KKK327689:KKL327731 KUG327689:KUH327731 LEC327689:LED327731 LNY327689:LNZ327731 LXU327689:LXV327731 MHQ327689:MHR327731 MRM327689:MRN327731 NBI327689:NBJ327731 NLE327689:NLF327731 NVA327689:NVB327731 OEW327689:OEX327731 OOS327689:OOT327731 OYO327689:OYP327731 PIK327689:PIL327731 PSG327689:PSH327731 QCC327689:QCD327731 QLY327689:QLZ327731 QVU327689:QVV327731 RFQ327689:RFR327731 RPM327689:RPN327731 RZI327689:RZJ327731 SJE327689:SJF327731 STA327689:STB327731 TCW327689:TCX327731 TMS327689:TMT327731 TWO327689:TWP327731 UGK327689:UGL327731 UQG327689:UQH327731 VAC327689:VAD327731 VJY327689:VJZ327731 VTU327689:VTV327731 WDQ327689:WDR327731 WNM327689:WNN327731 WXI327689:WXJ327731 BA393225:BB393267 KW393225:KX393267 US393225:UT393267 AEO393225:AEP393267 AOK393225:AOL393267 AYG393225:AYH393267 BIC393225:BID393267 BRY393225:BRZ393267 CBU393225:CBV393267 CLQ393225:CLR393267 CVM393225:CVN393267 DFI393225:DFJ393267 DPE393225:DPF393267 DZA393225:DZB393267 EIW393225:EIX393267 ESS393225:EST393267 FCO393225:FCP393267 FMK393225:FML393267 FWG393225:FWH393267 GGC393225:GGD393267 GPY393225:GPZ393267 GZU393225:GZV393267 HJQ393225:HJR393267 HTM393225:HTN393267 IDI393225:IDJ393267 INE393225:INF393267 IXA393225:IXB393267 JGW393225:JGX393267 JQS393225:JQT393267 KAO393225:KAP393267 KKK393225:KKL393267 KUG393225:KUH393267 LEC393225:LED393267 LNY393225:LNZ393267 LXU393225:LXV393267 MHQ393225:MHR393267 MRM393225:MRN393267 NBI393225:NBJ393267 NLE393225:NLF393267 NVA393225:NVB393267 OEW393225:OEX393267 OOS393225:OOT393267 OYO393225:OYP393267 PIK393225:PIL393267 PSG393225:PSH393267 QCC393225:QCD393267 QLY393225:QLZ393267 QVU393225:QVV393267 RFQ393225:RFR393267 RPM393225:RPN393267 RZI393225:RZJ393267 SJE393225:SJF393267 STA393225:STB393267 TCW393225:TCX393267 TMS393225:TMT393267 TWO393225:TWP393267 UGK393225:UGL393267 UQG393225:UQH393267 VAC393225:VAD393267 VJY393225:VJZ393267 VTU393225:VTV393267 WDQ393225:WDR393267 WNM393225:WNN393267 WXI393225:WXJ393267 BA458761:BB458803 KW458761:KX458803 US458761:UT458803 AEO458761:AEP458803 AOK458761:AOL458803 AYG458761:AYH458803 BIC458761:BID458803 BRY458761:BRZ458803 CBU458761:CBV458803 CLQ458761:CLR458803 CVM458761:CVN458803 DFI458761:DFJ458803 DPE458761:DPF458803 DZA458761:DZB458803 EIW458761:EIX458803 ESS458761:EST458803 FCO458761:FCP458803 FMK458761:FML458803 FWG458761:FWH458803 GGC458761:GGD458803 GPY458761:GPZ458803 GZU458761:GZV458803 HJQ458761:HJR458803 HTM458761:HTN458803 IDI458761:IDJ458803 INE458761:INF458803 IXA458761:IXB458803 JGW458761:JGX458803 JQS458761:JQT458803 KAO458761:KAP458803 KKK458761:KKL458803 KUG458761:KUH458803 LEC458761:LED458803 LNY458761:LNZ458803 LXU458761:LXV458803 MHQ458761:MHR458803 MRM458761:MRN458803 NBI458761:NBJ458803 NLE458761:NLF458803 NVA458761:NVB458803 OEW458761:OEX458803 OOS458761:OOT458803 OYO458761:OYP458803 PIK458761:PIL458803 PSG458761:PSH458803 QCC458761:QCD458803 QLY458761:QLZ458803 QVU458761:QVV458803 RFQ458761:RFR458803 RPM458761:RPN458803 RZI458761:RZJ458803 SJE458761:SJF458803 STA458761:STB458803 TCW458761:TCX458803 TMS458761:TMT458803 TWO458761:TWP458803 UGK458761:UGL458803 UQG458761:UQH458803 VAC458761:VAD458803 VJY458761:VJZ458803 VTU458761:VTV458803 WDQ458761:WDR458803 WNM458761:WNN458803 WXI458761:WXJ458803 BA524297:BB524339 KW524297:KX524339 US524297:UT524339 AEO524297:AEP524339 AOK524297:AOL524339 AYG524297:AYH524339 BIC524297:BID524339 BRY524297:BRZ524339 CBU524297:CBV524339 CLQ524297:CLR524339 CVM524297:CVN524339 DFI524297:DFJ524339 DPE524297:DPF524339 DZA524297:DZB524339 EIW524297:EIX524339 ESS524297:EST524339 FCO524297:FCP524339 FMK524297:FML524339 FWG524297:FWH524339 GGC524297:GGD524339 GPY524297:GPZ524339 GZU524297:GZV524339 HJQ524297:HJR524339 HTM524297:HTN524339 IDI524297:IDJ524339 INE524297:INF524339 IXA524297:IXB524339 JGW524297:JGX524339 JQS524297:JQT524339 KAO524297:KAP524339 KKK524297:KKL524339 KUG524297:KUH524339 LEC524297:LED524339 LNY524297:LNZ524339 LXU524297:LXV524339 MHQ524297:MHR524339 MRM524297:MRN524339 NBI524297:NBJ524339 NLE524297:NLF524339 NVA524297:NVB524339 OEW524297:OEX524339 OOS524297:OOT524339 OYO524297:OYP524339 PIK524297:PIL524339 PSG524297:PSH524339 QCC524297:QCD524339 QLY524297:QLZ524339 QVU524297:QVV524339 RFQ524297:RFR524339 RPM524297:RPN524339 RZI524297:RZJ524339 SJE524297:SJF524339 STA524297:STB524339 TCW524297:TCX524339 TMS524297:TMT524339 TWO524297:TWP524339 UGK524297:UGL524339 UQG524297:UQH524339 VAC524297:VAD524339 VJY524297:VJZ524339 VTU524297:VTV524339 WDQ524297:WDR524339 WNM524297:WNN524339 WXI524297:WXJ524339 BA589833:BB589875 KW589833:KX589875 US589833:UT589875 AEO589833:AEP589875 AOK589833:AOL589875 AYG589833:AYH589875 BIC589833:BID589875 BRY589833:BRZ589875 CBU589833:CBV589875 CLQ589833:CLR589875 CVM589833:CVN589875 DFI589833:DFJ589875 DPE589833:DPF589875 DZA589833:DZB589875 EIW589833:EIX589875 ESS589833:EST589875 FCO589833:FCP589875 FMK589833:FML589875 FWG589833:FWH589875 GGC589833:GGD589875 GPY589833:GPZ589875 GZU589833:GZV589875 HJQ589833:HJR589875 HTM589833:HTN589875 IDI589833:IDJ589875 INE589833:INF589875 IXA589833:IXB589875 JGW589833:JGX589875 JQS589833:JQT589875 KAO589833:KAP589875 KKK589833:KKL589875 KUG589833:KUH589875 LEC589833:LED589875 LNY589833:LNZ589875 LXU589833:LXV589875 MHQ589833:MHR589875 MRM589833:MRN589875 NBI589833:NBJ589875 NLE589833:NLF589875 NVA589833:NVB589875 OEW589833:OEX589875 OOS589833:OOT589875 OYO589833:OYP589875 PIK589833:PIL589875 PSG589833:PSH589875 QCC589833:QCD589875 QLY589833:QLZ589875 QVU589833:QVV589875 RFQ589833:RFR589875 RPM589833:RPN589875 RZI589833:RZJ589875 SJE589833:SJF589875 STA589833:STB589875 TCW589833:TCX589875 TMS589833:TMT589875 TWO589833:TWP589875 UGK589833:UGL589875 UQG589833:UQH589875 VAC589833:VAD589875 VJY589833:VJZ589875 VTU589833:VTV589875 WDQ589833:WDR589875 WNM589833:WNN589875 WXI589833:WXJ589875 BA655369:BB655411 KW655369:KX655411 US655369:UT655411 AEO655369:AEP655411 AOK655369:AOL655411 AYG655369:AYH655411 BIC655369:BID655411 BRY655369:BRZ655411 CBU655369:CBV655411 CLQ655369:CLR655411 CVM655369:CVN655411 DFI655369:DFJ655411 DPE655369:DPF655411 DZA655369:DZB655411 EIW655369:EIX655411 ESS655369:EST655411 FCO655369:FCP655411 FMK655369:FML655411 FWG655369:FWH655411 GGC655369:GGD655411 GPY655369:GPZ655411 GZU655369:GZV655411 HJQ655369:HJR655411 HTM655369:HTN655411 IDI655369:IDJ655411 INE655369:INF655411 IXA655369:IXB655411 JGW655369:JGX655411 JQS655369:JQT655411 KAO655369:KAP655411 KKK655369:KKL655411 KUG655369:KUH655411 LEC655369:LED655411 LNY655369:LNZ655411 LXU655369:LXV655411 MHQ655369:MHR655411 MRM655369:MRN655411 NBI655369:NBJ655411 NLE655369:NLF655411 NVA655369:NVB655411 OEW655369:OEX655411 OOS655369:OOT655411 OYO655369:OYP655411 PIK655369:PIL655411 PSG655369:PSH655411 QCC655369:QCD655411 QLY655369:QLZ655411 QVU655369:QVV655411 RFQ655369:RFR655411 RPM655369:RPN655411 RZI655369:RZJ655411 SJE655369:SJF655411 STA655369:STB655411 TCW655369:TCX655411 TMS655369:TMT655411 TWO655369:TWP655411 UGK655369:UGL655411 UQG655369:UQH655411 VAC655369:VAD655411 VJY655369:VJZ655411 VTU655369:VTV655411 WDQ655369:WDR655411 WNM655369:WNN655411 WXI655369:WXJ655411 BA720905:BB720947 KW720905:KX720947 US720905:UT720947 AEO720905:AEP720947 AOK720905:AOL720947 AYG720905:AYH720947 BIC720905:BID720947 BRY720905:BRZ720947 CBU720905:CBV720947 CLQ720905:CLR720947 CVM720905:CVN720947 DFI720905:DFJ720947 DPE720905:DPF720947 DZA720905:DZB720947 EIW720905:EIX720947 ESS720905:EST720947 FCO720905:FCP720947 FMK720905:FML720947 FWG720905:FWH720947 GGC720905:GGD720947 GPY720905:GPZ720947 GZU720905:GZV720947 HJQ720905:HJR720947 HTM720905:HTN720947 IDI720905:IDJ720947 INE720905:INF720947 IXA720905:IXB720947 JGW720905:JGX720947 JQS720905:JQT720947 KAO720905:KAP720947 KKK720905:KKL720947 KUG720905:KUH720947 LEC720905:LED720947 LNY720905:LNZ720947 LXU720905:LXV720947 MHQ720905:MHR720947 MRM720905:MRN720947 NBI720905:NBJ720947 NLE720905:NLF720947 NVA720905:NVB720947 OEW720905:OEX720947 OOS720905:OOT720947 OYO720905:OYP720947 PIK720905:PIL720947 PSG720905:PSH720947 QCC720905:QCD720947 QLY720905:QLZ720947 QVU720905:QVV720947 RFQ720905:RFR720947 RPM720905:RPN720947 RZI720905:RZJ720947 SJE720905:SJF720947 STA720905:STB720947 TCW720905:TCX720947 TMS720905:TMT720947 TWO720905:TWP720947 UGK720905:UGL720947 UQG720905:UQH720947 VAC720905:VAD720947 VJY720905:VJZ720947 VTU720905:VTV720947 WDQ720905:WDR720947 WNM720905:WNN720947 WXI720905:WXJ720947 BA786441:BB786483 KW786441:KX786483 US786441:UT786483 AEO786441:AEP786483 AOK786441:AOL786483 AYG786441:AYH786483 BIC786441:BID786483 BRY786441:BRZ786483 CBU786441:CBV786483 CLQ786441:CLR786483 CVM786441:CVN786483 DFI786441:DFJ786483 DPE786441:DPF786483 DZA786441:DZB786483 EIW786441:EIX786483 ESS786441:EST786483 FCO786441:FCP786483 FMK786441:FML786483 FWG786441:FWH786483 GGC786441:GGD786483 GPY786441:GPZ786483 GZU786441:GZV786483 HJQ786441:HJR786483 HTM786441:HTN786483 IDI786441:IDJ786483 INE786441:INF786483 IXA786441:IXB786483 JGW786441:JGX786483 JQS786441:JQT786483 KAO786441:KAP786483 KKK786441:KKL786483 KUG786441:KUH786483 LEC786441:LED786483 LNY786441:LNZ786483 LXU786441:LXV786483 MHQ786441:MHR786483 MRM786441:MRN786483 NBI786441:NBJ786483 NLE786441:NLF786483 NVA786441:NVB786483 OEW786441:OEX786483 OOS786441:OOT786483 OYO786441:OYP786483 PIK786441:PIL786483 PSG786441:PSH786483 QCC786441:QCD786483 QLY786441:QLZ786483 QVU786441:QVV786483 RFQ786441:RFR786483 RPM786441:RPN786483 RZI786441:RZJ786483 SJE786441:SJF786483 STA786441:STB786483 TCW786441:TCX786483 TMS786441:TMT786483 TWO786441:TWP786483 UGK786441:UGL786483 UQG786441:UQH786483 VAC786441:VAD786483 VJY786441:VJZ786483 VTU786441:VTV786483 WDQ786441:WDR786483 WNM786441:WNN786483 WXI786441:WXJ786483 BA851977:BB852019 KW851977:KX852019 US851977:UT852019 AEO851977:AEP852019 AOK851977:AOL852019 AYG851977:AYH852019 BIC851977:BID852019 BRY851977:BRZ852019 CBU851977:CBV852019 CLQ851977:CLR852019 CVM851977:CVN852019 DFI851977:DFJ852019 DPE851977:DPF852019 DZA851977:DZB852019 EIW851977:EIX852019 ESS851977:EST852019 FCO851977:FCP852019 FMK851977:FML852019 FWG851977:FWH852019 GGC851977:GGD852019 GPY851977:GPZ852019 GZU851977:GZV852019 HJQ851977:HJR852019 HTM851977:HTN852019 IDI851977:IDJ852019 INE851977:INF852019 IXA851977:IXB852019 JGW851977:JGX852019 JQS851977:JQT852019 KAO851977:KAP852019 KKK851977:KKL852019 KUG851977:KUH852019 LEC851977:LED852019 LNY851977:LNZ852019 LXU851977:LXV852019 MHQ851977:MHR852019 MRM851977:MRN852019 NBI851977:NBJ852019 NLE851977:NLF852019 NVA851977:NVB852019 OEW851977:OEX852019 OOS851977:OOT852019 OYO851977:OYP852019 PIK851977:PIL852019 PSG851977:PSH852019 QCC851977:QCD852019 QLY851977:QLZ852019 QVU851977:QVV852019 RFQ851977:RFR852019 RPM851977:RPN852019 RZI851977:RZJ852019 SJE851977:SJF852019 STA851977:STB852019 TCW851977:TCX852019 TMS851977:TMT852019 TWO851977:TWP852019 UGK851977:UGL852019 UQG851977:UQH852019 VAC851977:VAD852019 VJY851977:VJZ852019 VTU851977:VTV852019 WDQ851977:WDR852019 WNM851977:WNN852019 WXI851977:WXJ852019 BA917513:BB917555 KW917513:KX917555 US917513:UT917555 AEO917513:AEP917555 AOK917513:AOL917555 AYG917513:AYH917555 BIC917513:BID917555 BRY917513:BRZ917555 CBU917513:CBV917555 CLQ917513:CLR917555 CVM917513:CVN917555 DFI917513:DFJ917555 DPE917513:DPF917555 DZA917513:DZB917555 EIW917513:EIX917555 ESS917513:EST917555 FCO917513:FCP917555 FMK917513:FML917555 FWG917513:FWH917555 GGC917513:GGD917555 GPY917513:GPZ917555 GZU917513:GZV917555 HJQ917513:HJR917555 HTM917513:HTN917555 IDI917513:IDJ917555 INE917513:INF917555 IXA917513:IXB917555 JGW917513:JGX917555 JQS917513:JQT917555 KAO917513:KAP917555 KKK917513:KKL917555 KUG917513:KUH917555 LEC917513:LED917555 LNY917513:LNZ917555 LXU917513:LXV917555 MHQ917513:MHR917555 MRM917513:MRN917555 NBI917513:NBJ917555 NLE917513:NLF917555 NVA917513:NVB917555 OEW917513:OEX917555 OOS917513:OOT917555 OYO917513:OYP917555 PIK917513:PIL917555 PSG917513:PSH917555 QCC917513:QCD917555 QLY917513:QLZ917555 QVU917513:QVV917555 RFQ917513:RFR917555 RPM917513:RPN917555 RZI917513:RZJ917555 SJE917513:SJF917555 STA917513:STB917555 TCW917513:TCX917555 TMS917513:TMT917555 TWO917513:TWP917555 UGK917513:UGL917555 UQG917513:UQH917555 VAC917513:VAD917555 VJY917513:VJZ917555 VTU917513:VTV917555 WDQ917513:WDR917555 WNM917513:WNN917555 WXI917513:WXJ917555 BA983049:BB983091 KW983049:KX983091 US983049:UT983091 AEO983049:AEP983091 AOK983049:AOL983091 AYG983049:AYH983091 BIC983049:BID983091 BRY983049:BRZ983091 CBU983049:CBV983091 CLQ983049:CLR983091 CVM983049:CVN983091 DFI983049:DFJ983091 DPE983049:DPF983091 DZA983049:DZB983091 EIW983049:EIX983091 ESS983049:EST983091 FCO983049:FCP983091 FMK983049:FML983091 FWG983049:FWH983091 GGC983049:GGD983091 GPY983049:GPZ983091 GZU983049:GZV983091 HJQ983049:HJR983091 HTM983049:HTN983091 IDI983049:IDJ983091 INE983049:INF983091 IXA983049:IXB983091 JGW983049:JGX983091 JQS983049:JQT983091 KAO983049:KAP983091 KKK983049:KKL983091 KUG983049:KUH983091 LEC983049:LED983091 LNY983049:LNZ983091 LXU983049:LXV983091 MHQ983049:MHR983091 MRM983049:MRN983091 NBI983049:NBJ983091 NLE983049:NLF983091 NVA983049:NVB983091 OEW983049:OEX983091 OOS983049:OOT983091 OYO983049:OYP983091 PIK983049:PIL983091 PSG983049:PSH983091 QCC983049:QCD983091 QLY983049:QLZ983091 QVU983049:QVV983091 RFQ983049:RFR983091 RPM983049:RPN983091 RZI983049:RZJ983091 SJE983049:SJF983091 STA983049:STB983091 TCW983049:TCX983091 TMS983049:TMT983091 TWO983049:TWP983091 UGK983049:UGL983091 UQG983049:UQH983091 VAC983049:VAD983091 VJY983049:VJZ983091 VTU983049:VTV983091 WDQ983049:WDR983091 WNM983049:WNN983091 WXI983049:WXJ983091 AB10:AC52 KO10:KO52 UK10:UK52 AEG10:AEG52 AOC10:AOC52 AXY10:AXY52 BHU10:BHU52 BRQ10:BRQ52 CBM10:CBM52 CLI10:CLI52 CVE10:CVE52 DFA10:DFA52 DOW10:DOW52 DYS10:DYS52 EIO10:EIO52 ESK10:ESK52 FCG10:FCG52 FMC10:FMC52 FVY10:FVY52 GFU10:GFU52 GPQ10:GPQ52 GZM10:GZM52 HJI10:HJI52 HTE10:HTE52 IDA10:IDA52 IMW10:IMW52 IWS10:IWS52 JGO10:JGO52 JQK10:JQK52 KAG10:KAG52 KKC10:KKC52 KTY10:KTY52 LDU10:LDU52 LNQ10:LNQ52 LXM10:LXM52 MHI10:MHI52 MRE10:MRE52 NBA10:NBA52 NKW10:NKW52 NUS10:NUS52 OEO10:OEO52 OOK10:OOK52 OYG10:OYG52 PIC10:PIC52 PRY10:PRY52 QBU10:QBU52 QLQ10:QLQ52 QVM10:QVM52 RFI10:RFI52 RPE10:RPE52 RZA10:RZA52 SIW10:SIW52 SSS10:SSS52 TCO10:TCO52 TMK10:TMK52 TWG10:TWG52 UGC10:UGC52 UPY10:UPY52 UZU10:UZU52 VJQ10:VJQ52 VTM10:VTM52 WDI10:WDI52 WNE10:WNE52 WXA10:WXA52 AS65545:AS65587 KO65545:KO65587 UK65545:UK65587 AEG65545:AEG65587 AOC65545:AOC65587 AXY65545:AXY65587 BHU65545:BHU65587 BRQ65545:BRQ65587 CBM65545:CBM65587 CLI65545:CLI65587 CVE65545:CVE65587 DFA65545:DFA65587 DOW65545:DOW65587 DYS65545:DYS65587 EIO65545:EIO65587 ESK65545:ESK65587 FCG65545:FCG65587 FMC65545:FMC65587 FVY65545:FVY65587 GFU65545:GFU65587 GPQ65545:GPQ65587 GZM65545:GZM65587 HJI65545:HJI65587 HTE65545:HTE65587 IDA65545:IDA65587 IMW65545:IMW65587 IWS65545:IWS65587 JGO65545:JGO65587 JQK65545:JQK65587 KAG65545:KAG65587 KKC65545:KKC65587 KTY65545:KTY65587 LDU65545:LDU65587 LNQ65545:LNQ65587 LXM65545:LXM65587 MHI65545:MHI65587 MRE65545:MRE65587 NBA65545:NBA65587 NKW65545:NKW65587 NUS65545:NUS65587 OEO65545:OEO65587 OOK65545:OOK65587 OYG65545:OYG65587 PIC65545:PIC65587 PRY65545:PRY65587 QBU65545:QBU65587 QLQ65545:QLQ65587 QVM65545:QVM65587 RFI65545:RFI65587 RPE65545:RPE65587 RZA65545:RZA65587 SIW65545:SIW65587 SSS65545:SSS65587 TCO65545:TCO65587 TMK65545:TMK65587 TWG65545:TWG65587 UGC65545:UGC65587 UPY65545:UPY65587 UZU65545:UZU65587 VJQ65545:VJQ65587 VTM65545:VTM65587 WDI65545:WDI65587 WNE65545:WNE65587 WXA65545:WXA65587 AS131081:AS131123 KO131081:KO131123 UK131081:UK131123 AEG131081:AEG131123 AOC131081:AOC131123 AXY131081:AXY131123 BHU131081:BHU131123 BRQ131081:BRQ131123 CBM131081:CBM131123 CLI131081:CLI131123 CVE131081:CVE131123 DFA131081:DFA131123 DOW131081:DOW131123 DYS131081:DYS131123 EIO131081:EIO131123 ESK131081:ESK131123 FCG131081:FCG131123 FMC131081:FMC131123 FVY131081:FVY131123 GFU131081:GFU131123 GPQ131081:GPQ131123 GZM131081:GZM131123 HJI131081:HJI131123 HTE131081:HTE131123 IDA131081:IDA131123 IMW131081:IMW131123 IWS131081:IWS131123 JGO131081:JGO131123 JQK131081:JQK131123 KAG131081:KAG131123 KKC131081:KKC131123 KTY131081:KTY131123 LDU131081:LDU131123 LNQ131081:LNQ131123 LXM131081:LXM131123 MHI131081:MHI131123 MRE131081:MRE131123 NBA131081:NBA131123 NKW131081:NKW131123 NUS131081:NUS131123 OEO131081:OEO131123 OOK131081:OOK131123 OYG131081:OYG131123 PIC131081:PIC131123 PRY131081:PRY131123 QBU131081:QBU131123 QLQ131081:QLQ131123 QVM131081:QVM131123 RFI131081:RFI131123 RPE131081:RPE131123 RZA131081:RZA131123 SIW131081:SIW131123 SSS131081:SSS131123 TCO131081:TCO131123 TMK131081:TMK131123 TWG131081:TWG131123 UGC131081:UGC131123 UPY131081:UPY131123 UZU131081:UZU131123 VJQ131081:VJQ131123 VTM131081:VTM131123 WDI131081:WDI131123 WNE131081:WNE131123 WXA131081:WXA131123 AS196617:AS196659 KO196617:KO196659 UK196617:UK196659 AEG196617:AEG196659 AOC196617:AOC196659 AXY196617:AXY196659 BHU196617:BHU196659 BRQ196617:BRQ196659 CBM196617:CBM196659 CLI196617:CLI196659 CVE196617:CVE196659 DFA196617:DFA196659 DOW196617:DOW196659 DYS196617:DYS196659 EIO196617:EIO196659 ESK196617:ESK196659 FCG196617:FCG196659 FMC196617:FMC196659 FVY196617:FVY196659 GFU196617:GFU196659 GPQ196617:GPQ196659 GZM196617:GZM196659 HJI196617:HJI196659 HTE196617:HTE196659 IDA196617:IDA196659 IMW196617:IMW196659 IWS196617:IWS196659 JGO196617:JGO196659 JQK196617:JQK196659 KAG196617:KAG196659 KKC196617:KKC196659 KTY196617:KTY196659 LDU196617:LDU196659 LNQ196617:LNQ196659 LXM196617:LXM196659 MHI196617:MHI196659 MRE196617:MRE196659 NBA196617:NBA196659 NKW196617:NKW196659 NUS196617:NUS196659 OEO196617:OEO196659 OOK196617:OOK196659 OYG196617:OYG196659 PIC196617:PIC196659 PRY196617:PRY196659 QBU196617:QBU196659 QLQ196617:QLQ196659 QVM196617:QVM196659 RFI196617:RFI196659 RPE196617:RPE196659 RZA196617:RZA196659 SIW196617:SIW196659 SSS196617:SSS196659 TCO196617:TCO196659 TMK196617:TMK196659 TWG196617:TWG196659 UGC196617:UGC196659 UPY196617:UPY196659 UZU196617:UZU196659 VJQ196617:VJQ196659 VTM196617:VTM196659 WDI196617:WDI196659 WNE196617:WNE196659 WXA196617:WXA196659 AS262153:AS262195 KO262153:KO262195 UK262153:UK262195 AEG262153:AEG262195 AOC262153:AOC262195 AXY262153:AXY262195 BHU262153:BHU262195 BRQ262153:BRQ262195 CBM262153:CBM262195 CLI262153:CLI262195 CVE262153:CVE262195 DFA262153:DFA262195 DOW262153:DOW262195 DYS262153:DYS262195 EIO262153:EIO262195 ESK262153:ESK262195 FCG262153:FCG262195 FMC262153:FMC262195 FVY262153:FVY262195 GFU262153:GFU262195 GPQ262153:GPQ262195 GZM262153:GZM262195 HJI262153:HJI262195 HTE262153:HTE262195 IDA262153:IDA262195 IMW262153:IMW262195 IWS262153:IWS262195 JGO262153:JGO262195 JQK262153:JQK262195 KAG262153:KAG262195 KKC262153:KKC262195 KTY262153:KTY262195 LDU262153:LDU262195 LNQ262153:LNQ262195 LXM262153:LXM262195 MHI262153:MHI262195 MRE262153:MRE262195 NBA262153:NBA262195 NKW262153:NKW262195 NUS262153:NUS262195 OEO262153:OEO262195 OOK262153:OOK262195 OYG262153:OYG262195 PIC262153:PIC262195 PRY262153:PRY262195 QBU262153:QBU262195 QLQ262153:QLQ262195 QVM262153:QVM262195 RFI262153:RFI262195 RPE262153:RPE262195 RZA262153:RZA262195 SIW262153:SIW262195 SSS262153:SSS262195 TCO262153:TCO262195 TMK262153:TMK262195 TWG262153:TWG262195 UGC262153:UGC262195 UPY262153:UPY262195 UZU262153:UZU262195 VJQ262153:VJQ262195 VTM262153:VTM262195 WDI262153:WDI262195 WNE262153:WNE262195 WXA262153:WXA262195 AS327689:AS327731 KO327689:KO327731 UK327689:UK327731 AEG327689:AEG327731 AOC327689:AOC327731 AXY327689:AXY327731 BHU327689:BHU327731 BRQ327689:BRQ327731 CBM327689:CBM327731 CLI327689:CLI327731 CVE327689:CVE327731 DFA327689:DFA327731 DOW327689:DOW327731 DYS327689:DYS327731 EIO327689:EIO327731 ESK327689:ESK327731 FCG327689:FCG327731 FMC327689:FMC327731 FVY327689:FVY327731 GFU327689:GFU327731 GPQ327689:GPQ327731 GZM327689:GZM327731 HJI327689:HJI327731 HTE327689:HTE327731 IDA327689:IDA327731 IMW327689:IMW327731 IWS327689:IWS327731 JGO327689:JGO327731 JQK327689:JQK327731 KAG327689:KAG327731 KKC327689:KKC327731 KTY327689:KTY327731 LDU327689:LDU327731 LNQ327689:LNQ327731 LXM327689:LXM327731 MHI327689:MHI327731 MRE327689:MRE327731 NBA327689:NBA327731 NKW327689:NKW327731 NUS327689:NUS327731 OEO327689:OEO327731 OOK327689:OOK327731 OYG327689:OYG327731 PIC327689:PIC327731 PRY327689:PRY327731 QBU327689:QBU327731 QLQ327689:QLQ327731 QVM327689:QVM327731 RFI327689:RFI327731 RPE327689:RPE327731 RZA327689:RZA327731 SIW327689:SIW327731 SSS327689:SSS327731 TCO327689:TCO327731 TMK327689:TMK327731 TWG327689:TWG327731 UGC327689:UGC327731 UPY327689:UPY327731 UZU327689:UZU327731 VJQ327689:VJQ327731 VTM327689:VTM327731 WDI327689:WDI327731 WNE327689:WNE327731 WXA327689:WXA327731 AS393225:AS393267 KO393225:KO393267 UK393225:UK393267 AEG393225:AEG393267 AOC393225:AOC393267 AXY393225:AXY393267 BHU393225:BHU393267 BRQ393225:BRQ393267 CBM393225:CBM393267 CLI393225:CLI393267 CVE393225:CVE393267 DFA393225:DFA393267 DOW393225:DOW393267 DYS393225:DYS393267 EIO393225:EIO393267 ESK393225:ESK393267 FCG393225:FCG393267 FMC393225:FMC393267 FVY393225:FVY393267 GFU393225:GFU393267 GPQ393225:GPQ393267 GZM393225:GZM393267 HJI393225:HJI393267 HTE393225:HTE393267 IDA393225:IDA393267 IMW393225:IMW393267 IWS393225:IWS393267 JGO393225:JGO393267 JQK393225:JQK393267 KAG393225:KAG393267 KKC393225:KKC393267 KTY393225:KTY393267 LDU393225:LDU393267 LNQ393225:LNQ393267 LXM393225:LXM393267 MHI393225:MHI393267 MRE393225:MRE393267 NBA393225:NBA393267 NKW393225:NKW393267 NUS393225:NUS393267 OEO393225:OEO393267 OOK393225:OOK393267 OYG393225:OYG393267 PIC393225:PIC393267 PRY393225:PRY393267 QBU393225:QBU393267 QLQ393225:QLQ393267 QVM393225:QVM393267 RFI393225:RFI393267 RPE393225:RPE393267 RZA393225:RZA393267 SIW393225:SIW393267 SSS393225:SSS393267 TCO393225:TCO393267 TMK393225:TMK393267 TWG393225:TWG393267 UGC393225:UGC393267 UPY393225:UPY393267 UZU393225:UZU393267 VJQ393225:VJQ393267 VTM393225:VTM393267 WDI393225:WDI393267 WNE393225:WNE393267 WXA393225:WXA393267 AS458761:AS458803 KO458761:KO458803 UK458761:UK458803 AEG458761:AEG458803 AOC458761:AOC458803 AXY458761:AXY458803 BHU458761:BHU458803 BRQ458761:BRQ458803 CBM458761:CBM458803 CLI458761:CLI458803 CVE458761:CVE458803 DFA458761:DFA458803 DOW458761:DOW458803 DYS458761:DYS458803 EIO458761:EIO458803 ESK458761:ESK458803 FCG458761:FCG458803 FMC458761:FMC458803 FVY458761:FVY458803 GFU458761:GFU458803 GPQ458761:GPQ458803 GZM458761:GZM458803 HJI458761:HJI458803 HTE458761:HTE458803 IDA458761:IDA458803 IMW458761:IMW458803 IWS458761:IWS458803 JGO458761:JGO458803 JQK458761:JQK458803 KAG458761:KAG458803 KKC458761:KKC458803 KTY458761:KTY458803 LDU458761:LDU458803 LNQ458761:LNQ458803 LXM458761:LXM458803 MHI458761:MHI458803 MRE458761:MRE458803 NBA458761:NBA458803 NKW458761:NKW458803 NUS458761:NUS458803 OEO458761:OEO458803 OOK458761:OOK458803 OYG458761:OYG458803 PIC458761:PIC458803 PRY458761:PRY458803 QBU458761:QBU458803 QLQ458761:QLQ458803 QVM458761:QVM458803 RFI458761:RFI458803 RPE458761:RPE458803 RZA458761:RZA458803 SIW458761:SIW458803 SSS458761:SSS458803 TCO458761:TCO458803 TMK458761:TMK458803 TWG458761:TWG458803 UGC458761:UGC458803 UPY458761:UPY458803 UZU458761:UZU458803 VJQ458761:VJQ458803 VTM458761:VTM458803 WDI458761:WDI458803 WNE458761:WNE458803 WXA458761:WXA458803 AS524297:AS524339 KO524297:KO524339 UK524297:UK524339 AEG524297:AEG524339 AOC524297:AOC524339 AXY524297:AXY524339 BHU524297:BHU524339 BRQ524297:BRQ524339 CBM524297:CBM524339 CLI524297:CLI524339 CVE524297:CVE524339 DFA524297:DFA524339 DOW524297:DOW524339 DYS524297:DYS524339 EIO524297:EIO524339 ESK524297:ESK524339 FCG524297:FCG524339 FMC524297:FMC524339 FVY524297:FVY524339 GFU524297:GFU524339 GPQ524297:GPQ524339 GZM524297:GZM524339 HJI524297:HJI524339 HTE524297:HTE524339 IDA524297:IDA524339 IMW524297:IMW524339 IWS524297:IWS524339 JGO524297:JGO524339 JQK524297:JQK524339 KAG524297:KAG524339 KKC524297:KKC524339 KTY524297:KTY524339 LDU524297:LDU524339 LNQ524297:LNQ524339 LXM524297:LXM524339 MHI524297:MHI524339 MRE524297:MRE524339 NBA524297:NBA524339 NKW524297:NKW524339 NUS524297:NUS524339 OEO524297:OEO524339 OOK524297:OOK524339 OYG524297:OYG524339 PIC524297:PIC524339 PRY524297:PRY524339 QBU524297:QBU524339 QLQ524297:QLQ524339 QVM524297:QVM524339 RFI524297:RFI524339 RPE524297:RPE524339 RZA524297:RZA524339 SIW524297:SIW524339 SSS524297:SSS524339 TCO524297:TCO524339 TMK524297:TMK524339 TWG524297:TWG524339 UGC524297:UGC524339 UPY524297:UPY524339 UZU524297:UZU524339 VJQ524297:VJQ524339 VTM524297:VTM524339 WDI524297:WDI524339 WNE524297:WNE524339 WXA524297:WXA524339 AS589833:AS589875 KO589833:KO589875 UK589833:UK589875 AEG589833:AEG589875 AOC589833:AOC589875 AXY589833:AXY589875 BHU589833:BHU589875 BRQ589833:BRQ589875 CBM589833:CBM589875 CLI589833:CLI589875 CVE589833:CVE589875 DFA589833:DFA589875 DOW589833:DOW589875 DYS589833:DYS589875 EIO589833:EIO589875 ESK589833:ESK589875 FCG589833:FCG589875 FMC589833:FMC589875 FVY589833:FVY589875 GFU589833:GFU589875 GPQ589833:GPQ589875 GZM589833:GZM589875 HJI589833:HJI589875 HTE589833:HTE589875 IDA589833:IDA589875 IMW589833:IMW589875 IWS589833:IWS589875 JGO589833:JGO589875 JQK589833:JQK589875 KAG589833:KAG589875 KKC589833:KKC589875 KTY589833:KTY589875 LDU589833:LDU589875 LNQ589833:LNQ589875 LXM589833:LXM589875 MHI589833:MHI589875 MRE589833:MRE589875 NBA589833:NBA589875 NKW589833:NKW589875 NUS589833:NUS589875 OEO589833:OEO589875 OOK589833:OOK589875 OYG589833:OYG589875 PIC589833:PIC589875 PRY589833:PRY589875 QBU589833:QBU589875 QLQ589833:QLQ589875 QVM589833:QVM589875 RFI589833:RFI589875 RPE589833:RPE589875 RZA589833:RZA589875 SIW589833:SIW589875 SSS589833:SSS589875 TCO589833:TCO589875 TMK589833:TMK589875 TWG589833:TWG589875 UGC589833:UGC589875 UPY589833:UPY589875 UZU589833:UZU589875 VJQ589833:VJQ589875 VTM589833:VTM589875 WDI589833:WDI589875 WNE589833:WNE589875 WXA589833:WXA589875 AS655369:AS655411 KO655369:KO655411 UK655369:UK655411 AEG655369:AEG655411 AOC655369:AOC655411 AXY655369:AXY655411 BHU655369:BHU655411 BRQ655369:BRQ655411 CBM655369:CBM655411 CLI655369:CLI655411 CVE655369:CVE655411 DFA655369:DFA655411 DOW655369:DOW655411 DYS655369:DYS655411 EIO655369:EIO655411 ESK655369:ESK655411 FCG655369:FCG655411 FMC655369:FMC655411 FVY655369:FVY655411 GFU655369:GFU655411 GPQ655369:GPQ655411 GZM655369:GZM655411 HJI655369:HJI655411 HTE655369:HTE655411 IDA655369:IDA655411 IMW655369:IMW655411 IWS655369:IWS655411 JGO655369:JGO655411 JQK655369:JQK655411 KAG655369:KAG655411 KKC655369:KKC655411 KTY655369:KTY655411 LDU655369:LDU655411 LNQ655369:LNQ655411 LXM655369:LXM655411 MHI655369:MHI655411 MRE655369:MRE655411 NBA655369:NBA655411 NKW655369:NKW655411 NUS655369:NUS655411 OEO655369:OEO655411 OOK655369:OOK655411 OYG655369:OYG655411 PIC655369:PIC655411 PRY655369:PRY655411 QBU655369:QBU655411 QLQ655369:QLQ655411 QVM655369:QVM655411 RFI655369:RFI655411 RPE655369:RPE655411 RZA655369:RZA655411 SIW655369:SIW655411 SSS655369:SSS655411 TCO655369:TCO655411 TMK655369:TMK655411 TWG655369:TWG655411 UGC655369:UGC655411 UPY655369:UPY655411 UZU655369:UZU655411 VJQ655369:VJQ655411 VTM655369:VTM655411 WDI655369:WDI655411 WNE655369:WNE655411 WXA655369:WXA655411 AS720905:AS720947 KO720905:KO720947 UK720905:UK720947 AEG720905:AEG720947 AOC720905:AOC720947 AXY720905:AXY720947 BHU720905:BHU720947 BRQ720905:BRQ720947 CBM720905:CBM720947 CLI720905:CLI720947 CVE720905:CVE720947 DFA720905:DFA720947 DOW720905:DOW720947 DYS720905:DYS720947 EIO720905:EIO720947 ESK720905:ESK720947 FCG720905:FCG720947 FMC720905:FMC720947 FVY720905:FVY720947 GFU720905:GFU720947 GPQ720905:GPQ720947 GZM720905:GZM720947 HJI720905:HJI720947 HTE720905:HTE720947 IDA720905:IDA720947 IMW720905:IMW720947 IWS720905:IWS720947 JGO720905:JGO720947 JQK720905:JQK720947 KAG720905:KAG720947 KKC720905:KKC720947 KTY720905:KTY720947 LDU720905:LDU720947 LNQ720905:LNQ720947 LXM720905:LXM720947 MHI720905:MHI720947 MRE720905:MRE720947 NBA720905:NBA720947 NKW720905:NKW720947 NUS720905:NUS720947 OEO720905:OEO720947 OOK720905:OOK720947 OYG720905:OYG720947 PIC720905:PIC720947 PRY720905:PRY720947 QBU720905:QBU720947 QLQ720905:QLQ720947 QVM720905:QVM720947 RFI720905:RFI720947 RPE720905:RPE720947 RZA720905:RZA720947 SIW720905:SIW720947 SSS720905:SSS720947 TCO720905:TCO720947 TMK720905:TMK720947 TWG720905:TWG720947 UGC720905:UGC720947 UPY720905:UPY720947 UZU720905:UZU720947 VJQ720905:VJQ720947 VTM720905:VTM720947 WDI720905:WDI720947 WNE720905:WNE720947 WXA720905:WXA720947 AS786441:AS786483 KO786441:KO786483 UK786441:UK786483 AEG786441:AEG786483 AOC786441:AOC786483 AXY786441:AXY786483 BHU786441:BHU786483 BRQ786441:BRQ786483 CBM786441:CBM786483 CLI786441:CLI786483 CVE786441:CVE786483 DFA786441:DFA786483 DOW786441:DOW786483 DYS786441:DYS786483 EIO786441:EIO786483 ESK786441:ESK786483 FCG786441:FCG786483 FMC786441:FMC786483 FVY786441:FVY786483 GFU786441:GFU786483 GPQ786441:GPQ786483 GZM786441:GZM786483 HJI786441:HJI786483 HTE786441:HTE786483 IDA786441:IDA786483 IMW786441:IMW786483 IWS786441:IWS786483 JGO786441:JGO786483 JQK786441:JQK786483 KAG786441:KAG786483 KKC786441:KKC786483 KTY786441:KTY786483 LDU786441:LDU786483 LNQ786441:LNQ786483 LXM786441:LXM786483 MHI786441:MHI786483 MRE786441:MRE786483 NBA786441:NBA786483 NKW786441:NKW786483 NUS786441:NUS786483 OEO786441:OEO786483 OOK786441:OOK786483 OYG786441:OYG786483 PIC786441:PIC786483 PRY786441:PRY786483 QBU786441:QBU786483 QLQ786441:QLQ786483 QVM786441:QVM786483 RFI786441:RFI786483 RPE786441:RPE786483 RZA786441:RZA786483 SIW786441:SIW786483 SSS786441:SSS786483 TCO786441:TCO786483 TMK786441:TMK786483 TWG786441:TWG786483 UGC786441:UGC786483 UPY786441:UPY786483 UZU786441:UZU786483 VJQ786441:VJQ786483 VTM786441:VTM786483 WDI786441:WDI786483 WNE786441:WNE786483 WXA786441:WXA786483 AS851977:AS852019 KO851977:KO852019 UK851977:UK852019 AEG851977:AEG852019 AOC851977:AOC852019 AXY851977:AXY852019 BHU851977:BHU852019 BRQ851977:BRQ852019 CBM851977:CBM852019 CLI851977:CLI852019 CVE851977:CVE852019 DFA851977:DFA852019 DOW851977:DOW852019 DYS851977:DYS852019 EIO851977:EIO852019 ESK851977:ESK852019 FCG851977:FCG852019 FMC851977:FMC852019 FVY851977:FVY852019 GFU851977:GFU852019 GPQ851977:GPQ852019 GZM851977:GZM852019 HJI851977:HJI852019 HTE851977:HTE852019 IDA851977:IDA852019 IMW851977:IMW852019 IWS851977:IWS852019 JGO851977:JGO852019 JQK851977:JQK852019 KAG851977:KAG852019 KKC851977:KKC852019 KTY851977:KTY852019 LDU851977:LDU852019 LNQ851977:LNQ852019 LXM851977:LXM852019 MHI851977:MHI852019 MRE851977:MRE852019 NBA851977:NBA852019 NKW851977:NKW852019 NUS851977:NUS852019 OEO851977:OEO852019 OOK851977:OOK852019 OYG851977:OYG852019 PIC851977:PIC852019 PRY851977:PRY852019 QBU851977:QBU852019 QLQ851977:QLQ852019 QVM851977:QVM852019 RFI851977:RFI852019 RPE851977:RPE852019 RZA851977:RZA852019 SIW851977:SIW852019 SSS851977:SSS852019 TCO851977:TCO852019 TMK851977:TMK852019 TWG851977:TWG852019 UGC851977:UGC852019 UPY851977:UPY852019 UZU851977:UZU852019 VJQ851977:VJQ852019 VTM851977:VTM852019 WDI851977:WDI852019 WNE851977:WNE852019 WXA851977:WXA852019 AS917513:AS917555 KO917513:KO917555 UK917513:UK917555 AEG917513:AEG917555 AOC917513:AOC917555 AXY917513:AXY917555 BHU917513:BHU917555 BRQ917513:BRQ917555 CBM917513:CBM917555 CLI917513:CLI917555 CVE917513:CVE917555 DFA917513:DFA917555 DOW917513:DOW917555 DYS917513:DYS917555 EIO917513:EIO917555 ESK917513:ESK917555 FCG917513:FCG917555 FMC917513:FMC917555 FVY917513:FVY917555 GFU917513:GFU917555 GPQ917513:GPQ917555 GZM917513:GZM917555 HJI917513:HJI917555 HTE917513:HTE917555 IDA917513:IDA917555 IMW917513:IMW917555 IWS917513:IWS917555 JGO917513:JGO917555 JQK917513:JQK917555 KAG917513:KAG917555 KKC917513:KKC917555 KTY917513:KTY917555 LDU917513:LDU917555 LNQ917513:LNQ917555 LXM917513:LXM917555 MHI917513:MHI917555 MRE917513:MRE917555 NBA917513:NBA917555 NKW917513:NKW917555 NUS917513:NUS917555 OEO917513:OEO917555 OOK917513:OOK917555 OYG917513:OYG917555 PIC917513:PIC917555 PRY917513:PRY917555 QBU917513:QBU917555 QLQ917513:QLQ917555 QVM917513:QVM917555 RFI917513:RFI917555 RPE917513:RPE917555 RZA917513:RZA917555 SIW917513:SIW917555 SSS917513:SSS917555 TCO917513:TCO917555 TMK917513:TMK917555 TWG917513:TWG917555 UGC917513:UGC917555 UPY917513:UPY917555 UZU917513:UZU917555 VJQ917513:VJQ917555 VTM917513:VTM917555 WDI917513:WDI917555 WNE917513:WNE917555 WXA917513:WXA917555 AS983049:AS983091 KO983049:KO983091 UK983049:UK983091 AEG983049:AEG983091 AOC983049:AOC983091 AXY983049:AXY983091 BHU983049:BHU983091 BRQ983049:BRQ983091 CBM983049:CBM983091 CLI983049:CLI983091 CVE983049:CVE983091 DFA983049:DFA983091 DOW983049:DOW983091 DYS983049:DYS983091 EIO983049:EIO983091 ESK983049:ESK983091 FCG983049:FCG983091 FMC983049:FMC983091 FVY983049:FVY983091 GFU983049:GFU983091 GPQ983049:GPQ983091 GZM983049:GZM983091 HJI983049:HJI983091 HTE983049:HTE983091 IDA983049:IDA983091 IMW983049:IMW983091 IWS983049:IWS983091 JGO983049:JGO983091 JQK983049:JQK983091 KAG983049:KAG983091 KKC983049:KKC983091 KTY983049:KTY983091 LDU983049:LDU983091 LNQ983049:LNQ983091 LXM983049:LXM983091 MHI983049:MHI983091 MRE983049:MRE983091 NBA983049:NBA983091 NKW983049:NKW983091 NUS983049:NUS983091 OEO983049:OEO983091 OOK983049:OOK983091 OYG983049:OYG983091 PIC983049:PIC983091 PRY983049:PRY983091 QBU983049:QBU983091 QLQ983049:QLQ983091 QVM983049:QVM983091 RFI983049:RFI983091 RPE983049:RPE983091 RZA983049:RZA983091 SIW983049:SIW983091 SSS983049:SSS983091 TCO983049:TCO983091 TMK983049:TMK983091 TWG983049:TWG983091 UGC983049:UGC983091 UPY983049:UPY983091 UZU983049:UZU983091 VJQ983049:VJQ983091 VTM983049:VTM983091 WDI983049:WDI983091 WNE983049:WNE983091 WXA983049:WXA983091 BG10:BH52 LP10:LQ52 VL10:VM52 AFH10:AFI52 APD10:APE52 AYZ10:AZA52 BIV10:BIW52 BSR10:BSS52 CCN10:CCO52 CMJ10:CMK52 CWF10:CWG52 DGB10:DGC52 DPX10:DPY52 DZT10:DZU52 EJP10:EJQ52 ETL10:ETM52 FDH10:FDI52 FND10:FNE52 FWZ10:FXA52 GGV10:GGW52 GQR10:GQS52 HAN10:HAO52 HKJ10:HKK52 HUF10:HUG52 IEB10:IEC52 INX10:INY52 IXT10:IXU52 JHP10:JHQ52 JRL10:JRM52 KBH10:KBI52 KLD10:KLE52 KUZ10:KVA52 LEV10:LEW52 LOR10:LOS52 LYN10:LYO52 MIJ10:MIK52 MSF10:MSG52 NCB10:NCC52 NLX10:NLY52 NVT10:NVU52 OFP10:OFQ52 OPL10:OPM52 OZH10:OZI52 PJD10:PJE52 PSZ10:PTA52 QCV10:QCW52 QMR10:QMS52 QWN10:QWO52 RGJ10:RGK52 RQF10:RQG52 SAB10:SAC52 SJX10:SJY52 STT10:STU52 TDP10:TDQ52 TNL10:TNM52 TXH10:TXI52 UHD10:UHE52 UQZ10:URA52 VAV10:VAW52 VKR10:VKS52 VUN10:VUO52 WEJ10:WEK52 WOF10:WOG52 WYB10:WYC52 BT65545:BU65587 LP65545:LQ65587 VL65545:VM65587 AFH65545:AFI65587 APD65545:APE65587 AYZ65545:AZA65587 BIV65545:BIW65587 BSR65545:BSS65587 CCN65545:CCO65587 CMJ65545:CMK65587 CWF65545:CWG65587 DGB65545:DGC65587 DPX65545:DPY65587 DZT65545:DZU65587 EJP65545:EJQ65587 ETL65545:ETM65587 FDH65545:FDI65587 FND65545:FNE65587 FWZ65545:FXA65587 GGV65545:GGW65587 GQR65545:GQS65587 HAN65545:HAO65587 HKJ65545:HKK65587 HUF65545:HUG65587 IEB65545:IEC65587 INX65545:INY65587 IXT65545:IXU65587 JHP65545:JHQ65587 JRL65545:JRM65587 KBH65545:KBI65587 KLD65545:KLE65587 KUZ65545:KVA65587 LEV65545:LEW65587 LOR65545:LOS65587 LYN65545:LYO65587 MIJ65545:MIK65587 MSF65545:MSG65587 NCB65545:NCC65587 NLX65545:NLY65587 NVT65545:NVU65587 OFP65545:OFQ65587 OPL65545:OPM65587 OZH65545:OZI65587 PJD65545:PJE65587 PSZ65545:PTA65587 QCV65545:QCW65587 QMR65545:QMS65587 QWN65545:QWO65587 RGJ65545:RGK65587 RQF65545:RQG65587 SAB65545:SAC65587 SJX65545:SJY65587 STT65545:STU65587 TDP65545:TDQ65587 TNL65545:TNM65587 TXH65545:TXI65587 UHD65545:UHE65587 UQZ65545:URA65587 VAV65545:VAW65587 VKR65545:VKS65587 VUN65545:VUO65587 WEJ65545:WEK65587 WOF65545:WOG65587 WYB65545:WYC65587 BT131081:BU131123 LP131081:LQ131123 VL131081:VM131123 AFH131081:AFI131123 APD131081:APE131123 AYZ131081:AZA131123 BIV131081:BIW131123 BSR131081:BSS131123 CCN131081:CCO131123 CMJ131081:CMK131123 CWF131081:CWG131123 DGB131081:DGC131123 DPX131081:DPY131123 DZT131081:DZU131123 EJP131081:EJQ131123 ETL131081:ETM131123 FDH131081:FDI131123 FND131081:FNE131123 FWZ131081:FXA131123 GGV131081:GGW131123 GQR131081:GQS131123 HAN131081:HAO131123 HKJ131081:HKK131123 HUF131081:HUG131123 IEB131081:IEC131123 INX131081:INY131123 IXT131081:IXU131123 JHP131081:JHQ131123 JRL131081:JRM131123 KBH131081:KBI131123 KLD131081:KLE131123 KUZ131081:KVA131123 LEV131081:LEW131123 LOR131081:LOS131123 LYN131081:LYO131123 MIJ131081:MIK131123 MSF131081:MSG131123 NCB131081:NCC131123 NLX131081:NLY131123 NVT131081:NVU131123 OFP131081:OFQ131123 OPL131081:OPM131123 OZH131081:OZI131123 PJD131081:PJE131123 PSZ131081:PTA131123 QCV131081:QCW131123 QMR131081:QMS131123 QWN131081:QWO131123 RGJ131081:RGK131123 RQF131081:RQG131123 SAB131081:SAC131123 SJX131081:SJY131123 STT131081:STU131123 TDP131081:TDQ131123 TNL131081:TNM131123 TXH131081:TXI131123 UHD131081:UHE131123 UQZ131081:URA131123 VAV131081:VAW131123 VKR131081:VKS131123 VUN131081:VUO131123 WEJ131081:WEK131123 WOF131081:WOG131123 WYB131081:WYC131123 BT196617:BU196659 LP196617:LQ196659 VL196617:VM196659 AFH196617:AFI196659 APD196617:APE196659 AYZ196617:AZA196659 BIV196617:BIW196659 BSR196617:BSS196659 CCN196617:CCO196659 CMJ196617:CMK196659 CWF196617:CWG196659 DGB196617:DGC196659 DPX196617:DPY196659 DZT196617:DZU196659 EJP196617:EJQ196659 ETL196617:ETM196659 FDH196617:FDI196659 FND196617:FNE196659 FWZ196617:FXA196659 GGV196617:GGW196659 GQR196617:GQS196659 HAN196617:HAO196659 HKJ196617:HKK196659 HUF196617:HUG196659 IEB196617:IEC196659 INX196617:INY196659 IXT196617:IXU196659 JHP196617:JHQ196659 JRL196617:JRM196659 KBH196617:KBI196659 KLD196617:KLE196659 KUZ196617:KVA196659 LEV196617:LEW196659 LOR196617:LOS196659 LYN196617:LYO196659 MIJ196617:MIK196659 MSF196617:MSG196659 NCB196617:NCC196659 NLX196617:NLY196659 NVT196617:NVU196659 OFP196617:OFQ196659 OPL196617:OPM196659 OZH196617:OZI196659 PJD196617:PJE196659 PSZ196617:PTA196659 QCV196617:QCW196659 QMR196617:QMS196659 QWN196617:QWO196659 RGJ196617:RGK196659 RQF196617:RQG196659 SAB196617:SAC196659 SJX196617:SJY196659 STT196617:STU196659 TDP196617:TDQ196659 TNL196617:TNM196659 TXH196617:TXI196659 UHD196617:UHE196659 UQZ196617:URA196659 VAV196617:VAW196659 VKR196617:VKS196659 VUN196617:VUO196659 WEJ196617:WEK196659 WOF196617:WOG196659 WYB196617:WYC196659 BT262153:BU262195 LP262153:LQ262195 VL262153:VM262195 AFH262153:AFI262195 APD262153:APE262195 AYZ262153:AZA262195 BIV262153:BIW262195 BSR262153:BSS262195 CCN262153:CCO262195 CMJ262153:CMK262195 CWF262153:CWG262195 DGB262153:DGC262195 DPX262153:DPY262195 DZT262153:DZU262195 EJP262153:EJQ262195 ETL262153:ETM262195 FDH262153:FDI262195 FND262153:FNE262195 FWZ262153:FXA262195 GGV262153:GGW262195 GQR262153:GQS262195 HAN262153:HAO262195 HKJ262153:HKK262195 HUF262153:HUG262195 IEB262153:IEC262195 INX262153:INY262195 IXT262153:IXU262195 JHP262153:JHQ262195 JRL262153:JRM262195 KBH262153:KBI262195 KLD262153:KLE262195 KUZ262153:KVA262195 LEV262153:LEW262195 LOR262153:LOS262195 LYN262153:LYO262195 MIJ262153:MIK262195 MSF262153:MSG262195 NCB262153:NCC262195 NLX262153:NLY262195 NVT262153:NVU262195 OFP262153:OFQ262195 OPL262153:OPM262195 OZH262153:OZI262195 PJD262153:PJE262195 PSZ262153:PTA262195 QCV262153:QCW262195 QMR262153:QMS262195 QWN262153:QWO262195 RGJ262153:RGK262195 RQF262153:RQG262195 SAB262153:SAC262195 SJX262153:SJY262195 STT262153:STU262195 TDP262153:TDQ262195 TNL262153:TNM262195 TXH262153:TXI262195 UHD262153:UHE262195 UQZ262153:URA262195 VAV262153:VAW262195 VKR262153:VKS262195 VUN262153:VUO262195 WEJ262153:WEK262195 WOF262153:WOG262195 WYB262153:WYC262195 BT327689:BU327731 LP327689:LQ327731 VL327689:VM327731 AFH327689:AFI327731 APD327689:APE327731 AYZ327689:AZA327731 BIV327689:BIW327731 BSR327689:BSS327731 CCN327689:CCO327731 CMJ327689:CMK327731 CWF327689:CWG327731 DGB327689:DGC327731 DPX327689:DPY327731 DZT327689:DZU327731 EJP327689:EJQ327731 ETL327689:ETM327731 FDH327689:FDI327731 FND327689:FNE327731 FWZ327689:FXA327731 GGV327689:GGW327731 GQR327689:GQS327731 HAN327689:HAO327731 HKJ327689:HKK327731 HUF327689:HUG327731 IEB327689:IEC327731 INX327689:INY327731 IXT327689:IXU327731 JHP327689:JHQ327731 JRL327689:JRM327731 KBH327689:KBI327731 KLD327689:KLE327731 KUZ327689:KVA327731 LEV327689:LEW327731 LOR327689:LOS327731 LYN327689:LYO327731 MIJ327689:MIK327731 MSF327689:MSG327731 NCB327689:NCC327731 NLX327689:NLY327731 NVT327689:NVU327731 OFP327689:OFQ327731 OPL327689:OPM327731 OZH327689:OZI327731 PJD327689:PJE327731 PSZ327689:PTA327731 QCV327689:QCW327731 QMR327689:QMS327731 QWN327689:QWO327731 RGJ327689:RGK327731 RQF327689:RQG327731 SAB327689:SAC327731 SJX327689:SJY327731 STT327689:STU327731 TDP327689:TDQ327731 TNL327689:TNM327731 TXH327689:TXI327731 UHD327689:UHE327731 UQZ327689:URA327731 VAV327689:VAW327731 VKR327689:VKS327731 VUN327689:VUO327731 WEJ327689:WEK327731 WOF327689:WOG327731 WYB327689:WYC327731 BT393225:BU393267 LP393225:LQ393267 VL393225:VM393267 AFH393225:AFI393267 APD393225:APE393267 AYZ393225:AZA393267 BIV393225:BIW393267 BSR393225:BSS393267 CCN393225:CCO393267 CMJ393225:CMK393267 CWF393225:CWG393267 DGB393225:DGC393267 DPX393225:DPY393267 DZT393225:DZU393267 EJP393225:EJQ393267 ETL393225:ETM393267 FDH393225:FDI393267 FND393225:FNE393267 FWZ393225:FXA393267 GGV393225:GGW393267 GQR393225:GQS393267 HAN393225:HAO393267 HKJ393225:HKK393267 HUF393225:HUG393267 IEB393225:IEC393267 INX393225:INY393267 IXT393225:IXU393267 JHP393225:JHQ393267 JRL393225:JRM393267 KBH393225:KBI393267 KLD393225:KLE393267 KUZ393225:KVA393267 LEV393225:LEW393267 LOR393225:LOS393267 LYN393225:LYO393267 MIJ393225:MIK393267 MSF393225:MSG393267 NCB393225:NCC393267 NLX393225:NLY393267 NVT393225:NVU393267 OFP393225:OFQ393267 OPL393225:OPM393267 OZH393225:OZI393267 PJD393225:PJE393267 PSZ393225:PTA393267 QCV393225:QCW393267 QMR393225:QMS393267 QWN393225:QWO393267 RGJ393225:RGK393267 RQF393225:RQG393267 SAB393225:SAC393267 SJX393225:SJY393267 STT393225:STU393267 TDP393225:TDQ393267 TNL393225:TNM393267 TXH393225:TXI393267 UHD393225:UHE393267 UQZ393225:URA393267 VAV393225:VAW393267 VKR393225:VKS393267 VUN393225:VUO393267 WEJ393225:WEK393267 WOF393225:WOG393267 WYB393225:WYC393267 BT458761:BU458803 LP458761:LQ458803 VL458761:VM458803 AFH458761:AFI458803 APD458761:APE458803 AYZ458761:AZA458803 BIV458761:BIW458803 BSR458761:BSS458803 CCN458761:CCO458803 CMJ458761:CMK458803 CWF458761:CWG458803 DGB458761:DGC458803 DPX458761:DPY458803 DZT458761:DZU458803 EJP458761:EJQ458803 ETL458761:ETM458803 FDH458761:FDI458803 FND458761:FNE458803 FWZ458761:FXA458803 GGV458761:GGW458803 GQR458761:GQS458803 HAN458761:HAO458803 HKJ458761:HKK458803 HUF458761:HUG458803 IEB458761:IEC458803 INX458761:INY458803 IXT458761:IXU458803 JHP458761:JHQ458803 JRL458761:JRM458803 KBH458761:KBI458803 KLD458761:KLE458803 KUZ458761:KVA458803 LEV458761:LEW458803 LOR458761:LOS458803 LYN458761:LYO458803 MIJ458761:MIK458803 MSF458761:MSG458803 NCB458761:NCC458803 NLX458761:NLY458803 NVT458761:NVU458803 OFP458761:OFQ458803 OPL458761:OPM458803 OZH458761:OZI458803 PJD458761:PJE458803 PSZ458761:PTA458803 QCV458761:QCW458803 QMR458761:QMS458803 QWN458761:QWO458803 RGJ458761:RGK458803 RQF458761:RQG458803 SAB458761:SAC458803 SJX458761:SJY458803 STT458761:STU458803 TDP458761:TDQ458803 TNL458761:TNM458803 TXH458761:TXI458803 UHD458761:UHE458803 UQZ458761:URA458803 VAV458761:VAW458803 VKR458761:VKS458803 VUN458761:VUO458803 WEJ458761:WEK458803 WOF458761:WOG458803 WYB458761:WYC458803 BT524297:BU524339 LP524297:LQ524339 VL524297:VM524339 AFH524297:AFI524339 APD524297:APE524339 AYZ524297:AZA524339 BIV524297:BIW524339 BSR524297:BSS524339 CCN524297:CCO524339 CMJ524297:CMK524339 CWF524297:CWG524339 DGB524297:DGC524339 DPX524297:DPY524339 DZT524297:DZU524339 EJP524297:EJQ524339 ETL524297:ETM524339 FDH524297:FDI524339 FND524297:FNE524339 FWZ524297:FXA524339 GGV524297:GGW524339 GQR524297:GQS524339 HAN524297:HAO524339 HKJ524297:HKK524339 HUF524297:HUG524339 IEB524297:IEC524339 INX524297:INY524339 IXT524297:IXU524339 JHP524297:JHQ524339 JRL524297:JRM524339 KBH524297:KBI524339 KLD524297:KLE524339 KUZ524297:KVA524339 LEV524297:LEW524339 LOR524297:LOS524339 LYN524297:LYO524339 MIJ524297:MIK524339 MSF524297:MSG524339 NCB524297:NCC524339 NLX524297:NLY524339 NVT524297:NVU524339 OFP524297:OFQ524339 OPL524297:OPM524339 OZH524297:OZI524339 PJD524297:PJE524339 PSZ524297:PTA524339 QCV524297:QCW524339 QMR524297:QMS524339 QWN524297:QWO524339 RGJ524297:RGK524339 RQF524297:RQG524339 SAB524297:SAC524339 SJX524297:SJY524339 STT524297:STU524339 TDP524297:TDQ524339 TNL524297:TNM524339 TXH524297:TXI524339 UHD524297:UHE524339 UQZ524297:URA524339 VAV524297:VAW524339 VKR524297:VKS524339 VUN524297:VUO524339 WEJ524297:WEK524339 WOF524297:WOG524339 WYB524297:WYC524339 BT589833:BU589875 LP589833:LQ589875 VL589833:VM589875 AFH589833:AFI589875 APD589833:APE589875 AYZ589833:AZA589875 BIV589833:BIW589875 BSR589833:BSS589875 CCN589833:CCO589875 CMJ589833:CMK589875 CWF589833:CWG589875 DGB589833:DGC589875 DPX589833:DPY589875 DZT589833:DZU589875 EJP589833:EJQ589875 ETL589833:ETM589875 FDH589833:FDI589875 FND589833:FNE589875 FWZ589833:FXA589875 GGV589833:GGW589875 GQR589833:GQS589875 HAN589833:HAO589875 HKJ589833:HKK589875 HUF589833:HUG589875 IEB589833:IEC589875 INX589833:INY589875 IXT589833:IXU589875 JHP589833:JHQ589875 JRL589833:JRM589875 KBH589833:KBI589875 KLD589833:KLE589875 KUZ589833:KVA589875 LEV589833:LEW589875 LOR589833:LOS589875 LYN589833:LYO589875 MIJ589833:MIK589875 MSF589833:MSG589875 NCB589833:NCC589875 NLX589833:NLY589875 NVT589833:NVU589875 OFP589833:OFQ589875 OPL589833:OPM589875 OZH589833:OZI589875 PJD589833:PJE589875 PSZ589833:PTA589875 QCV589833:QCW589875 QMR589833:QMS589875 QWN589833:QWO589875 RGJ589833:RGK589875 RQF589833:RQG589875 SAB589833:SAC589875 SJX589833:SJY589875 STT589833:STU589875 TDP589833:TDQ589875 TNL589833:TNM589875 TXH589833:TXI589875 UHD589833:UHE589875 UQZ589833:URA589875 VAV589833:VAW589875 VKR589833:VKS589875 VUN589833:VUO589875 WEJ589833:WEK589875 WOF589833:WOG589875 WYB589833:WYC589875 BT655369:BU655411 LP655369:LQ655411 VL655369:VM655411 AFH655369:AFI655411 APD655369:APE655411 AYZ655369:AZA655411 BIV655369:BIW655411 BSR655369:BSS655411 CCN655369:CCO655411 CMJ655369:CMK655411 CWF655369:CWG655411 DGB655369:DGC655411 DPX655369:DPY655411 DZT655369:DZU655411 EJP655369:EJQ655411 ETL655369:ETM655411 FDH655369:FDI655411 FND655369:FNE655411 FWZ655369:FXA655411 GGV655369:GGW655411 GQR655369:GQS655411 HAN655369:HAO655411 HKJ655369:HKK655411 HUF655369:HUG655411 IEB655369:IEC655411 INX655369:INY655411 IXT655369:IXU655411 JHP655369:JHQ655411 JRL655369:JRM655411 KBH655369:KBI655411 KLD655369:KLE655411 KUZ655369:KVA655411 LEV655369:LEW655411 LOR655369:LOS655411 LYN655369:LYO655411 MIJ655369:MIK655411 MSF655369:MSG655411 NCB655369:NCC655411 NLX655369:NLY655411 NVT655369:NVU655411 OFP655369:OFQ655411 OPL655369:OPM655411 OZH655369:OZI655411 PJD655369:PJE655411 PSZ655369:PTA655411 QCV655369:QCW655411 QMR655369:QMS655411 QWN655369:QWO655411 RGJ655369:RGK655411 RQF655369:RQG655411 SAB655369:SAC655411 SJX655369:SJY655411 STT655369:STU655411 TDP655369:TDQ655411 TNL655369:TNM655411 TXH655369:TXI655411 UHD655369:UHE655411 UQZ655369:URA655411 VAV655369:VAW655411 VKR655369:VKS655411 VUN655369:VUO655411 WEJ655369:WEK655411 WOF655369:WOG655411 WYB655369:WYC655411 BT720905:BU720947 LP720905:LQ720947 VL720905:VM720947 AFH720905:AFI720947 APD720905:APE720947 AYZ720905:AZA720947 BIV720905:BIW720947 BSR720905:BSS720947 CCN720905:CCO720947 CMJ720905:CMK720947 CWF720905:CWG720947 DGB720905:DGC720947 DPX720905:DPY720947 DZT720905:DZU720947 EJP720905:EJQ720947 ETL720905:ETM720947 FDH720905:FDI720947 FND720905:FNE720947 FWZ720905:FXA720947 GGV720905:GGW720947 GQR720905:GQS720947 HAN720905:HAO720947 HKJ720905:HKK720947 HUF720905:HUG720947 IEB720905:IEC720947 INX720905:INY720947 IXT720905:IXU720947 JHP720905:JHQ720947 JRL720905:JRM720947 KBH720905:KBI720947 KLD720905:KLE720947 KUZ720905:KVA720947 LEV720905:LEW720947 LOR720905:LOS720947 LYN720905:LYO720947 MIJ720905:MIK720947 MSF720905:MSG720947 NCB720905:NCC720947 NLX720905:NLY720947 NVT720905:NVU720947 OFP720905:OFQ720947 OPL720905:OPM720947 OZH720905:OZI720947 PJD720905:PJE720947 PSZ720905:PTA720947 QCV720905:QCW720947 QMR720905:QMS720947 QWN720905:QWO720947 RGJ720905:RGK720947 RQF720905:RQG720947 SAB720905:SAC720947 SJX720905:SJY720947 STT720905:STU720947 TDP720905:TDQ720947 TNL720905:TNM720947 TXH720905:TXI720947 UHD720905:UHE720947 UQZ720905:URA720947 VAV720905:VAW720947 VKR720905:VKS720947 VUN720905:VUO720947 WEJ720905:WEK720947 WOF720905:WOG720947 WYB720905:WYC720947 BT786441:BU786483 LP786441:LQ786483 VL786441:VM786483 AFH786441:AFI786483 APD786441:APE786483 AYZ786441:AZA786483 BIV786441:BIW786483 BSR786441:BSS786483 CCN786441:CCO786483 CMJ786441:CMK786483 CWF786441:CWG786483 DGB786441:DGC786483 DPX786441:DPY786483 DZT786441:DZU786483 EJP786441:EJQ786483 ETL786441:ETM786483 FDH786441:FDI786483 FND786441:FNE786483 FWZ786441:FXA786483 GGV786441:GGW786483 GQR786441:GQS786483 HAN786441:HAO786483 HKJ786441:HKK786483 HUF786441:HUG786483 IEB786441:IEC786483 INX786441:INY786483 IXT786441:IXU786483 JHP786441:JHQ786483 JRL786441:JRM786483 KBH786441:KBI786483 KLD786441:KLE786483 KUZ786441:KVA786483 LEV786441:LEW786483 LOR786441:LOS786483 LYN786441:LYO786483 MIJ786441:MIK786483 MSF786441:MSG786483 NCB786441:NCC786483 NLX786441:NLY786483 NVT786441:NVU786483 OFP786441:OFQ786483 OPL786441:OPM786483 OZH786441:OZI786483 PJD786441:PJE786483 PSZ786441:PTA786483 QCV786441:QCW786483 QMR786441:QMS786483 QWN786441:QWO786483 RGJ786441:RGK786483 RQF786441:RQG786483 SAB786441:SAC786483 SJX786441:SJY786483 STT786441:STU786483 TDP786441:TDQ786483 TNL786441:TNM786483 TXH786441:TXI786483 UHD786441:UHE786483 UQZ786441:URA786483 VAV786441:VAW786483 VKR786441:VKS786483 VUN786441:VUO786483 WEJ786441:WEK786483 WOF786441:WOG786483 WYB786441:WYC786483 BT851977:BU852019 LP851977:LQ852019 VL851977:VM852019 AFH851977:AFI852019 APD851977:APE852019 AYZ851977:AZA852019 BIV851977:BIW852019 BSR851977:BSS852019 CCN851977:CCO852019 CMJ851977:CMK852019 CWF851977:CWG852019 DGB851977:DGC852019 DPX851977:DPY852019 DZT851977:DZU852019 EJP851977:EJQ852019 ETL851977:ETM852019 FDH851977:FDI852019 FND851977:FNE852019 FWZ851977:FXA852019 GGV851977:GGW852019 GQR851977:GQS852019 HAN851977:HAO852019 HKJ851977:HKK852019 HUF851977:HUG852019 IEB851977:IEC852019 INX851977:INY852019 IXT851977:IXU852019 JHP851977:JHQ852019 JRL851977:JRM852019 KBH851977:KBI852019 KLD851977:KLE852019 KUZ851977:KVA852019 LEV851977:LEW852019 LOR851977:LOS852019 LYN851977:LYO852019 MIJ851977:MIK852019 MSF851977:MSG852019 NCB851977:NCC852019 NLX851977:NLY852019 NVT851977:NVU852019 OFP851977:OFQ852019 OPL851977:OPM852019 OZH851977:OZI852019 PJD851977:PJE852019 PSZ851977:PTA852019 QCV851977:QCW852019 QMR851977:QMS852019 QWN851977:QWO852019 RGJ851977:RGK852019 RQF851977:RQG852019 SAB851977:SAC852019 SJX851977:SJY852019 STT851977:STU852019 TDP851977:TDQ852019 TNL851977:TNM852019 TXH851977:TXI852019 UHD851977:UHE852019 UQZ851977:URA852019 VAV851977:VAW852019 VKR851977:VKS852019 VUN851977:VUO852019 WEJ851977:WEK852019 WOF851977:WOG852019 WYB851977:WYC852019 BT917513:BU917555 LP917513:LQ917555 VL917513:VM917555 AFH917513:AFI917555 APD917513:APE917555 AYZ917513:AZA917555 BIV917513:BIW917555 BSR917513:BSS917555 CCN917513:CCO917555 CMJ917513:CMK917555 CWF917513:CWG917555 DGB917513:DGC917555 DPX917513:DPY917555 DZT917513:DZU917555 EJP917513:EJQ917555 ETL917513:ETM917555 FDH917513:FDI917555 FND917513:FNE917555 FWZ917513:FXA917555 GGV917513:GGW917555 GQR917513:GQS917555 HAN917513:HAO917555 HKJ917513:HKK917555 HUF917513:HUG917555 IEB917513:IEC917555 INX917513:INY917555 IXT917513:IXU917555 JHP917513:JHQ917555 JRL917513:JRM917555 KBH917513:KBI917555 KLD917513:KLE917555 KUZ917513:KVA917555 LEV917513:LEW917555 LOR917513:LOS917555 LYN917513:LYO917555 MIJ917513:MIK917555 MSF917513:MSG917555 NCB917513:NCC917555 NLX917513:NLY917555 NVT917513:NVU917555 OFP917513:OFQ917555 OPL917513:OPM917555 OZH917513:OZI917555 PJD917513:PJE917555 PSZ917513:PTA917555 QCV917513:QCW917555 QMR917513:QMS917555 QWN917513:QWO917555 RGJ917513:RGK917555 RQF917513:RQG917555 SAB917513:SAC917555 SJX917513:SJY917555 STT917513:STU917555 TDP917513:TDQ917555 TNL917513:TNM917555 TXH917513:TXI917555 UHD917513:UHE917555 UQZ917513:URA917555 VAV917513:VAW917555 VKR917513:VKS917555 VUN917513:VUO917555 WEJ917513:WEK917555 WOF917513:WOG917555 WYB917513:WYC917555 BT983049:BU983091 LP983049:LQ983091 VL983049:VM983091 AFH983049:AFI983091 APD983049:APE983091 AYZ983049:AZA983091 BIV983049:BIW983091 BSR983049:BSS983091 CCN983049:CCO983091 CMJ983049:CMK983091 CWF983049:CWG983091 DGB983049:DGC983091 DPX983049:DPY983091 DZT983049:DZU983091 EJP983049:EJQ983091 ETL983049:ETM983091 FDH983049:FDI983091 FND983049:FNE983091 FWZ983049:FXA983091 GGV983049:GGW983091 GQR983049:GQS983091 HAN983049:HAO983091 HKJ983049:HKK983091 HUF983049:HUG983091 IEB983049:IEC983091 INX983049:INY983091 IXT983049:IXU983091 JHP983049:JHQ983091 JRL983049:JRM983091 KBH983049:KBI983091 KLD983049:KLE983091 KUZ983049:KVA983091 LEV983049:LEW983091 LOR983049:LOS983091 LYN983049:LYO983091 MIJ983049:MIK983091 MSF983049:MSG983091 NCB983049:NCC983091 NLX983049:NLY983091 NVT983049:NVU983091 OFP983049:OFQ983091 OPL983049:OPM983091 OZH983049:OZI983091 PJD983049:PJE983091 PSZ983049:PTA983091 QCV983049:QCW983091 QMR983049:QMS983091 QWN983049:QWO983091 RGJ983049:RGK983091 RQF983049:RQG983091 SAB983049:SAC983091 SJX983049:SJY983091 STT983049:STU983091 TDP983049:TDQ983091 TNL983049:TNM983091 TXH983049:TXI983091 UHD983049:UHE983091 UQZ983049:URA983091 VAV983049:VAW983091 VKR983049:VKS983091 VUN983049:VUO983091 WEJ983049:WEK983091 WOF983049:WOG983091 WYB983049:WYC983091 AX10:AY52 LI10:LI52 VE10:VE52 AFA10:AFA52 AOW10:AOW52 AYS10:AYS52 BIO10:BIO52 BSK10:BSK52 CCG10:CCG52 CMC10:CMC52 CVY10:CVY52 DFU10:DFU52 DPQ10:DPQ52 DZM10:DZM52 EJI10:EJI52 ETE10:ETE52 FDA10:FDA52 FMW10:FMW52 FWS10:FWS52 GGO10:GGO52 GQK10:GQK52 HAG10:HAG52 HKC10:HKC52 HTY10:HTY52 IDU10:IDU52 INQ10:INQ52 IXM10:IXM52 JHI10:JHI52 JRE10:JRE52 KBA10:KBA52 KKW10:KKW52 KUS10:KUS52 LEO10:LEO52 LOK10:LOK52 LYG10:LYG52 MIC10:MIC52 MRY10:MRY52 NBU10:NBU52 NLQ10:NLQ52 NVM10:NVM52 OFI10:OFI52 OPE10:OPE52 OZA10:OZA52 PIW10:PIW52 PSS10:PSS52 QCO10:QCO52 QMK10:QMK52 QWG10:QWG52 RGC10:RGC52 RPY10:RPY52 RZU10:RZU52 SJQ10:SJQ52 STM10:STM52 TDI10:TDI52 TNE10:TNE52 TXA10:TXA52 UGW10:UGW52 UQS10:UQS52 VAO10:VAO52 VKK10:VKK52 VUG10:VUG52 WEC10:WEC52 WNY10:WNY52 WXU10:WXU52 BM65545:BM65587 LI65545:LI65587 VE65545:VE65587 AFA65545:AFA65587 AOW65545:AOW65587 AYS65545:AYS65587 BIO65545:BIO65587 BSK65545:BSK65587 CCG65545:CCG65587 CMC65545:CMC65587 CVY65545:CVY65587 DFU65545:DFU65587 DPQ65545:DPQ65587 DZM65545:DZM65587 EJI65545:EJI65587 ETE65545:ETE65587 FDA65545:FDA65587 FMW65545:FMW65587 FWS65545:FWS65587 GGO65545:GGO65587 GQK65545:GQK65587 HAG65545:HAG65587 HKC65545:HKC65587 HTY65545:HTY65587 IDU65545:IDU65587 INQ65545:INQ65587 IXM65545:IXM65587 JHI65545:JHI65587 JRE65545:JRE65587 KBA65545:KBA65587 KKW65545:KKW65587 KUS65545:KUS65587 LEO65545:LEO65587 LOK65545:LOK65587 LYG65545:LYG65587 MIC65545:MIC65587 MRY65545:MRY65587 NBU65545:NBU65587 NLQ65545:NLQ65587 NVM65545:NVM65587 OFI65545:OFI65587 OPE65545:OPE65587 OZA65545:OZA65587 PIW65545:PIW65587 PSS65545:PSS65587 QCO65545:QCO65587 QMK65545:QMK65587 QWG65545:QWG65587 RGC65545:RGC65587 RPY65545:RPY65587 RZU65545:RZU65587 SJQ65545:SJQ65587 STM65545:STM65587 TDI65545:TDI65587 TNE65545:TNE65587 TXA65545:TXA65587 UGW65545:UGW65587 UQS65545:UQS65587 VAO65545:VAO65587 VKK65545:VKK65587 VUG65545:VUG65587 WEC65545:WEC65587 WNY65545:WNY65587 WXU65545:WXU65587 BM131081:BM131123 LI131081:LI131123 VE131081:VE131123 AFA131081:AFA131123 AOW131081:AOW131123 AYS131081:AYS131123 BIO131081:BIO131123 BSK131081:BSK131123 CCG131081:CCG131123 CMC131081:CMC131123 CVY131081:CVY131123 DFU131081:DFU131123 DPQ131081:DPQ131123 DZM131081:DZM131123 EJI131081:EJI131123 ETE131081:ETE131123 FDA131081:FDA131123 FMW131081:FMW131123 FWS131081:FWS131123 GGO131081:GGO131123 GQK131081:GQK131123 HAG131081:HAG131123 HKC131081:HKC131123 HTY131081:HTY131123 IDU131081:IDU131123 INQ131081:INQ131123 IXM131081:IXM131123 JHI131081:JHI131123 JRE131081:JRE131123 KBA131081:KBA131123 KKW131081:KKW131123 KUS131081:KUS131123 LEO131081:LEO131123 LOK131081:LOK131123 LYG131081:LYG131123 MIC131081:MIC131123 MRY131081:MRY131123 NBU131081:NBU131123 NLQ131081:NLQ131123 NVM131081:NVM131123 OFI131081:OFI131123 OPE131081:OPE131123 OZA131081:OZA131123 PIW131081:PIW131123 PSS131081:PSS131123 QCO131081:QCO131123 QMK131081:QMK131123 QWG131081:QWG131123 RGC131081:RGC131123 RPY131081:RPY131123 RZU131081:RZU131123 SJQ131081:SJQ131123 STM131081:STM131123 TDI131081:TDI131123 TNE131081:TNE131123 TXA131081:TXA131123 UGW131081:UGW131123 UQS131081:UQS131123 VAO131081:VAO131123 VKK131081:VKK131123 VUG131081:VUG131123 WEC131081:WEC131123 WNY131081:WNY131123 WXU131081:WXU131123 BM196617:BM196659 LI196617:LI196659 VE196617:VE196659 AFA196617:AFA196659 AOW196617:AOW196659 AYS196617:AYS196659 BIO196617:BIO196659 BSK196617:BSK196659 CCG196617:CCG196659 CMC196617:CMC196659 CVY196617:CVY196659 DFU196617:DFU196659 DPQ196617:DPQ196659 DZM196617:DZM196659 EJI196617:EJI196659 ETE196617:ETE196659 FDA196617:FDA196659 FMW196617:FMW196659 FWS196617:FWS196659 GGO196617:GGO196659 GQK196617:GQK196659 HAG196617:HAG196659 HKC196617:HKC196659 HTY196617:HTY196659 IDU196617:IDU196659 INQ196617:INQ196659 IXM196617:IXM196659 JHI196617:JHI196659 JRE196617:JRE196659 KBA196617:KBA196659 KKW196617:KKW196659 KUS196617:KUS196659 LEO196617:LEO196659 LOK196617:LOK196659 LYG196617:LYG196659 MIC196617:MIC196659 MRY196617:MRY196659 NBU196617:NBU196659 NLQ196617:NLQ196659 NVM196617:NVM196659 OFI196617:OFI196659 OPE196617:OPE196659 OZA196617:OZA196659 PIW196617:PIW196659 PSS196617:PSS196659 QCO196617:QCO196659 QMK196617:QMK196659 QWG196617:QWG196659 RGC196617:RGC196659 RPY196617:RPY196659 RZU196617:RZU196659 SJQ196617:SJQ196659 STM196617:STM196659 TDI196617:TDI196659 TNE196617:TNE196659 TXA196617:TXA196659 UGW196617:UGW196659 UQS196617:UQS196659 VAO196617:VAO196659 VKK196617:VKK196659 VUG196617:VUG196659 WEC196617:WEC196659 WNY196617:WNY196659 WXU196617:WXU196659 BM262153:BM262195 LI262153:LI262195 VE262153:VE262195 AFA262153:AFA262195 AOW262153:AOW262195 AYS262153:AYS262195 BIO262153:BIO262195 BSK262153:BSK262195 CCG262153:CCG262195 CMC262153:CMC262195 CVY262153:CVY262195 DFU262153:DFU262195 DPQ262153:DPQ262195 DZM262153:DZM262195 EJI262153:EJI262195 ETE262153:ETE262195 FDA262153:FDA262195 FMW262153:FMW262195 FWS262153:FWS262195 GGO262153:GGO262195 GQK262153:GQK262195 HAG262153:HAG262195 HKC262153:HKC262195 HTY262153:HTY262195 IDU262153:IDU262195 INQ262153:INQ262195 IXM262153:IXM262195 JHI262153:JHI262195 JRE262153:JRE262195 KBA262153:KBA262195 KKW262153:KKW262195 KUS262153:KUS262195 LEO262153:LEO262195 LOK262153:LOK262195 LYG262153:LYG262195 MIC262153:MIC262195 MRY262153:MRY262195 NBU262153:NBU262195 NLQ262153:NLQ262195 NVM262153:NVM262195 OFI262153:OFI262195 OPE262153:OPE262195 OZA262153:OZA262195 PIW262153:PIW262195 PSS262153:PSS262195 QCO262153:QCO262195 QMK262153:QMK262195 QWG262153:QWG262195 RGC262153:RGC262195 RPY262153:RPY262195 RZU262153:RZU262195 SJQ262153:SJQ262195 STM262153:STM262195 TDI262153:TDI262195 TNE262153:TNE262195 TXA262153:TXA262195 UGW262153:UGW262195 UQS262153:UQS262195 VAO262153:VAO262195 VKK262153:VKK262195 VUG262153:VUG262195 WEC262153:WEC262195 WNY262153:WNY262195 WXU262153:WXU262195 BM327689:BM327731 LI327689:LI327731 VE327689:VE327731 AFA327689:AFA327731 AOW327689:AOW327731 AYS327689:AYS327731 BIO327689:BIO327731 BSK327689:BSK327731 CCG327689:CCG327731 CMC327689:CMC327731 CVY327689:CVY327731 DFU327689:DFU327731 DPQ327689:DPQ327731 DZM327689:DZM327731 EJI327689:EJI327731 ETE327689:ETE327731 FDA327689:FDA327731 FMW327689:FMW327731 FWS327689:FWS327731 GGO327689:GGO327731 GQK327689:GQK327731 HAG327689:HAG327731 HKC327689:HKC327731 HTY327689:HTY327731 IDU327689:IDU327731 INQ327689:INQ327731 IXM327689:IXM327731 JHI327689:JHI327731 JRE327689:JRE327731 KBA327689:KBA327731 KKW327689:KKW327731 KUS327689:KUS327731 LEO327689:LEO327731 LOK327689:LOK327731 LYG327689:LYG327731 MIC327689:MIC327731 MRY327689:MRY327731 NBU327689:NBU327731 NLQ327689:NLQ327731 NVM327689:NVM327731 OFI327689:OFI327731 OPE327689:OPE327731 OZA327689:OZA327731 PIW327689:PIW327731 PSS327689:PSS327731 QCO327689:QCO327731 QMK327689:QMK327731 QWG327689:QWG327731 RGC327689:RGC327731 RPY327689:RPY327731 RZU327689:RZU327731 SJQ327689:SJQ327731 STM327689:STM327731 TDI327689:TDI327731 TNE327689:TNE327731 TXA327689:TXA327731 UGW327689:UGW327731 UQS327689:UQS327731 VAO327689:VAO327731 VKK327689:VKK327731 VUG327689:VUG327731 WEC327689:WEC327731 WNY327689:WNY327731 WXU327689:WXU327731 BM393225:BM393267 LI393225:LI393267 VE393225:VE393267 AFA393225:AFA393267 AOW393225:AOW393267 AYS393225:AYS393267 BIO393225:BIO393267 BSK393225:BSK393267 CCG393225:CCG393267 CMC393225:CMC393267 CVY393225:CVY393267 DFU393225:DFU393267 DPQ393225:DPQ393267 DZM393225:DZM393267 EJI393225:EJI393267 ETE393225:ETE393267 FDA393225:FDA393267 FMW393225:FMW393267 FWS393225:FWS393267 GGO393225:GGO393267 GQK393225:GQK393267 HAG393225:HAG393267 HKC393225:HKC393267 HTY393225:HTY393267 IDU393225:IDU393267 INQ393225:INQ393267 IXM393225:IXM393267 JHI393225:JHI393267 JRE393225:JRE393267 KBA393225:KBA393267 KKW393225:KKW393267 KUS393225:KUS393267 LEO393225:LEO393267 LOK393225:LOK393267 LYG393225:LYG393267 MIC393225:MIC393267 MRY393225:MRY393267 NBU393225:NBU393267 NLQ393225:NLQ393267 NVM393225:NVM393267 OFI393225:OFI393267 OPE393225:OPE393267 OZA393225:OZA393267 PIW393225:PIW393267 PSS393225:PSS393267 QCO393225:QCO393267 QMK393225:QMK393267 QWG393225:QWG393267 RGC393225:RGC393267 RPY393225:RPY393267 RZU393225:RZU393267 SJQ393225:SJQ393267 STM393225:STM393267 TDI393225:TDI393267 TNE393225:TNE393267 TXA393225:TXA393267 UGW393225:UGW393267 UQS393225:UQS393267 VAO393225:VAO393267 VKK393225:VKK393267 VUG393225:VUG393267 WEC393225:WEC393267 WNY393225:WNY393267 WXU393225:WXU393267 BM458761:BM458803 LI458761:LI458803 VE458761:VE458803 AFA458761:AFA458803 AOW458761:AOW458803 AYS458761:AYS458803 BIO458761:BIO458803 BSK458761:BSK458803 CCG458761:CCG458803 CMC458761:CMC458803 CVY458761:CVY458803 DFU458761:DFU458803 DPQ458761:DPQ458803 DZM458761:DZM458803 EJI458761:EJI458803 ETE458761:ETE458803 FDA458761:FDA458803 FMW458761:FMW458803 FWS458761:FWS458803 GGO458761:GGO458803 GQK458761:GQK458803 HAG458761:HAG458803 HKC458761:HKC458803 HTY458761:HTY458803 IDU458761:IDU458803 INQ458761:INQ458803 IXM458761:IXM458803 JHI458761:JHI458803 JRE458761:JRE458803 KBA458761:KBA458803 KKW458761:KKW458803 KUS458761:KUS458803 LEO458761:LEO458803 LOK458761:LOK458803 LYG458761:LYG458803 MIC458761:MIC458803 MRY458761:MRY458803 NBU458761:NBU458803 NLQ458761:NLQ458803 NVM458761:NVM458803 OFI458761:OFI458803 OPE458761:OPE458803 OZA458761:OZA458803 PIW458761:PIW458803 PSS458761:PSS458803 QCO458761:QCO458803 QMK458761:QMK458803 QWG458761:QWG458803 RGC458761:RGC458803 RPY458761:RPY458803 RZU458761:RZU458803 SJQ458761:SJQ458803 STM458761:STM458803 TDI458761:TDI458803 TNE458761:TNE458803 TXA458761:TXA458803 UGW458761:UGW458803 UQS458761:UQS458803 VAO458761:VAO458803 VKK458761:VKK458803 VUG458761:VUG458803 WEC458761:WEC458803 WNY458761:WNY458803 WXU458761:WXU458803 BM524297:BM524339 LI524297:LI524339 VE524297:VE524339 AFA524297:AFA524339 AOW524297:AOW524339 AYS524297:AYS524339 BIO524297:BIO524339 BSK524297:BSK524339 CCG524297:CCG524339 CMC524297:CMC524339 CVY524297:CVY524339 DFU524297:DFU524339 DPQ524297:DPQ524339 DZM524297:DZM524339 EJI524297:EJI524339 ETE524297:ETE524339 FDA524297:FDA524339 FMW524297:FMW524339 FWS524297:FWS524339 GGO524297:GGO524339 GQK524297:GQK524339 HAG524297:HAG524339 HKC524297:HKC524339 HTY524297:HTY524339 IDU524297:IDU524339 INQ524297:INQ524339 IXM524297:IXM524339 JHI524297:JHI524339 JRE524297:JRE524339 KBA524297:KBA524339 KKW524297:KKW524339 KUS524297:KUS524339 LEO524297:LEO524339 LOK524297:LOK524339 LYG524297:LYG524339 MIC524297:MIC524339 MRY524297:MRY524339 NBU524297:NBU524339 NLQ524297:NLQ524339 NVM524297:NVM524339 OFI524297:OFI524339 OPE524297:OPE524339 OZA524297:OZA524339 PIW524297:PIW524339 PSS524297:PSS524339 QCO524297:QCO524339 QMK524297:QMK524339 QWG524297:QWG524339 RGC524297:RGC524339 RPY524297:RPY524339 RZU524297:RZU524339 SJQ524297:SJQ524339 STM524297:STM524339 TDI524297:TDI524339 TNE524297:TNE524339 TXA524297:TXA524339 UGW524297:UGW524339 UQS524297:UQS524339 VAO524297:VAO524339 VKK524297:VKK524339 VUG524297:VUG524339 WEC524297:WEC524339 WNY524297:WNY524339 WXU524297:WXU524339 BM589833:BM589875 LI589833:LI589875 VE589833:VE589875 AFA589833:AFA589875 AOW589833:AOW589875 AYS589833:AYS589875 BIO589833:BIO589875 BSK589833:BSK589875 CCG589833:CCG589875 CMC589833:CMC589875 CVY589833:CVY589875 DFU589833:DFU589875 DPQ589833:DPQ589875 DZM589833:DZM589875 EJI589833:EJI589875 ETE589833:ETE589875 FDA589833:FDA589875 FMW589833:FMW589875 FWS589833:FWS589875 GGO589833:GGO589875 GQK589833:GQK589875 HAG589833:HAG589875 HKC589833:HKC589875 HTY589833:HTY589875 IDU589833:IDU589875 INQ589833:INQ589875 IXM589833:IXM589875 JHI589833:JHI589875 JRE589833:JRE589875 KBA589833:KBA589875 KKW589833:KKW589875 KUS589833:KUS589875 LEO589833:LEO589875 LOK589833:LOK589875 LYG589833:LYG589875 MIC589833:MIC589875 MRY589833:MRY589875 NBU589833:NBU589875 NLQ589833:NLQ589875 NVM589833:NVM589875 OFI589833:OFI589875 OPE589833:OPE589875 OZA589833:OZA589875 PIW589833:PIW589875 PSS589833:PSS589875 QCO589833:QCO589875 QMK589833:QMK589875 QWG589833:QWG589875 RGC589833:RGC589875 RPY589833:RPY589875 RZU589833:RZU589875 SJQ589833:SJQ589875 STM589833:STM589875 TDI589833:TDI589875 TNE589833:TNE589875 TXA589833:TXA589875 UGW589833:UGW589875 UQS589833:UQS589875 VAO589833:VAO589875 VKK589833:VKK589875 VUG589833:VUG589875 WEC589833:WEC589875 WNY589833:WNY589875 WXU589833:WXU589875 BM655369:BM655411 LI655369:LI655411 VE655369:VE655411 AFA655369:AFA655411 AOW655369:AOW655411 AYS655369:AYS655411 BIO655369:BIO655411 BSK655369:BSK655411 CCG655369:CCG655411 CMC655369:CMC655411 CVY655369:CVY655411 DFU655369:DFU655411 DPQ655369:DPQ655411 DZM655369:DZM655411 EJI655369:EJI655411 ETE655369:ETE655411 FDA655369:FDA655411 FMW655369:FMW655411 FWS655369:FWS655411 GGO655369:GGO655411 GQK655369:GQK655411 HAG655369:HAG655411 HKC655369:HKC655411 HTY655369:HTY655411 IDU655369:IDU655411 INQ655369:INQ655411 IXM655369:IXM655411 JHI655369:JHI655411 JRE655369:JRE655411 KBA655369:KBA655411 KKW655369:KKW655411 KUS655369:KUS655411 LEO655369:LEO655411 LOK655369:LOK655411 LYG655369:LYG655411 MIC655369:MIC655411 MRY655369:MRY655411 NBU655369:NBU655411 NLQ655369:NLQ655411 NVM655369:NVM655411 OFI655369:OFI655411 OPE655369:OPE655411 OZA655369:OZA655411 PIW655369:PIW655411 PSS655369:PSS655411 QCO655369:QCO655411 QMK655369:QMK655411 QWG655369:QWG655411 RGC655369:RGC655411 RPY655369:RPY655411 RZU655369:RZU655411 SJQ655369:SJQ655411 STM655369:STM655411 TDI655369:TDI655411 TNE655369:TNE655411 TXA655369:TXA655411 UGW655369:UGW655411 UQS655369:UQS655411 VAO655369:VAO655411 VKK655369:VKK655411 VUG655369:VUG655411 WEC655369:WEC655411 WNY655369:WNY655411 WXU655369:WXU655411 BM720905:BM720947 LI720905:LI720947 VE720905:VE720947 AFA720905:AFA720947 AOW720905:AOW720947 AYS720905:AYS720947 BIO720905:BIO720947 BSK720905:BSK720947 CCG720905:CCG720947 CMC720905:CMC720947 CVY720905:CVY720947 DFU720905:DFU720947 DPQ720905:DPQ720947 DZM720905:DZM720947 EJI720905:EJI720947 ETE720905:ETE720947 FDA720905:FDA720947 FMW720905:FMW720947 FWS720905:FWS720947 GGO720905:GGO720947 GQK720905:GQK720947 HAG720905:HAG720947 HKC720905:HKC720947 HTY720905:HTY720947 IDU720905:IDU720947 INQ720905:INQ720947 IXM720905:IXM720947 JHI720905:JHI720947 JRE720905:JRE720947 KBA720905:KBA720947 KKW720905:KKW720947 KUS720905:KUS720947 LEO720905:LEO720947 LOK720905:LOK720947 LYG720905:LYG720947 MIC720905:MIC720947 MRY720905:MRY720947 NBU720905:NBU720947 NLQ720905:NLQ720947 NVM720905:NVM720947 OFI720905:OFI720947 OPE720905:OPE720947 OZA720905:OZA720947 PIW720905:PIW720947 PSS720905:PSS720947 QCO720905:QCO720947 QMK720905:QMK720947 QWG720905:QWG720947 RGC720905:RGC720947 RPY720905:RPY720947 RZU720905:RZU720947 SJQ720905:SJQ720947 STM720905:STM720947 TDI720905:TDI720947 TNE720905:TNE720947 TXA720905:TXA720947 UGW720905:UGW720947 UQS720905:UQS720947 VAO720905:VAO720947 VKK720905:VKK720947 VUG720905:VUG720947 WEC720905:WEC720947 WNY720905:WNY720947 WXU720905:WXU720947 BM786441:BM786483 LI786441:LI786483 VE786441:VE786483 AFA786441:AFA786483 AOW786441:AOW786483 AYS786441:AYS786483 BIO786441:BIO786483 BSK786441:BSK786483 CCG786441:CCG786483 CMC786441:CMC786483 CVY786441:CVY786483 DFU786441:DFU786483 DPQ786441:DPQ786483 DZM786441:DZM786483 EJI786441:EJI786483 ETE786441:ETE786483 FDA786441:FDA786483 FMW786441:FMW786483 FWS786441:FWS786483 GGO786441:GGO786483 GQK786441:GQK786483 HAG786441:HAG786483 HKC786441:HKC786483 HTY786441:HTY786483 IDU786441:IDU786483 INQ786441:INQ786483 IXM786441:IXM786483 JHI786441:JHI786483 JRE786441:JRE786483 KBA786441:KBA786483 KKW786441:KKW786483 KUS786441:KUS786483 LEO786441:LEO786483 LOK786441:LOK786483 LYG786441:LYG786483 MIC786441:MIC786483 MRY786441:MRY786483 NBU786441:NBU786483 NLQ786441:NLQ786483 NVM786441:NVM786483 OFI786441:OFI786483 OPE786441:OPE786483 OZA786441:OZA786483 PIW786441:PIW786483 PSS786441:PSS786483 QCO786441:QCO786483 QMK786441:QMK786483 QWG786441:QWG786483 RGC786441:RGC786483 RPY786441:RPY786483 RZU786441:RZU786483 SJQ786441:SJQ786483 STM786441:STM786483 TDI786441:TDI786483 TNE786441:TNE786483 TXA786441:TXA786483 UGW786441:UGW786483 UQS786441:UQS786483 VAO786441:VAO786483 VKK786441:VKK786483 VUG786441:VUG786483 WEC786441:WEC786483 WNY786441:WNY786483 WXU786441:WXU786483 BM851977:BM852019 LI851977:LI852019 VE851977:VE852019 AFA851977:AFA852019 AOW851977:AOW852019 AYS851977:AYS852019 BIO851977:BIO852019 BSK851977:BSK852019 CCG851977:CCG852019 CMC851977:CMC852019 CVY851977:CVY852019 DFU851977:DFU852019 DPQ851977:DPQ852019 DZM851977:DZM852019 EJI851977:EJI852019 ETE851977:ETE852019 FDA851977:FDA852019 FMW851977:FMW852019 FWS851977:FWS852019 GGO851977:GGO852019 GQK851977:GQK852019 HAG851977:HAG852019 HKC851977:HKC852019 HTY851977:HTY852019 IDU851977:IDU852019 INQ851977:INQ852019 IXM851977:IXM852019 JHI851977:JHI852019 JRE851977:JRE852019 KBA851977:KBA852019 KKW851977:KKW852019 KUS851977:KUS852019 LEO851977:LEO852019 LOK851977:LOK852019 LYG851977:LYG852019 MIC851977:MIC852019 MRY851977:MRY852019 NBU851977:NBU852019 NLQ851977:NLQ852019 NVM851977:NVM852019 OFI851977:OFI852019 OPE851977:OPE852019 OZA851977:OZA852019 PIW851977:PIW852019 PSS851977:PSS852019 QCO851977:QCO852019 QMK851977:QMK852019 QWG851977:QWG852019 RGC851977:RGC852019 RPY851977:RPY852019 RZU851977:RZU852019 SJQ851977:SJQ852019 STM851977:STM852019 TDI851977:TDI852019 TNE851977:TNE852019 TXA851977:TXA852019 UGW851977:UGW852019 UQS851977:UQS852019 VAO851977:VAO852019 VKK851977:VKK852019 VUG851977:VUG852019 WEC851977:WEC852019 WNY851977:WNY852019 WXU851977:WXU852019 BM917513:BM917555 LI917513:LI917555 VE917513:VE917555 AFA917513:AFA917555 AOW917513:AOW917555 AYS917513:AYS917555 BIO917513:BIO917555 BSK917513:BSK917555 CCG917513:CCG917555 CMC917513:CMC917555 CVY917513:CVY917555 DFU917513:DFU917555 DPQ917513:DPQ917555 DZM917513:DZM917555 EJI917513:EJI917555 ETE917513:ETE917555 FDA917513:FDA917555 FMW917513:FMW917555 FWS917513:FWS917555 GGO917513:GGO917555 GQK917513:GQK917555 HAG917513:HAG917555 HKC917513:HKC917555 HTY917513:HTY917555 IDU917513:IDU917555 INQ917513:INQ917555 IXM917513:IXM917555 JHI917513:JHI917555 JRE917513:JRE917555 KBA917513:KBA917555 KKW917513:KKW917555 KUS917513:KUS917555 LEO917513:LEO917555 LOK917513:LOK917555 LYG917513:LYG917555 MIC917513:MIC917555 MRY917513:MRY917555 NBU917513:NBU917555 NLQ917513:NLQ917555 NVM917513:NVM917555 OFI917513:OFI917555 OPE917513:OPE917555 OZA917513:OZA917555 PIW917513:PIW917555 PSS917513:PSS917555 QCO917513:QCO917555 QMK917513:QMK917555 QWG917513:QWG917555 RGC917513:RGC917555 RPY917513:RPY917555 RZU917513:RZU917555 SJQ917513:SJQ917555 STM917513:STM917555 TDI917513:TDI917555 TNE917513:TNE917555 TXA917513:TXA917555 UGW917513:UGW917555 UQS917513:UQS917555 VAO917513:VAO917555 VKK917513:VKK917555 VUG917513:VUG917555 WEC917513:WEC917555 WNY917513:WNY917555 WXU917513:WXU917555 BM983049:BM983091 LI983049:LI983091 VE983049:VE983091 AFA983049:AFA983091 AOW983049:AOW983091 AYS983049:AYS983091 BIO983049:BIO983091 BSK983049:BSK983091 CCG983049:CCG983091 CMC983049:CMC983091 CVY983049:CVY983091 DFU983049:DFU983091 DPQ983049:DPQ983091 DZM983049:DZM983091 EJI983049:EJI983091 ETE983049:ETE983091 FDA983049:FDA983091 FMW983049:FMW983091 FWS983049:FWS983091 GGO983049:GGO983091 GQK983049:GQK983091 HAG983049:HAG983091 HKC983049:HKC983091 HTY983049:HTY983091 IDU983049:IDU983091 INQ983049:INQ983091 IXM983049:IXM983091 JHI983049:JHI983091 JRE983049:JRE983091 KBA983049:KBA983091 KKW983049:KKW983091 KUS983049:KUS983091 LEO983049:LEO983091 LOK983049:LOK983091 LYG983049:LYG983091 MIC983049:MIC983091 MRY983049:MRY983091 NBU983049:NBU983091 NLQ983049:NLQ983091 NVM983049:NVM983091 OFI983049:OFI983091 OPE983049:OPE983091 OZA983049:OZA983091 PIW983049:PIW983091 PSS983049:PSS983091 QCO983049:QCO983091 QMK983049:QMK983091 QWG983049:QWG983091 RGC983049:RGC983091 RPY983049:RPY983091 RZU983049:RZU983091 SJQ983049:SJQ983091 STM983049:STM983091 TDI983049:TDI983091 TNE983049:TNE983091 TXA983049:TXA983091 UGW983049:UGW983091 UQS983049:UQS983091 VAO983049:VAO983091 VKK983049:VKK983091 VUG983049:VUG983091 WEC983049:WEC983091 WNY983049:WNY983091 WXU983049:WXU983091 AQ10:AQ52 KZ10:LA52 UV10:UW52 AER10:AES52 AON10:AOO52 AYJ10:AYK52 BIF10:BIG52 BSB10:BSC52 CBX10:CBY52 CLT10:CLU52 CVP10:CVQ52 DFL10:DFM52 DPH10:DPI52 DZD10:DZE52 EIZ10:EJA52 ESV10:ESW52 FCR10:FCS52 FMN10:FMO52 FWJ10:FWK52 GGF10:GGG52 GQB10:GQC52 GZX10:GZY52 HJT10:HJU52 HTP10:HTQ52 IDL10:IDM52 INH10:INI52 IXD10:IXE52 JGZ10:JHA52 JQV10:JQW52 KAR10:KAS52 KKN10:KKO52 KUJ10:KUK52 LEF10:LEG52 LOB10:LOC52 LXX10:LXY52 MHT10:MHU52 MRP10:MRQ52 NBL10:NBM52 NLH10:NLI52 NVD10:NVE52 OEZ10:OFA52 OOV10:OOW52 OYR10:OYS52 PIN10:PIO52 PSJ10:PSK52 QCF10:QCG52 QMB10:QMC52 QVX10:QVY52 RFT10:RFU52 RPP10:RPQ52 RZL10:RZM52 SJH10:SJI52 STD10:STE52 TCZ10:TDA52 TMV10:TMW52 TWR10:TWS52 UGN10:UGO52 UQJ10:UQK52 VAF10:VAG52 VKB10:VKC52 VTX10:VTY52 WDT10:WDU52 WNP10:WNQ52 WXL10:WXM52 BD65545:BE65587 KZ65545:LA65587 UV65545:UW65587 AER65545:AES65587 AON65545:AOO65587 AYJ65545:AYK65587 BIF65545:BIG65587 BSB65545:BSC65587 CBX65545:CBY65587 CLT65545:CLU65587 CVP65545:CVQ65587 DFL65545:DFM65587 DPH65545:DPI65587 DZD65545:DZE65587 EIZ65545:EJA65587 ESV65545:ESW65587 FCR65545:FCS65587 FMN65545:FMO65587 FWJ65545:FWK65587 GGF65545:GGG65587 GQB65545:GQC65587 GZX65545:GZY65587 HJT65545:HJU65587 HTP65545:HTQ65587 IDL65545:IDM65587 INH65545:INI65587 IXD65545:IXE65587 JGZ65545:JHA65587 JQV65545:JQW65587 KAR65545:KAS65587 KKN65545:KKO65587 KUJ65545:KUK65587 LEF65545:LEG65587 LOB65545:LOC65587 LXX65545:LXY65587 MHT65545:MHU65587 MRP65545:MRQ65587 NBL65545:NBM65587 NLH65545:NLI65587 NVD65545:NVE65587 OEZ65545:OFA65587 OOV65545:OOW65587 OYR65545:OYS65587 PIN65545:PIO65587 PSJ65545:PSK65587 QCF65545:QCG65587 QMB65545:QMC65587 QVX65545:QVY65587 RFT65545:RFU65587 RPP65545:RPQ65587 RZL65545:RZM65587 SJH65545:SJI65587 STD65545:STE65587 TCZ65545:TDA65587 TMV65545:TMW65587 TWR65545:TWS65587 UGN65545:UGO65587 UQJ65545:UQK65587 VAF65545:VAG65587 VKB65545:VKC65587 VTX65545:VTY65587 WDT65545:WDU65587 WNP65545:WNQ65587 WXL65545:WXM65587 BD131081:BE131123 KZ131081:LA131123 UV131081:UW131123 AER131081:AES131123 AON131081:AOO131123 AYJ131081:AYK131123 BIF131081:BIG131123 BSB131081:BSC131123 CBX131081:CBY131123 CLT131081:CLU131123 CVP131081:CVQ131123 DFL131081:DFM131123 DPH131081:DPI131123 DZD131081:DZE131123 EIZ131081:EJA131123 ESV131081:ESW131123 FCR131081:FCS131123 FMN131081:FMO131123 FWJ131081:FWK131123 GGF131081:GGG131123 GQB131081:GQC131123 GZX131081:GZY131123 HJT131081:HJU131123 HTP131081:HTQ131123 IDL131081:IDM131123 INH131081:INI131123 IXD131081:IXE131123 JGZ131081:JHA131123 JQV131081:JQW131123 KAR131081:KAS131123 KKN131081:KKO131123 KUJ131081:KUK131123 LEF131081:LEG131123 LOB131081:LOC131123 LXX131081:LXY131123 MHT131081:MHU131123 MRP131081:MRQ131123 NBL131081:NBM131123 NLH131081:NLI131123 NVD131081:NVE131123 OEZ131081:OFA131123 OOV131081:OOW131123 OYR131081:OYS131123 PIN131081:PIO131123 PSJ131081:PSK131123 QCF131081:QCG131123 QMB131081:QMC131123 QVX131081:QVY131123 RFT131081:RFU131123 RPP131081:RPQ131123 RZL131081:RZM131123 SJH131081:SJI131123 STD131081:STE131123 TCZ131081:TDA131123 TMV131081:TMW131123 TWR131081:TWS131123 UGN131081:UGO131123 UQJ131081:UQK131123 VAF131081:VAG131123 VKB131081:VKC131123 VTX131081:VTY131123 WDT131081:WDU131123 WNP131081:WNQ131123 WXL131081:WXM131123 BD196617:BE196659 KZ196617:LA196659 UV196617:UW196659 AER196617:AES196659 AON196617:AOO196659 AYJ196617:AYK196659 BIF196617:BIG196659 BSB196617:BSC196659 CBX196617:CBY196659 CLT196617:CLU196659 CVP196617:CVQ196659 DFL196617:DFM196659 DPH196617:DPI196659 DZD196617:DZE196659 EIZ196617:EJA196659 ESV196617:ESW196659 FCR196617:FCS196659 FMN196617:FMO196659 FWJ196617:FWK196659 GGF196617:GGG196659 GQB196617:GQC196659 GZX196617:GZY196659 HJT196617:HJU196659 HTP196617:HTQ196659 IDL196617:IDM196659 INH196617:INI196659 IXD196617:IXE196659 JGZ196617:JHA196659 JQV196617:JQW196659 KAR196617:KAS196659 KKN196617:KKO196659 KUJ196617:KUK196659 LEF196617:LEG196659 LOB196617:LOC196659 LXX196617:LXY196659 MHT196617:MHU196659 MRP196617:MRQ196659 NBL196617:NBM196659 NLH196617:NLI196659 NVD196617:NVE196659 OEZ196617:OFA196659 OOV196617:OOW196659 OYR196617:OYS196659 PIN196617:PIO196659 PSJ196617:PSK196659 QCF196617:QCG196659 QMB196617:QMC196659 QVX196617:QVY196659 RFT196617:RFU196659 RPP196617:RPQ196659 RZL196617:RZM196659 SJH196617:SJI196659 STD196617:STE196659 TCZ196617:TDA196659 TMV196617:TMW196659 TWR196617:TWS196659 UGN196617:UGO196659 UQJ196617:UQK196659 VAF196617:VAG196659 VKB196617:VKC196659 VTX196617:VTY196659 WDT196617:WDU196659 WNP196617:WNQ196659 WXL196617:WXM196659 BD262153:BE262195 KZ262153:LA262195 UV262153:UW262195 AER262153:AES262195 AON262153:AOO262195 AYJ262153:AYK262195 BIF262153:BIG262195 BSB262153:BSC262195 CBX262153:CBY262195 CLT262153:CLU262195 CVP262153:CVQ262195 DFL262153:DFM262195 DPH262153:DPI262195 DZD262153:DZE262195 EIZ262153:EJA262195 ESV262153:ESW262195 FCR262153:FCS262195 FMN262153:FMO262195 FWJ262153:FWK262195 GGF262153:GGG262195 GQB262153:GQC262195 GZX262153:GZY262195 HJT262153:HJU262195 HTP262153:HTQ262195 IDL262153:IDM262195 INH262153:INI262195 IXD262153:IXE262195 JGZ262153:JHA262195 JQV262153:JQW262195 KAR262153:KAS262195 KKN262153:KKO262195 KUJ262153:KUK262195 LEF262153:LEG262195 LOB262153:LOC262195 LXX262153:LXY262195 MHT262153:MHU262195 MRP262153:MRQ262195 NBL262153:NBM262195 NLH262153:NLI262195 NVD262153:NVE262195 OEZ262153:OFA262195 OOV262153:OOW262195 OYR262153:OYS262195 PIN262153:PIO262195 PSJ262153:PSK262195 QCF262153:QCG262195 QMB262153:QMC262195 QVX262153:QVY262195 RFT262153:RFU262195 RPP262153:RPQ262195 RZL262153:RZM262195 SJH262153:SJI262195 STD262153:STE262195 TCZ262153:TDA262195 TMV262153:TMW262195 TWR262153:TWS262195 UGN262153:UGO262195 UQJ262153:UQK262195 VAF262153:VAG262195 VKB262153:VKC262195 VTX262153:VTY262195 WDT262153:WDU262195 WNP262153:WNQ262195 WXL262153:WXM262195 BD327689:BE327731 KZ327689:LA327731 UV327689:UW327731 AER327689:AES327731 AON327689:AOO327731 AYJ327689:AYK327731 BIF327689:BIG327731 BSB327689:BSC327731 CBX327689:CBY327731 CLT327689:CLU327731 CVP327689:CVQ327731 DFL327689:DFM327731 DPH327689:DPI327731 DZD327689:DZE327731 EIZ327689:EJA327731 ESV327689:ESW327731 FCR327689:FCS327731 FMN327689:FMO327731 FWJ327689:FWK327731 GGF327689:GGG327731 GQB327689:GQC327731 GZX327689:GZY327731 HJT327689:HJU327731 HTP327689:HTQ327731 IDL327689:IDM327731 INH327689:INI327731 IXD327689:IXE327731 JGZ327689:JHA327731 JQV327689:JQW327731 KAR327689:KAS327731 KKN327689:KKO327731 KUJ327689:KUK327731 LEF327689:LEG327731 LOB327689:LOC327731 LXX327689:LXY327731 MHT327689:MHU327731 MRP327689:MRQ327731 NBL327689:NBM327731 NLH327689:NLI327731 NVD327689:NVE327731 OEZ327689:OFA327731 OOV327689:OOW327731 OYR327689:OYS327731 PIN327689:PIO327731 PSJ327689:PSK327731 QCF327689:QCG327731 QMB327689:QMC327731 QVX327689:QVY327731 RFT327689:RFU327731 RPP327689:RPQ327731 RZL327689:RZM327731 SJH327689:SJI327731 STD327689:STE327731 TCZ327689:TDA327731 TMV327689:TMW327731 TWR327689:TWS327731 UGN327689:UGO327731 UQJ327689:UQK327731 VAF327689:VAG327731 VKB327689:VKC327731 VTX327689:VTY327731 WDT327689:WDU327731 WNP327689:WNQ327731 WXL327689:WXM327731 BD393225:BE393267 KZ393225:LA393267 UV393225:UW393267 AER393225:AES393267 AON393225:AOO393267 AYJ393225:AYK393267 BIF393225:BIG393267 BSB393225:BSC393267 CBX393225:CBY393267 CLT393225:CLU393267 CVP393225:CVQ393267 DFL393225:DFM393267 DPH393225:DPI393267 DZD393225:DZE393267 EIZ393225:EJA393267 ESV393225:ESW393267 FCR393225:FCS393267 FMN393225:FMO393267 FWJ393225:FWK393267 GGF393225:GGG393267 GQB393225:GQC393267 GZX393225:GZY393267 HJT393225:HJU393267 HTP393225:HTQ393267 IDL393225:IDM393267 INH393225:INI393267 IXD393225:IXE393267 JGZ393225:JHA393267 JQV393225:JQW393267 KAR393225:KAS393267 KKN393225:KKO393267 KUJ393225:KUK393267 LEF393225:LEG393267 LOB393225:LOC393267 LXX393225:LXY393267 MHT393225:MHU393267 MRP393225:MRQ393267 NBL393225:NBM393267 NLH393225:NLI393267 NVD393225:NVE393267 OEZ393225:OFA393267 OOV393225:OOW393267 OYR393225:OYS393267 PIN393225:PIO393267 PSJ393225:PSK393267 QCF393225:QCG393267 QMB393225:QMC393267 QVX393225:QVY393267 RFT393225:RFU393267 RPP393225:RPQ393267 RZL393225:RZM393267 SJH393225:SJI393267 STD393225:STE393267 TCZ393225:TDA393267 TMV393225:TMW393267 TWR393225:TWS393267 UGN393225:UGO393267 UQJ393225:UQK393267 VAF393225:VAG393267 VKB393225:VKC393267 VTX393225:VTY393267 WDT393225:WDU393267 WNP393225:WNQ393267 WXL393225:WXM393267 BD458761:BE458803 KZ458761:LA458803 UV458761:UW458803 AER458761:AES458803 AON458761:AOO458803 AYJ458761:AYK458803 BIF458761:BIG458803 BSB458761:BSC458803 CBX458761:CBY458803 CLT458761:CLU458803 CVP458761:CVQ458803 DFL458761:DFM458803 DPH458761:DPI458803 DZD458761:DZE458803 EIZ458761:EJA458803 ESV458761:ESW458803 FCR458761:FCS458803 FMN458761:FMO458803 FWJ458761:FWK458803 GGF458761:GGG458803 GQB458761:GQC458803 GZX458761:GZY458803 HJT458761:HJU458803 HTP458761:HTQ458803 IDL458761:IDM458803 INH458761:INI458803 IXD458761:IXE458803 JGZ458761:JHA458803 JQV458761:JQW458803 KAR458761:KAS458803 KKN458761:KKO458803 KUJ458761:KUK458803 LEF458761:LEG458803 LOB458761:LOC458803 LXX458761:LXY458803 MHT458761:MHU458803 MRP458761:MRQ458803 NBL458761:NBM458803 NLH458761:NLI458803 NVD458761:NVE458803 OEZ458761:OFA458803 OOV458761:OOW458803 OYR458761:OYS458803 PIN458761:PIO458803 PSJ458761:PSK458803 QCF458761:QCG458803 QMB458761:QMC458803 QVX458761:QVY458803 RFT458761:RFU458803 RPP458761:RPQ458803 RZL458761:RZM458803 SJH458761:SJI458803 STD458761:STE458803 TCZ458761:TDA458803 TMV458761:TMW458803 TWR458761:TWS458803 UGN458761:UGO458803 UQJ458761:UQK458803 VAF458761:VAG458803 VKB458761:VKC458803 VTX458761:VTY458803 WDT458761:WDU458803 WNP458761:WNQ458803 WXL458761:WXM458803 BD524297:BE524339 KZ524297:LA524339 UV524297:UW524339 AER524297:AES524339 AON524297:AOO524339 AYJ524297:AYK524339 BIF524297:BIG524339 BSB524297:BSC524339 CBX524297:CBY524339 CLT524297:CLU524339 CVP524297:CVQ524339 DFL524297:DFM524339 DPH524297:DPI524339 DZD524297:DZE524339 EIZ524297:EJA524339 ESV524297:ESW524339 FCR524297:FCS524339 FMN524297:FMO524339 FWJ524297:FWK524339 GGF524297:GGG524339 GQB524297:GQC524339 GZX524297:GZY524339 HJT524297:HJU524339 HTP524297:HTQ524339 IDL524297:IDM524339 INH524297:INI524339 IXD524297:IXE524339 JGZ524297:JHA524339 JQV524297:JQW524339 KAR524297:KAS524339 KKN524297:KKO524339 KUJ524297:KUK524339 LEF524297:LEG524339 LOB524297:LOC524339 LXX524297:LXY524339 MHT524297:MHU524339 MRP524297:MRQ524339 NBL524297:NBM524339 NLH524297:NLI524339 NVD524297:NVE524339 OEZ524297:OFA524339 OOV524297:OOW524339 OYR524297:OYS524339 PIN524297:PIO524339 PSJ524297:PSK524339 QCF524297:QCG524339 QMB524297:QMC524339 QVX524297:QVY524339 RFT524297:RFU524339 RPP524297:RPQ524339 RZL524297:RZM524339 SJH524297:SJI524339 STD524297:STE524339 TCZ524297:TDA524339 TMV524297:TMW524339 TWR524297:TWS524339 UGN524297:UGO524339 UQJ524297:UQK524339 VAF524297:VAG524339 VKB524297:VKC524339 VTX524297:VTY524339 WDT524297:WDU524339 WNP524297:WNQ524339 WXL524297:WXM524339 BD589833:BE589875 KZ589833:LA589875 UV589833:UW589875 AER589833:AES589875 AON589833:AOO589875 AYJ589833:AYK589875 BIF589833:BIG589875 BSB589833:BSC589875 CBX589833:CBY589875 CLT589833:CLU589875 CVP589833:CVQ589875 DFL589833:DFM589875 DPH589833:DPI589875 DZD589833:DZE589875 EIZ589833:EJA589875 ESV589833:ESW589875 FCR589833:FCS589875 FMN589833:FMO589875 FWJ589833:FWK589875 GGF589833:GGG589875 GQB589833:GQC589875 GZX589833:GZY589875 HJT589833:HJU589875 HTP589833:HTQ589875 IDL589833:IDM589875 INH589833:INI589875 IXD589833:IXE589875 JGZ589833:JHA589875 JQV589833:JQW589875 KAR589833:KAS589875 KKN589833:KKO589875 KUJ589833:KUK589875 LEF589833:LEG589875 LOB589833:LOC589875 LXX589833:LXY589875 MHT589833:MHU589875 MRP589833:MRQ589875 NBL589833:NBM589875 NLH589833:NLI589875 NVD589833:NVE589875 OEZ589833:OFA589875 OOV589833:OOW589875 OYR589833:OYS589875 PIN589833:PIO589875 PSJ589833:PSK589875 QCF589833:QCG589875 QMB589833:QMC589875 QVX589833:QVY589875 RFT589833:RFU589875 RPP589833:RPQ589875 RZL589833:RZM589875 SJH589833:SJI589875 STD589833:STE589875 TCZ589833:TDA589875 TMV589833:TMW589875 TWR589833:TWS589875 UGN589833:UGO589875 UQJ589833:UQK589875 VAF589833:VAG589875 VKB589833:VKC589875 VTX589833:VTY589875 WDT589833:WDU589875 WNP589833:WNQ589875 WXL589833:WXM589875 BD655369:BE655411 KZ655369:LA655411 UV655369:UW655411 AER655369:AES655411 AON655369:AOO655411 AYJ655369:AYK655411 BIF655369:BIG655411 BSB655369:BSC655411 CBX655369:CBY655411 CLT655369:CLU655411 CVP655369:CVQ655411 DFL655369:DFM655411 DPH655369:DPI655411 DZD655369:DZE655411 EIZ655369:EJA655411 ESV655369:ESW655411 FCR655369:FCS655411 FMN655369:FMO655411 FWJ655369:FWK655411 GGF655369:GGG655411 GQB655369:GQC655411 GZX655369:GZY655411 HJT655369:HJU655411 HTP655369:HTQ655411 IDL655369:IDM655411 INH655369:INI655411 IXD655369:IXE655411 JGZ655369:JHA655411 JQV655369:JQW655411 KAR655369:KAS655411 KKN655369:KKO655411 KUJ655369:KUK655411 LEF655369:LEG655411 LOB655369:LOC655411 LXX655369:LXY655411 MHT655369:MHU655411 MRP655369:MRQ655411 NBL655369:NBM655411 NLH655369:NLI655411 NVD655369:NVE655411 OEZ655369:OFA655411 OOV655369:OOW655411 OYR655369:OYS655411 PIN655369:PIO655411 PSJ655369:PSK655411 QCF655369:QCG655411 QMB655369:QMC655411 QVX655369:QVY655411 RFT655369:RFU655411 RPP655369:RPQ655411 RZL655369:RZM655411 SJH655369:SJI655411 STD655369:STE655411 TCZ655369:TDA655411 TMV655369:TMW655411 TWR655369:TWS655411 UGN655369:UGO655411 UQJ655369:UQK655411 VAF655369:VAG655411 VKB655369:VKC655411 VTX655369:VTY655411 WDT655369:WDU655411 WNP655369:WNQ655411 WXL655369:WXM655411 BD720905:BE720947 KZ720905:LA720947 UV720905:UW720947 AER720905:AES720947 AON720905:AOO720947 AYJ720905:AYK720947 BIF720905:BIG720947 BSB720905:BSC720947 CBX720905:CBY720947 CLT720905:CLU720947 CVP720905:CVQ720947 DFL720905:DFM720947 DPH720905:DPI720947 DZD720905:DZE720947 EIZ720905:EJA720947 ESV720905:ESW720947 FCR720905:FCS720947 FMN720905:FMO720947 FWJ720905:FWK720947 GGF720905:GGG720947 GQB720905:GQC720947 GZX720905:GZY720947 HJT720905:HJU720947 HTP720905:HTQ720947 IDL720905:IDM720947 INH720905:INI720947 IXD720905:IXE720947 JGZ720905:JHA720947 JQV720905:JQW720947 KAR720905:KAS720947 KKN720905:KKO720947 KUJ720905:KUK720947 LEF720905:LEG720947 LOB720905:LOC720947 LXX720905:LXY720947 MHT720905:MHU720947 MRP720905:MRQ720947 NBL720905:NBM720947 NLH720905:NLI720947 NVD720905:NVE720947 OEZ720905:OFA720947 OOV720905:OOW720947 OYR720905:OYS720947 PIN720905:PIO720947 PSJ720905:PSK720947 QCF720905:QCG720947 QMB720905:QMC720947 QVX720905:QVY720947 RFT720905:RFU720947 RPP720905:RPQ720947 RZL720905:RZM720947 SJH720905:SJI720947 STD720905:STE720947 TCZ720905:TDA720947 TMV720905:TMW720947 TWR720905:TWS720947 UGN720905:UGO720947 UQJ720905:UQK720947 VAF720905:VAG720947 VKB720905:VKC720947 VTX720905:VTY720947 WDT720905:WDU720947 WNP720905:WNQ720947 WXL720905:WXM720947 BD786441:BE786483 KZ786441:LA786483 UV786441:UW786483 AER786441:AES786483 AON786441:AOO786483 AYJ786441:AYK786483 BIF786441:BIG786483 BSB786441:BSC786483 CBX786441:CBY786483 CLT786441:CLU786483 CVP786441:CVQ786483 DFL786441:DFM786483 DPH786441:DPI786483 DZD786441:DZE786483 EIZ786441:EJA786483 ESV786441:ESW786483 FCR786441:FCS786483 FMN786441:FMO786483 FWJ786441:FWK786483 GGF786441:GGG786483 GQB786441:GQC786483 GZX786441:GZY786483 HJT786441:HJU786483 HTP786441:HTQ786483 IDL786441:IDM786483 INH786441:INI786483 IXD786441:IXE786483 JGZ786441:JHA786483 JQV786441:JQW786483 KAR786441:KAS786483 KKN786441:KKO786483 KUJ786441:KUK786483 LEF786441:LEG786483 LOB786441:LOC786483 LXX786441:LXY786483 MHT786441:MHU786483 MRP786441:MRQ786483 NBL786441:NBM786483 NLH786441:NLI786483 NVD786441:NVE786483 OEZ786441:OFA786483 OOV786441:OOW786483 OYR786441:OYS786483 PIN786441:PIO786483 PSJ786441:PSK786483 QCF786441:QCG786483 QMB786441:QMC786483 QVX786441:QVY786483 RFT786441:RFU786483 RPP786441:RPQ786483 RZL786441:RZM786483 SJH786441:SJI786483 STD786441:STE786483 TCZ786441:TDA786483 TMV786441:TMW786483 TWR786441:TWS786483 UGN786441:UGO786483 UQJ786441:UQK786483 VAF786441:VAG786483 VKB786441:VKC786483 VTX786441:VTY786483 WDT786441:WDU786483 WNP786441:WNQ786483 WXL786441:WXM786483 BD851977:BE852019 KZ851977:LA852019 UV851977:UW852019 AER851977:AES852019 AON851977:AOO852019 AYJ851977:AYK852019 BIF851977:BIG852019 BSB851977:BSC852019 CBX851977:CBY852019 CLT851977:CLU852019 CVP851977:CVQ852019 DFL851977:DFM852019 DPH851977:DPI852019 DZD851977:DZE852019 EIZ851977:EJA852019 ESV851977:ESW852019 FCR851977:FCS852019 FMN851977:FMO852019 FWJ851977:FWK852019 GGF851977:GGG852019 GQB851977:GQC852019 GZX851977:GZY852019 HJT851977:HJU852019 HTP851977:HTQ852019 IDL851977:IDM852019 INH851977:INI852019 IXD851977:IXE852019 JGZ851977:JHA852019 JQV851977:JQW852019 KAR851977:KAS852019 KKN851977:KKO852019 KUJ851977:KUK852019 LEF851977:LEG852019 LOB851977:LOC852019 LXX851977:LXY852019 MHT851977:MHU852019 MRP851977:MRQ852019 NBL851977:NBM852019 NLH851977:NLI852019 NVD851977:NVE852019 OEZ851977:OFA852019 OOV851977:OOW852019 OYR851977:OYS852019 PIN851977:PIO852019 PSJ851977:PSK852019 QCF851977:QCG852019 QMB851977:QMC852019 QVX851977:QVY852019 RFT851977:RFU852019 RPP851977:RPQ852019 RZL851977:RZM852019 SJH851977:SJI852019 STD851977:STE852019 TCZ851977:TDA852019 TMV851977:TMW852019 TWR851977:TWS852019 UGN851977:UGO852019 UQJ851977:UQK852019 VAF851977:VAG852019 VKB851977:VKC852019 VTX851977:VTY852019 WDT851977:WDU852019 WNP851977:WNQ852019 WXL851977:WXM852019 BD917513:BE917555 KZ917513:LA917555 UV917513:UW917555 AER917513:AES917555 AON917513:AOO917555 AYJ917513:AYK917555 BIF917513:BIG917555 BSB917513:BSC917555 CBX917513:CBY917555 CLT917513:CLU917555 CVP917513:CVQ917555 DFL917513:DFM917555 DPH917513:DPI917555 DZD917513:DZE917555 EIZ917513:EJA917555 ESV917513:ESW917555 FCR917513:FCS917555 FMN917513:FMO917555 FWJ917513:FWK917555 GGF917513:GGG917555 GQB917513:GQC917555 GZX917513:GZY917555 HJT917513:HJU917555 HTP917513:HTQ917555 IDL917513:IDM917555 INH917513:INI917555 IXD917513:IXE917555 JGZ917513:JHA917555 JQV917513:JQW917555 KAR917513:KAS917555 KKN917513:KKO917555 KUJ917513:KUK917555 LEF917513:LEG917555 LOB917513:LOC917555 LXX917513:LXY917555 MHT917513:MHU917555 MRP917513:MRQ917555 NBL917513:NBM917555 NLH917513:NLI917555 NVD917513:NVE917555 OEZ917513:OFA917555 OOV917513:OOW917555 OYR917513:OYS917555 PIN917513:PIO917555 PSJ917513:PSK917555 QCF917513:QCG917555 QMB917513:QMC917555 QVX917513:QVY917555 RFT917513:RFU917555 RPP917513:RPQ917555 RZL917513:RZM917555 SJH917513:SJI917555 STD917513:STE917555 TCZ917513:TDA917555 TMV917513:TMW917555 TWR917513:TWS917555 UGN917513:UGO917555 UQJ917513:UQK917555 VAF917513:VAG917555 VKB917513:VKC917555 VTX917513:VTY917555 WDT917513:WDU917555 WNP917513:WNQ917555 WXL917513:WXM917555 BD983049:BE983091 KZ983049:LA983091 UV983049:UW983091 AER983049:AES983091 AON983049:AOO983091 AYJ983049:AYK983091 BIF983049:BIG983091 BSB983049:BSC983091 CBX983049:CBY983091 CLT983049:CLU983091 CVP983049:CVQ983091 DFL983049:DFM983091 DPH983049:DPI983091 DZD983049:DZE983091 EIZ983049:EJA983091 ESV983049:ESW983091 FCR983049:FCS983091 FMN983049:FMO983091 FWJ983049:FWK983091 GGF983049:GGG983091 GQB983049:GQC983091 GZX983049:GZY983091 HJT983049:HJU983091 HTP983049:HTQ983091 IDL983049:IDM983091 INH983049:INI983091 IXD983049:IXE983091 JGZ983049:JHA983091 JQV983049:JQW983091 KAR983049:KAS983091 KKN983049:KKO983091 KUJ983049:KUK983091 LEF983049:LEG983091 LOB983049:LOC983091 LXX983049:LXY983091 MHT983049:MHU983091 MRP983049:MRQ983091 NBL983049:NBM983091 NLH983049:NLI983091 NVD983049:NVE983091 OEZ983049:OFA983091 OOV983049:OOW983091 OYR983049:OYS983091 PIN983049:PIO983091 PSJ983049:PSK983091 QCF983049:QCG983091 QMB983049:QMC983091 QVX983049:QVY983091 RFT983049:RFU983091 RPP983049:RPQ983091 RZL983049:RZM983091 SJH983049:SJI983091 STD983049:STE983091 TCZ983049:TDA983091 TMV983049:TMW983091 TWR983049:TWS983091 UGN983049:UGO983091 UQJ983049:UQK983091 VAF983049:VAG983091 VKB983049:VKC983091 VTX983049:VTY983091 WDT983049:WDU983091 WNP983049:WNQ983091 WXL983049:WXM983091 AU10:AV52 LC10:LD52 UY10:UZ52 AEU10:AEV52 AOQ10:AOR52 AYM10:AYN52 BII10:BIJ52 BSE10:BSF52 CCA10:CCB52 CLW10:CLX52 CVS10:CVT52 DFO10:DFP52 DPK10:DPL52 DZG10:DZH52 EJC10:EJD52 ESY10:ESZ52 FCU10:FCV52 FMQ10:FMR52 FWM10:FWN52 GGI10:GGJ52 GQE10:GQF52 HAA10:HAB52 HJW10:HJX52 HTS10:HTT52 IDO10:IDP52 INK10:INL52 IXG10:IXH52 JHC10:JHD52 JQY10:JQZ52 KAU10:KAV52 KKQ10:KKR52 KUM10:KUN52 LEI10:LEJ52 LOE10:LOF52 LYA10:LYB52 MHW10:MHX52 MRS10:MRT52 NBO10:NBP52 NLK10:NLL52 NVG10:NVH52 OFC10:OFD52 OOY10:OOZ52 OYU10:OYV52 PIQ10:PIR52 PSM10:PSN52 QCI10:QCJ52 QME10:QMF52 QWA10:QWB52 RFW10:RFX52 RPS10:RPT52 RZO10:RZP52 SJK10:SJL52 STG10:STH52 TDC10:TDD52 TMY10:TMZ52 TWU10:TWV52 UGQ10:UGR52 UQM10:UQN52 VAI10:VAJ52 VKE10:VKF52 VUA10:VUB52 WDW10:WDX52 WNS10:WNT52 WXO10:WXP52 BG65545:BH65587 LC65545:LD65587 UY65545:UZ65587 AEU65545:AEV65587 AOQ65545:AOR65587 AYM65545:AYN65587 BII65545:BIJ65587 BSE65545:BSF65587 CCA65545:CCB65587 CLW65545:CLX65587 CVS65545:CVT65587 DFO65545:DFP65587 DPK65545:DPL65587 DZG65545:DZH65587 EJC65545:EJD65587 ESY65545:ESZ65587 FCU65545:FCV65587 FMQ65545:FMR65587 FWM65545:FWN65587 GGI65545:GGJ65587 GQE65545:GQF65587 HAA65545:HAB65587 HJW65545:HJX65587 HTS65545:HTT65587 IDO65545:IDP65587 INK65545:INL65587 IXG65545:IXH65587 JHC65545:JHD65587 JQY65545:JQZ65587 KAU65545:KAV65587 KKQ65545:KKR65587 KUM65545:KUN65587 LEI65545:LEJ65587 LOE65545:LOF65587 LYA65545:LYB65587 MHW65545:MHX65587 MRS65545:MRT65587 NBO65545:NBP65587 NLK65545:NLL65587 NVG65545:NVH65587 OFC65545:OFD65587 OOY65545:OOZ65587 OYU65545:OYV65587 PIQ65545:PIR65587 PSM65545:PSN65587 QCI65545:QCJ65587 QME65545:QMF65587 QWA65545:QWB65587 RFW65545:RFX65587 RPS65545:RPT65587 RZO65545:RZP65587 SJK65545:SJL65587 STG65545:STH65587 TDC65545:TDD65587 TMY65545:TMZ65587 TWU65545:TWV65587 UGQ65545:UGR65587 UQM65545:UQN65587 VAI65545:VAJ65587 VKE65545:VKF65587 VUA65545:VUB65587 WDW65545:WDX65587 WNS65545:WNT65587 WXO65545:WXP65587 BG131081:BH131123 LC131081:LD131123 UY131081:UZ131123 AEU131081:AEV131123 AOQ131081:AOR131123 AYM131081:AYN131123 BII131081:BIJ131123 BSE131081:BSF131123 CCA131081:CCB131123 CLW131081:CLX131123 CVS131081:CVT131123 DFO131081:DFP131123 DPK131081:DPL131123 DZG131081:DZH131123 EJC131081:EJD131123 ESY131081:ESZ131123 FCU131081:FCV131123 FMQ131081:FMR131123 FWM131081:FWN131123 GGI131081:GGJ131123 GQE131081:GQF131123 HAA131081:HAB131123 HJW131081:HJX131123 HTS131081:HTT131123 IDO131081:IDP131123 INK131081:INL131123 IXG131081:IXH131123 JHC131081:JHD131123 JQY131081:JQZ131123 KAU131081:KAV131123 KKQ131081:KKR131123 KUM131081:KUN131123 LEI131081:LEJ131123 LOE131081:LOF131123 LYA131081:LYB131123 MHW131081:MHX131123 MRS131081:MRT131123 NBO131081:NBP131123 NLK131081:NLL131123 NVG131081:NVH131123 OFC131081:OFD131123 OOY131081:OOZ131123 OYU131081:OYV131123 PIQ131081:PIR131123 PSM131081:PSN131123 QCI131081:QCJ131123 QME131081:QMF131123 QWA131081:QWB131123 RFW131081:RFX131123 RPS131081:RPT131123 RZO131081:RZP131123 SJK131081:SJL131123 STG131081:STH131123 TDC131081:TDD131123 TMY131081:TMZ131123 TWU131081:TWV131123 UGQ131081:UGR131123 UQM131081:UQN131123 VAI131081:VAJ131123 VKE131081:VKF131123 VUA131081:VUB131123 WDW131081:WDX131123 WNS131081:WNT131123 WXO131081:WXP131123 BG196617:BH196659 LC196617:LD196659 UY196617:UZ196659 AEU196617:AEV196659 AOQ196617:AOR196659 AYM196617:AYN196659 BII196617:BIJ196659 BSE196617:BSF196659 CCA196617:CCB196659 CLW196617:CLX196659 CVS196617:CVT196659 DFO196617:DFP196659 DPK196617:DPL196659 DZG196617:DZH196659 EJC196617:EJD196659 ESY196617:ESZ196659 FCU196617:FCV196659 FMQ196617:FMR196659 FWM196617:FWN196659 GGI196617:GGJ196659 GQE196617:GQF196659 HAA196617:HAB196659 HJW196617:HJX196659 HTS196617:HTT196659 IDO196617:IDP196659 INK196617:INL196659 IXG196617:IXH196659 JHC196617:JHD196659 JQY196617:JQZ196659 KAU196617:KAV196659 KKQ196617:KKR196659 KUM196617:KUN196659 LEI196617:LEJ196659 LOE196617:LOF196659 LYA196617:LYB196659 MHW196617:MHX196659 MRS196617:MRT196659 NBO196617:NBP196659 NLK196617:NLL196659 NVG196617:NVH196659 OFC196617:OFD196659 OOY196617:OOZ196659 OYU196617:OYV196659 PIQ196617:PIR196659 PSM196617:PSN196659 QCI196617:QCJ196659 QME196617:QMF196659 QWA196617:QWB196659 RFW196617:RFX196659 RPS196617:RPT196659 RZO196617:RZP196659 SJK196617:SJL196659 STG196617:STH196659 TDC196617:TDD196659 TMY196617:TMZ196659 TWU196617:TWV196659 UGQ196617:UGR196659 UQM196617:UQN196659 VAI196617:VAJ196659 VKE196617:VKF196659 VUA196617:VUB196659 WDW196617:WDX196659 WNS196617:WNT196659 WXO196617:WXP196659 BG262153:BH262195 LC262153:LD262195 UY262153:UZ262195 AEU262153:AEV262195 AOQ262153:AOR262195 AYM262153:AYN262195 BII262153:BIJ262195 BSE262153:BSF262195 CCA262153:CCB262195 CLW262153:CLX262195 CVS262153:CVT262195 DFO262153:DFP262195 DPK262153:DPL262195 DZG262153:DZH262195 EJC262153:EJD262195 ESY262153:ESZ262195 FCU262153:FCV262195 FMQ262153:FMR262195 FWM262153:FWN262195 GGI262153:GGJ262195 GQE262153:GQF262195 HAA262153:HAB262195 HJW262153:HJX262195 HTS262153:HTT262195 IDO262153:IDP262195 INK262153:INL262195 IXG262153:IXH262195 JHC262153:JHD262195 JQY262153:JQZ262195 KAU262153:KAV262195 KKQ262153:KKR262195 KUM262153:KUN262195 LEI262153:LEJ262195 LOE262153:LOF262195 LYA262153:LYB262195 MHW262153:MHX262195 MRS262153:MRT262195 NBO262153:NBP262195 NLK262153:NLL262195 NVG262153:NVH262195 OFC262153:OFD262195 OOY262153:OOZ262195 OYU262153:OYV262195 PIQ262153:PIR262195 PSM262153:PSN262195 QCI262153:QCJ262195 QME262153:QMF262195 QWA262153:QWB262195 RFW262153:RFX262195 RPS262153:RPT262195 RZO262153:RZP262195 SJK262153:SJL262195 STG262153:STH262195 TDC262153:TDD262195 TMY262153:TMZ262195 TWU262153:TWV262195 UGQ262153:UGR262195 UQM262153:UQN262195 VAI262153:VAJ262195 VKE262153:VKF262195 VUA262153:VUB262195 WDW262153:WDX262195 WNS262153:WNT262195 WXO262153:WXP262195 BG327689:BH327731 LC327689:LD327731 UY327689:UZ327731 AEU327689:AEV327731 AOQ327689:AOR327731 AYM327689:AYN327731 BII327689:BIJ327731 BSE327689:BSF327731 CCA327689:CCB327731 CLW327689:CLX327731 CVS327689:CVT327731 DFO327689:DFP327731 DPK327689:DPL327731 DZG327689:DZH327731 EJC327689:EJD327731 ESY327689:ESZ327731 FCU327689:FCV327731 FMQ327689:FMR327731 FWM327689:FWN327731 GGI327689:GGJ327731 GQE327689:GQF327731 HAA327689:HAB327731 HJW327689:HJX327731 HTS327689:HTT327731 IDO327689:IDP327731 INK327689:INL327731 IXG327689:IXH327731 JHC327689:JHD327731 JQY327689:JQZ327731 KAU327689:KAV327731 KKQ327689:KKR327731 KUM327689:KUN327731 LEI327689:LEJ327731 LOE327689:LOF327731 LYA327689:LYB327731 MHW327689:MHX327731 MRS327689:MRT327731 NBO327689:NBP327731 NLK327689:NLL327731 NVG327689:NVH327731 OFC327689:OFD327731 OOY327689:OOZ327731 OYU327689:OYV327731 PIQ327689:PIR327731 PSM327689:PSN327731 QCI327689:QCJ327731 QME327689:QMF327731 QWA327689:QWB327731 RFW327689:RFX327731 RPS327689:RPT327731 RZO327689:RZP327731 SJK327689:SJL327731 STG327689:STH327731 TDC327689:TDD327731 TMY327689:TMZ327731 TWU327689:TWV327731 UGQ327689:UGR327731 UQM327689:UQN327731 VAI327689:VAJ327731 VKE327689:VKF327731 VUA327689:VUB327731 WDW327689:WDX327731 WNS327689:WNT327731 WXO327689:WXP327731 BG393225:BH393267 LC393225:LD393267 UY393225:UZ393267 AEU393225:AEV393267 AOQ393225:AOR393267 AYM393225:AYN393267 BII393225:BIJ393267 BSE393225:BSF393267 CCA393225:CCB393267 CLW393225:CLX393267 CVS393225:CVT393267 DFO393225:DFP393267 DPK393225:DPL393267 DZG393225:DZH393267 EJC393225:EJD393267 ESY393225:ESZ393267 FCU393225:FCV393267 FMQ393225:FMR393267 FWM393225:FWN393267 GGI393225:GGJ393267 GQE393225:GQF393267 HAA393225:HAB393267 HJW393225:HJX393267 HTS393225:HTT393267 IDO393225:IDP393267 INK393225:INL393267 IXG393225:IXH393267 JHC393225:JHD393267 JQY393225:JQZ393267 KAU393225:KAV393267 KKQ393225:KKR393267 KUM393225:KUN393267 LEI393225:LEJ393267 LOE393225:LOF393267 LYA393225:LYB393267 MHW393225:MHX393267 MRS393225:MRT393267 NBO393225:NBP393267 NLK393225:NLL393267 NVG393225:NVH393267 OFC393225:OFD393267 OOY393225:OOZ393267 OYU393225:OYV393267 PIQ393225:PIR393267 PSM393225:PSN393267 QCI393225:QCJ393267 QME393225:QMF393267 QWA393225:QWB393267 RFW393225:RFX393267 RPS393225:RPT393267 RZO393225:RZP393267 SJK393225:SJL393267 STG393225:STH393267 TDC393225:TDD393267 TMY393225:TMZ393267 TWU393225:TWV393267 UGQ393225:UGR393267 UQM393225:UQN393267 VAI393225:VAJ393267 VKE393225:VKF393267 VUA393225:VUB393267 WDW393225:WDX393267 WNS393225:WNT393267 WXO393225:WXP393267 BG458761:BH458803 LC458761:LD458803 UY458761:UZ458803 AEU458761:AEV458803 AOQ458761:AOR458803 AYM458761:AYN458803 BII458761:BIJ458803 BSE458761:BSF458803 CCA458761:CCB458803 CLW458761:CLX458803 CVS458761:CVT458803 DFO458761:DFP458803 DPK458761:DPL458803 DZG458761:DZH458803 EJC458761:EJD458803 ESY458761:ESZ458803 FCU458761:FCV458803 FMQ458761:FMR458803 FWM458761:FWN458803 GGI458761:GGJ458803 GQE458761:GQF458803 HAA458761:HAB458803 HJW458761:HJX458803 HTS458761:HTT458803 IDO458761:IDP458803 INK458761:INL458803 IXG458761:IXH458803 JHC458761:JHD458803 JQY458761:JQZ458803 KAU458761:KAV458803 KKQ458761:KKR458803 KUM458761:KUN458803 LEI458761:LEJ458803 LOE458761:LOF458803 LYA458761:LYB458803 MHW458761:MHX458803 MRS458761:MRT458803 NBO458761:NBP458803 NLK458761:NLL458803 NVG458761:NVH458803 OFC458761:OFD458803 OOY458761:OOZ458803 OYU458761:OYV458803 PIQ458761:PIR458803 PSM458761:PSN458803 QCI458761:QCJ458803 QME458761:QMF458803 QWA458761:QWB458803 RFW458761:RFX458803 RPS458761:RPT458803 RZO458761:RZP458803 SJK458761:SJL458803 STG458761:STH458803 TDC458761:TDD458803 TMY458761:TMZ458803 TWU458761:TWV458803 UGQ458761:UGR458803 UQM458761:UQN458803 VAI458761:VAJ458803 VKE458761:VKF458803 VUA458761:VUB458803 WDW458761:WDX458803 WNS458761:WNT458803 WXO458761:WXP458803 BG524297:BH524339 LC524297:LD524339 UY524297:UZ524339 AEU524297:AEV524339 AOQ524297:AOR524339 AYM524297:AYN524339 BII524297:BIJ524339 BSE524297:BSF524339 CCA524297:CCB524339 CLW524297:CLX524339 CVS524297:CVT524339 DFO524297:DFP524339 DPK524297:DPL524339 DZG524297:DZH524339 EJC524297:EJD524339 ESY524297:ESZ524339 FCU524297:FCV524339 FMQ524297:FMR524339 FWM524297:FWN524339 GGI524297:GGJ524339 GQE524297:GQF524339 HAA524297:HAB524339 HJW524297:HJX524339 HTS524297:HTT524339 IDO524297:IDP524339 INK524297:INL524339 IXG524297:IXH524339 JHC524297:JHD524339 JQY524297:JQZ524339 KAU524297:KAV524339 KKQ524297:KKR524339 KUM524297:KUN524339 LEI524297:LEJ524339 LOE524297:LOF524339 LYA524297:LYB524339 MHW524297:MHX524339 MRS524297:MRT524339 NBO524297:NBP524339 NLK524297:NLL524339 NVG524297:NVH524339 OFC524297:OFD524339 OOY524297:OOZ524339 OYU524297:OYV524339 PIQ524297:PIR524339 PSM524297:PSN524339 QCI524297:QCJ524339 QME524297:QMF524339 QWA524297:QWB524339 RFW524297:RFX524339 RPS524297:RPT524339 RZO524297:RZP524339 SJK524297:SJL524339 STG524297:STH524339 TDC524297:TDD524339 TMY524297:TMZ524339 TWU524297:TWV524339 UGQ524297:UGR524339 UQM524297:UQN524339 VAI524297:VAJ524339 VKE524297:VKF524339 VUA524297:VUB524339 WDW524297:WDX524339 WNS524297:WNT524339 WXO524297:WXP524339 BG589833:BH589875 LC589833:LD589875 UY589833:UZ589875 AEU589833:AEV589875 AOQ589833:AOR589875 AYM589833:AYN589875 BII589833:BIJ589875 BSE589833:BSF589875 CCA589833:CCB589875 CLW589833:CLX589875 CVS589833:CVT589875 DFO589833:DFP589875 DPK589833:DPL589875 DZG589833:DZH589875 EJC589833:EJD589875 ESY589833:ESZ589875 FCU589833:FCV589875 FMQ589833:FMR589875 FWM589833:FWN589875 GGI589833:GGJ589875 GQE589833:GQF589875 HAA589833:HAB589875 HJW589833:HJX589875 HTS589833:HTT589875 IDO589833:IDP589875 INK589833:INL589875 IXG589833:IXH589875 JHC589833:JHD589875 JQY589833:JQZ589875 KAU589833:KAV589875 KKQ589833:KKR589875 KUM589833:KUN589875 LEI589833:LEJ589875 LOE589833:LOF589875 LYA589833:LYB589875 MHW589833:MHX589875 MRS589833:MRT589875 NBO589833:NBP589875 NLK589833:NLL589875 NVG589833:NVH589875 OFC589833:OFD589875 OOY589833:OOZ589875 OYU589833:OYV589875 PIQ589833:PIR589875 PSM589833:PSN589875 QCI589833:QCJ589875 QME589833:QMF589875 QWA589833:QWB589875 RFW589833:RFX589875 RPS589833:RPT589875 RZO589833:RZP589875 SJK589833:SJL589875 STG589833:STH589875 TDC589833:TDD589875 TMY589833:TMZ589875 TWU589833:TWV589875 UGQ589833:UGR589875 UQM589833:UQN589875 VAI589833:VAJ589875 VKE589833:VKF589875 VUA589833:VUB589875 WDW589833:WDX589875 WNS589833:WNT589875 WXO589833:WXP589875 BG655369:BH655411 LC655369:LD655411 UY655369:UZ655411 AEU655369:AEV655411 AOQ655369:AOR655411 AYM655369:AYN655411 BII655369:BIJ655411 BSE655369:BSF655411 CCA655369:CCB655411 CLW655369:CLX655411 CVS655369:CVT655411 DFO655369:DFP655411 DPK655369:DPL655411 DZG655369:DZH655411 EJC655369:EJD655411 ESY655369:ESZ655411 FCU655369:FCV655411 FMQ655369:FMR655411 FWM655369:FWN655411 GGI655369:GGJ655411 GQE655369:GQF655411 HAA655369:HAB655411 HJW655369:HJX655411 HTS655369:HTT655411 IDO655369:IDP655411 INK655369:INL655411 IXG655369:IXH655411 JHC655369:JHD655411 JQY655369:JQZ655411 KAU655369:KAV655411 KKQ655369:KKR655411 KUM655369:KUN655411 LEI655369:LEJ655411 LOE655369:LOF655411 LYA655369:LYB655411 MHW655369:MHX655411 MRS655369:MRT655411 NBO655369:NBP655411 NLK655369:NLL655411 NVG655369:NVH655411 OFC655369:OFD655411 OOY655369:OOZ655411 OYU655369:OYV655411 PIQ655369:PIR655411 PSM655369:PSN655411 QCI655369:QCJ655411 QME655369:QMF655411 QWA655369:QWB655411 RFW655369:RFX655411 RPS655369:RPT655411 RZO655369:RZP655411 SJK655369:SJL655411 STG655369:STH655411 TDC655369:TDD655411 TMY655369:TMZ655411 TWU655369:TWV655411 UGQ655369:UGR655411 UQM655369:UQN655411 VAI655369:VAJ655411 VKE655369:VKF655411 VUA655369:VUB655411 WDW655369:WDX655411 WNS655369:WNT655411 WXO655369:WXP655411 BG720905:BH720947 LC720905:LD720947 UY720905:UZ720947 AEU720905:AEV720947 AOQ720905:AOR720947 AYM720905:AYN720947 BII720905:BIJ720947 BSE720905:BSF720947 CCA720905:CCB720947 CLW720905:CLX720947 CVS720905:CVT720947 DFO720905:DFP720947 DPK720905:DPL720947 DZG720905:DZH720947 EJC720905:EJD720947 ESY720905:ESZ720947 FCU720905:FCV720947 FMQ720905:FMR720947 FWM720905:FWN720947 GGI720905:GGJ720947 GQE720905:GQF720947 HAA720905:HAB720947 HJW720905:HJX720947 HTS720905:HTT720947 IDO720905:IDP720947 INK720905:INL720947 IXG720905:IXH720947 JHC720905:JHD720947 JQY720905:JQZ720947 KAU720905:KAV720947 KKQ720905:KKR720947 KUM720905:KUN720947 LEI720905:LEJ720947 LOE720905:LOF720947 LYA720905:LYB720947 MHW720905:MHX720947 MRS720905:MRT720947 NBO720905:NBP720947 NLK720905:NLL720947 NVG720905:NVH720947 OFC720905:OFD720947 OOY720905:OOZ720947 OYU720905:OYV720947 PIQ720905:PIR720947 PSM720905:PSN720947 QCI720905:QCJ720947 QME720905:QMF720947 QWA720905:QWB720947 RFW720905:RFX720947 RPS720905:RPT720947 RZO720905:RZP720947 SJK720905:SJL720947 STG720905:STH720947 TDC720905:TDD720947 TMY720905:TMZ720947 TWU720905:TWV720947 UGQ720905:UGR720947 UQM720905:UQN720947 VAI720905:VAJ720947 VKE720905:VKF720947 VUA720905:VUB720947 WDW720905:WDX720947 WNS720905:WNT720947 WXO720905:WXP720947 BG786441:BH786483 LC786441:LD786483 UY786441:UZ786483 AEU786441:AEV786483 AOQ786441:AOR786483 AYM786441:AYN786483 BII786441:BIJ786483 BSE786441:BSF786483 CCA786441:CCB786483 CLW786441:CLX786483 CVS786441:CVT786483 DFO786441:DFP786483 DPK786441:DPL786483 DZG786441:DZH786483 EJC786441:EJD786483 ESY786441:ESZ786483 FCU786441:FCV786483 FMQ786441:FMR786483 FWM786441:FWN786483 GGI786441:GGJ786483 GQE786441:GQF786483 HAA786441:HAB786483 HJW786441:HJX786483 HTS786441:HTT786483 IDO786441:IDP786483 INK786441:INL786483 IXG786441:IXH786483 JHC786441:JHD786483 JQY786441:JQZ786483 KAU786441:KAV786483 KKQ786441:KKR786483 KUM786441:KUN786483 LEI786441:LEJ786483 LOE786441:LOF786483 LYA786441:LYB786483 MHW786441:MHX786483 MRS786441:MRT786483 NBO786441:NBP786483 NLK786441:NLL786483 NVG786441:NVH786483 OFC786441:OFD786483 OOY786441:OOZ786483 OYU786441:OYV786483 PIQ786441:PIR786483 PSM786441:PSN786483 QCI786441:QCJ786483 QME786441:QMF786483 QWA786441:QWB786483 RFW786441:RFX786483 RPS786441:RPT786483 RZO786441:RZP786483 SJK786441:SJL786483 STG786441:STH786483 TDC786441:TDD786483 TMY786441:TMZ786483 TWU786441:TWV786483 UGQ786441:UGR786483 UQM786441:UQN786483 VAI786441:VAJ786483 VKE786441:VKF786483 VUA786441:VUB786483 WDW786441:WDX786483 WNS786441:WNT786483 WXO786441:WXP786483 BG851977:BH852019 LC851977:LD852019 UY851977:UZ852019 AEU851977:AEV852019 AOQ851977:AOR852019 AYM851977:AYN852019 BII851977:BIJ852019 BSE851977:BSF852019 CCA851977:CCB852019 CLW851977:CLX852019 CVS851977:CVT852019 DFO851977:DFP852019 DPK851977:DPL852019 DZG851977:DZH852019 EJC851977:EJD852019 ESY851977:ESZ852019 FCU851977:FCV852019 FMQ851977:FMR852019 FWM851977:FWN852019 GGI851977:GGJ852019 GQE851977:GQF852019 HAA851977:HAB852019 HJW851977:HJX852019 HTS851977:HTT852019 IDO851977:IDP852019 INK851977:INL852019 IXG851977:IXH852019 JHC851977:JHD852019 JQY851977:JQZ852019 KAU851977:KAV852019 KKQ851977:KKR852019 KUM851977:KUN852019 LEI851977:LEJ852019 LOE851977:LOF852019 LYA851977:LYB852019 MHW851977:MHX852019 MRS851977:MRT852019 NBO851977:NBP852019 NLK851977:NLL852019 NVG851977:NVH852019 OFC851977:OFD852019 OOY851977:OOZ852019 OYU851977:OYV852019 PIQ851977:PIR852019 PSM851977:PSN852019 QCI851977:QCJ852019 QME851977:QMF852019 QWA851977:QWB852019 RFW851977:RFX852019 RPS851977:RPT852019 RZO851977:RZP852019 SJK851977:SJL852019 STG851977:STH852019 TDC851977:TDD852019 TMY851977:TMZ852019 TWU851977:TWV852019 UGQ851977:UGR852019 UQM851977:UQN852019 VAI851977:VAJ852019 VKE851977:VKF852019 VUA851977:VUB852019 WDW851977:WDX852019 WNS851977:WNT852019 WXO851977:WXP852019 BG917513:BH917555 LC917513:LD917555 UY917513:UZ917555 AEU917513:AEV917555 AOQ917513:AOR917555 AYM917513:AYN917555 BII917513:BIJ917555 BSE917513:BSF917555 CCA917513:CCB917555 CLW917513:CLX917555 CVS917513:CVT917555 DFO917513:DFP917555 DPK917513:DPL917555 DZG917513:DZH917555 EJC917513:EJD917555 ESY917513:ESZ917555 FCU917513:FCV917555 FMQ917513:FMR917555 FWM917513:FWN917555 GGI917513:GGJ917555 GQE917513:GQF917555 HAA917513:HAB917555 HJW917513:HJX917555 HTS917513:HTT917555 IDO917513:IDP917555 INK917513:INL917555 IXG917513:IXH917555 JHC917513:JHD917555 JQY917513:JQZ917555 KAU917513:KAV917555 KKQ917513:KKR917555 KUM917513:KUN917555 LEI917513:LEJ917555 LOE917513:LOF917555 LYA917513:LYB917555 MHW917513:MHX917555 MRS917513:MRT917555 NBO917513:NBP917555 NLK917513:NLL917555 NVG917513:NVH917555 OFC917513:OFD917555 OOY917513:OOZ917555 OYU917513:OYV917555 PIQ917513:PIR917555 PSM917513:PSN917555 QCI917513:QCJ917555 QME917513:QMF917555 QWA917513:QWB917555 RFW917513:RFX917555 RPS917513:RPT917555 RZO917513:RZP917555 SJK917513:SJL917555 STG917513:STH917555 TDC917513:TDD917555 TMY917513:TMZ917555 TWU917513:TWV917555 UGQ917513:UGR917555 UQM917513:UQN917555 VAI917513:VAJ917555 VKE917513:VKF917555 VUA917513:VUB917555 WDW917513:WDX917555 WNS917513:WNT917555 WXO917513:WXP917555 BG983049:BH983091 LC983049:LD983091 UY983049:UZ983091 AEU983049:AEV983091 AOQ983049:AOR983091 AYM983049:AYN983091 BII983049:BIJ983091 BSE983049:BSF983091 CCA983049:CCB983091 CLW983049:CLX983091 CVS983049:CVT983091 DFO983049:DFP983091 DPK983049:DPL983091 DZG983049:DZH983091 EJC983049:EJD983091 ESY983049:ESZ983091 FCU983049:FCV983091 FMQ983049:FMR983091 FWM983049:FWN983091 GGI983049:GGJ983091 GQE983049:GQF983091 HAA983049:HAB983091 HJW983049:HJX983091 HTS983049:HTT983091 IDO983049:IDP983091 INK983049:INL983091 IXG983049:IXH983091 JHC983049:JHD983091 JQY983049:JQZ983091 KAU983049:KAV983091 KKQ983049:KKR983091 KUM983049:KUN983091 LEI983049:LEJ983091 LOE983049:LOF983091 LYA983049:LYB983091 MHW983049:MHX983091 MRS983049:MRT983091 NBO983049:NBP983091 NLK983049:NLL983091 NVG983049:NVH983091 OFC983049:OFD983091 OOY983049:OOZ983091 OYU983049:OYV983091 PIQ983049:PIR983091 PSM983049:PSN983091 QCI983049:QCJ983091 QME983049:QMF983091 QWA983049:QWB983091 RFW983049:RFX983091 RPS983049:RPT983091 RZO983049:RZP983091 SJK983049:SJL983091 STG983049:STH983091 TDC983049:TDD983091 TMY983049:TMZ983091 TWU983049:TWV983091 UGQ983049:UGR983091 UQM983049:UQN983091 AE10:AF52 BT10:BU52 EK10:EL52 FW10:FX52 FZ10:FZ52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E004E-D3A0-4886-B16A-67B6ABD31682}">
  <sheetPr>
    <pageSetUpPr fitToPage="1"/>
  </sheetPr>
  <dimension ref="A1:IJ55"/>
  <sheetViews>
    <sheetView view="pageBreakPreview" zoomScaleNormal="100" zoomScaleSheetLayoutView="100" workbookViewId="0">
      <selection activeCell="M10" sqref="M10"/>
    </sheetView>
  </sheetViews>
  <sheetFormatPr defaultRowHeight="15" customHeight="1"/>
  <cols>
    <col min="1" max="1" width="26.77734375" style="20" customWidth="1"/>
    <col min="2" max="2" width="8.77734375" style="20" customWidth="1"/>
    <col min="3" max="3" width="6.88671875" style="20" customWidth="1"/>
    <col min="4" max="4" width="7.109375" style="20" customWidth="1"/>
    <col min="5" max="6" width="6.88671875" style="20" customWidth="1"/>
    <col min="7" max="7" width="6.77734375" style="20" customWidth="1"/>
    <col min="8" max="8" width="6.88671875" style="20" customWidth="1"/>
    <col min="9" max="9" width="7" style="20" customWidth="1"/>
    <col min="10" max="10" width="6.77734375" style="20" customWidth="1"/>
    <col min="11" max="11" width="6.88671875" style="20" customWidth="1"/>
    <col min="12" max="17" width="7.44140625" style="20" customWidth="1"/>
    <col min="18" max="19" width="8" style="20" customWidth="1"/>
    <col min="20" max="20" width="9.77734375" style="20" customWidth="1"/>
    <col min="21" max="23" width="7.44140625" style="20" customWidth="1"/>
    <col min="24" max="24" width="26.77734375" style="20" customWidth="1"/>
    <col min="25" max="33" width="8.109375" style="20" customWidth="1"/>
    <col min="34" max="36" width="8.33203125" style="20" customWidth="1"/>
    <col min="37" max="39" width="7.5546875" style="20" customWidth="1"/>
    <col min="40" max="45" width="7" style="20" customWidth="1"/>
    <col min="46" max="46" width="26.6640625" style="20" customWidth="1"/>
    <col min="47" max="47" width="7.5546875" style="20" customWidth="1"/>
    <col min="48" max="48" width="6" style="20" bestFit="1" customWidth="1"/>
    <col min="49" max="49" width="8.77734375" style="20" customWidth="1"/>
    <col min="50" max="50" width="7.5546875" style="20" customWidth="1"/>
    <col min="51" max="51" width="6" style="20" bestFit="1" customWidth="1"/>
    <col min="52" max="52" width="8.77734375" style="20" customWidth="1"/>
    <col min="53" max="53" width="7.5546875" style="20" customWidth="1"/>
    <col min="54" max="54" width="6" style="20" bestFit="1" customWidth="1"/>
    <col min="55" max="55" width="8.77734375" style="20" customWidth="1"/>
    <col min="56" max="58" width="8.21875" style="20" customWidth="1"/>
    <col min="59" max="59" width="7.5546875" style="20" bestFit="1" customWidth="1"/>
    <col min="60" max="60" width="6.6640625" style="20" customWidth="1"/>
    <col min="61" max="61" width="8" style="20" customWidth="1"/>
    <col min="62" max="62" width="7.5546875" style="20" bestFit="1" customWidth="1"/>
    <col min="63" max="63" width="6" style="20" bestFit="1" customWidth="1"/>
    <col min="64" max="64" width="7.77734375" style="20" customWidth="1"/>
    <col min="65" max="65" width="7.5546875" style="20" bestFit="1" customWidth="1"/>
    <col min="66" max="66" width="6" style="20" bestFit="1" customWidth="1"/>
    <col min="67" max="67" width="7.77734375" style="20" customWidth="1"/>
    <col min="68" max="68" width="26.77734375" style="20" customWidth="1"/>
    <col min="69" max="77" width="8" style="20" customWidth="1"/>
    <col min="78" max="89" width="7.44140625" style="20" customWidth="1"/>
    <col min="90" max="90" width="27" style="20" customWidth="1"/>
    <col min="91" max="91" width="8.21875" style="20" customWidth="1"/>
    <col min="92" max="93" width="7.44140625" style="20" customWidth="1"/>
    <col min="94" max="94" width="7.88671875" style="20" customWidth="1"/>
    <col min="95" max="95" width="7.44140625" style="20" customWidth="1"/>
    <col min="96" max="96" width="7.77734375" style="20" customWidth="1"/>
    <col min="97" max="97" width="7.6640625" style="20" customWidth="1"/>
    <col min="98" max="98" width="6.6640625" style="20" customWidth="1"/>
    <col min="99" max="99" width="7.109375" style="20" customWidth="1"/>
    <col min="100" max="100" width="9" style="20" customWidth="1"/>
    <col min="101" max="101" width="7" style="20" customWidth="1"/>
    <col min="102" max="102" width="7.6640625" style="20" customWidth="1"/>
    <col min="103" max="103" width="8.6640625" style="20" customWidth="1"/>
    <col min="104" max="104" width="7.6640625" style="20" customWidth="1"/>
    <col min="105" max="105" width="8.33203125" style="20" customWidth="1"/>
    <col min="106" max="107" width="7.33203125" style="20" customWidth="1"/>
    <col min="108" max="108" width="9" style="20" customWidth="1"/>
    <col min="109" max="109" width="8.109375" style="20" customWidth="1"/>
    <col min="110" max="110" width="7.88671875" style="20" customWidth="1"/>
    <col min="111" max="111" width="8.33203125" style="20" customWidth="1"/>
    <col min="112" max="112" width="27.77734375" style="20" customWidth="1"/>
    <col min="113" max="114" width="7.33203125" style="20" customWidth="1"/>
    <col min="115" max="115" width="9" style="20" customWidth="1"/>
    <col min="116" max="117" width="7.6640625" style="20" customWidth="1"/>
    <col min="118" max="118" width="8" style="20" customWidth="1"/>
    <col min="119" max="119" width="7.21875" style="20" customWidth="1"/>
    <col min="120" max="120" width="7.33203125" style="20" customWidth="1"/>
    <col min="121" max="121" width="8.109375" style="20" customWidth="1"/>
    <col min="122" max="122" width="7.44140625" style="20" customWidth="1"/>
    <col min="123" max="123" width="8.21875" style="20" customWidth="1"/>
    <col min="124" max="124" width="8.77734375" style="20" customWidth="1"/>
    <col min="125" max="125" width="7.33203125" style="20" customWidth="1"/>
    <col min="126" max="126" width="7.44140625" style="20" customWidth="1"/>
    <col min="127" max="128" width="8.33203125" style="20" customWidth="1"/>
    <col min="129" max="129" width="8.44140625" style="20" customWidth="1"/>
    <col min="130" max="130" width="9.109375" style="20" customWidth="1"/>
    <col min="131" max="131" width="7.6640625" style="20" customWidth="1"/>
    <col min="132" max="132" width="7.33203125" style="20" customWidth="1"/>
    <col min="133" max="133" width="7.77734375" style="20" customWidth="1"/>
    <col min="134" max="134" width="27.88671875" style="20" customWidth="1"/>
    <col min="135" max="135" width="7.21875" style="20" customWidth="1"/>
    <col min="136" max="136" width="7.33203125" style="20" customWidth="1"/>
    <col min="137" max="137" width="8.44140625" style="20" customWidth="1"/>
    <col min="138" max="138" width="7.77734375" style="20" customWidth="1"/>
    <col min="139" max="139" width="7.109375" style="20" customWidth="1"/>
    <col min="140" max="140" width="7.77734375" style="20" customWidth="1"/>
    <col min="141" max="141" width="7.6640625" style="20" customWidth="1"/>
    <col min="142" max="142" width="7.33203125" style="20" customWidth="1"/>
    <col min="143" max="143" width="8.88671875" style="20" customWidth="1"/>
    <col min="144" max="144" width="10.77734375" style="20" customWidth="1"/>
    <col min="145" max="145" width="11.21875" style="20" customWidth="1"/>
    <col min="146" max="146" width="11.109375" style="20" customWidth="1"/>
    <col min="147" max="147" width="9.6640625" style="20" customWidth="1"/>
    <col min="148" max="148" width="10.44140625" style="20" customWidth="1"/>
    <col min="149" max="149" width="8.77734375" style="20" customWidth="1"/>
    <col min="150" max="150" width="11.77734375" style="20" customWidth="1"/>
    <col min="151" max="151" width="10.44140625" style="20" customWidth="1"/>
    <col min="152" max="152" width="11.33203125" style="20" customWidth="1"/>
    <col min="153" max="153" width="30.109375" style="20" customWidth="1"/>
    <col min="154" max="154" width="11.44140625" style="20" customWidth="1"/>
    <col min="155" max="155" width="11.6640625" style="20" customWidth="1"/>
    <col min="156" max="156" width="10.6640625" style="20" customWidth="1"/>
    <col min="157" max="157" width="10.21875" style="20" customWidth="1"/>
    <col min="158" max="158" width="11.21875" style="20" customWidth="1"/>
    <col min="159" max="159" width="10.88671875" style="20" customWidth="1"/>
    <col min="160" max="160" width="10.109375" style="20" customWidth="1"/>
    <col min="161" max="161" width="11.6640625" style="20" customWidth="1"/>
    <col min="162" max="162" width="9.88671875" style="20" customWidth="1"/>
    <col min="163" max="163" width="10.21875" style="20" customWidth="1"/>
    <col min="164" max="164" width="10.33203125" style="20" customWidth="1"/>
    <col min="165" max="165" width="10" style="20" customWidth="1"/>
    <col min="166" max="166" width="10.88671875" style="20" customWidth="1"/>
    <col min="167" max="168" width="11.33203125" style="20" customWidth="1"/>
    <col min="169" max="169" width="30.33203125" style="20" customWidth="1"/>
    <col min="170" max="170" width="12.21875" style="20" customWidth="1"/>
    <col min="171" max="171" width="12" style="20" customWidth="1"/>
    <col min="172" max="172" width="11" style="20" customWidth="1"/>
    <col min="173" max="173" width="9.88671875" style="20" customWidth="1"/>
    <col min="174" max="174" width="9.44140625" style="20" customWidth="1"/>
    <col min="175" max="175" width="10.109375" style="20" customWidth="1"/>
    <col min="176" max="176" width="11.77734375" style="20" customWidth="1"/>
    <col min="177" max="177" width="10.77734375" style="20" customWidth="1"/>
    <col min="178" max="178" width="11.21875" style="20" customWidth="1"/>
    <col min="179" max="179" width="10.33203125" style="20" customWidth="1"/>
    <col min="180" max="180" width="10.6640625" style="20" customWidth="1"/>
    <col min="181" max="181" width="10.44140625" style="20" customWidth="1"/>
    <col min="182" max="182" width="10.21875" style="20" customWidth="1"/>
    <col min="183" max="183" width="9.77734375" style="20" customWidth="1"/>
    <col min="184" max="184" width="10.109375" style="20" customWidth="1"/>
    <col min="185" max="256" width="8.88671875" style="20"/>
    <col min="257" max="257" width="27.109375" style="20" customWidth="1"/>
    <col min="258" max="258" width="8.109375" style="20" customWidth="1"/>
    <col min="259" max="267" width="6.6640625" style="20" customWidth="1"/>
    <col min="268" max="279" width="8" style="20" customWidth="1"/>
    <col min="280" max="280" width="25.21875" style="20" customWidth="1"/>
    <col min="281" max="289" width="7.6640625" style="20" customWidth="1"/>
    <col min="290" max="301" width="8.109375" style="20" customWidth="1"/>
    <col min="302" max="302" width="25.44140625" style="20" customWidth="1"/>
    <col min="303" max="311" width="8.88671875" style="20" customWidth="1"/>
    <col min="312" max="323" width="8.109375" style="20" customWidth="1"/>
    <col min="324" max="324" width="24.6640625" style="20" customWidth="1"/>
    <col min="325" max="345" width="8.109375" style="20" customWidth="1"/>
    <col min="346" max="346" width="25" style="20" customWidth="1"/>
    <col min="347" max="367" width="8.109375" style="20" customWidth="1"/>
    <col min="368" max="368" width="25.33203125" style="20" customWidth="1"/>
    <col min="369" max="377" width="8.109375" style="20" customWidth="1"/>
    <col min="378" max="389" width="8.21875" style="20" customWidth="1"/>
    <col min="390" max="390" width="25.6640625" style="20" customWidth="1"/>
    <col min="391" max="399" width="8.109375" style="20" customWidth="1"/>
    <col min="400" max="408" width="9.21875" style="20" customWidth="1"/>
    <col min="409" max="409" width="25.6640625" style="20" customWidth="1"/>
    <col min="410" max="415" width="10.21875" style="20" customWidth="1"/>
    <col min="416" max="424" width="9.44140625" style="20" customWidth="1"/>
    <col min="425" max="425" width="25.6640625" style="20" customWidth="1"/>
    <col min="426" max="431" width="12.33203125" style="20" customWidth="1"/>
    <col min="432" max="440" width="11" style="20" customWidth="1"/>
    <col min="441" max="512" width="8.88671875" style="20"/>
    <col min="513" max="513" width="27.109375" style="20" customWidth="1"/>
    <col min="514" max="514" width="8.109375" style="20" customWidth="1"/>
    <col min="515" max="523" width="6.6640625" style="20" customWidth="1"/>
    <col min="524" max="535" width="8" style="20" customWidth="1"/>
    <col min="536" max="536" width="25.21875" style="20" customWidth="1"/>
    <col min="537" max="545" width="7.6640625" style="20" customWidth="1"/>
    <col min="546" max="557" width="8.109375" style="20" customWidth="1"/>
    <col min="558" max="558" width="25.44140625" style="20" customWidth="1"/>
    <col min="559" max="567" width="8.88671875" style="20" customWidth="1"/>
    <col min="568" max="579" width="8.109375" style="20" customWidth="1"/>
    <col min="580" max="580" width="24.6640625" style="20" customWidth="1"/>
    <col min="581" max="601" width="8.109375" style="20" customWidth="1"/>
    <col min="602" max="602" width="25" style="20" customWidth="1"/>
    <col min="603" max="623" width="8.109375" style="20" customWidth="1"/>
    <col min="624" max="624" width="25.33203125" style="20" customWidth="1"/>
    <col min="625" max="633" width="8.109375" style="20" customWidth="1"/>
    <col min="634" max="645" width="8.21875" style="20" customWidth="1"/>
    <col min="646" max="646" width="25.6640625" style="20" customWidth="1"/>
    <col min="647" max="655" width="8.109375" style="20" customWidth="1"/>
    <col min="656" max="664" width="9.21875" style="20" customWidth="1"/>
    <col min="665" max="665" width="25.6640625" style="20" customWidth="1"/>
    <col min="666" max="671" width="10.21875" style="20" customWidth="1"/>
    <col min="672" max="680" width="9.44140625" style="20" customWidth="1"/>
    <col min="681" max="681" width="25.6640625" style="20" customWidth="1"/>
    <col min="682" max="687" width="12.33203125" style="20" customWidth="1"/>
    <col min="688" max="696" width="11" style="20" customWidth="1"/>
    <col min="697" max="768" width="8.88671875" style="20"/>
    <col min="769" max="769" width="27.109375" style="20" customWidth="1"/>
    <col min="770" max="770" width="8.109375" style="20" customWidth="1"/>
    <col min="771" max="779" width="6.6640625" style="20" customWidth="1"/>
    <col min="780" max="791" width="8" style="20" customWidth="1"/>
    <col min="792" max="792" width="25.21875" style="20" customWidth="1"/>
    <col min="793" max="801" width="7.6640625" style="20" customWidth="1"/>
    <col min="802" max="813" width="8.109375" style="20" customWidth="1"/>
    <col min="814" max="814" width="25.44140625" style="20" customWidth="1"/>
    <col min="815" max="823" width="8.88671875" style="20" customWidth="1"/>
    <col min="824" max="835" width="8.109375" style="20" customWidth="1"/>
    <col min="836" max="836" width="24.6640625" style="20" customWidth="1"/>
    <col min="837" max="857" width="8.109375" style="20" customWidth="1"/>
    <col min="858" max="858" width="25" style="20" customWidth="1"/>
    <col min="859" max="879" width="8.109375" style="20" customWidth="1"/>
    <col min="880" max="880" width="25.33203125" style="20" customWidth="1"/>
    <col min="881" max="889" width="8.109375" style="20" customWidth="1"/>
    <col min="890" max="901" width="8.21875" style="20" customWidth="1"/>
    <col min="902" max="902" width="25.6640625" style="20" customWidth="1"/>
    <col min="903" max="911" width="8.109375" style="20" customWidth="1"/>
    <col min="912" max="920" width="9.21875" style="20" customWidth="1"/>
    <col min="921" max="921" width="25.6640625" style="20" customWidth="1"/>
    <col min="922" max="927" width="10.21875" style="20" customWidth="1"/>
    <col min="928" max="936" width="9.44140625" style="20" customWidth="1"/>
    <col min="937" max="937" width="25.6640625" style="20" customWidth="1"/>
    <col min="938" max="943" width="12.33203125" style="20" customWidth="1"/>
    <col min="944" max="952" width="11" style="20" customWidth="1"/>
    <col min="953" max="1024" width="8.88671875" style="20"/>
    <col min="1025" max="1025" width="27.109375" style="20" customWidth="1"/>
    <col min="1026" max="1026" width="8.109375" style="20" customWidth="1"/>
    <col min="1027" max="1035" width="6.6640625" style="20" customWidth="1"/>
    <col min="1036" max="1047" width="8" style="20" customWidth="1"/>
    <col min="1048" max="1048" width="25.21875" style="20" customWidth="1"/>
    <col min="1049" max="1057" width="7.6640625" style="20" customWidth="1"/>
    <col min="1058" max="1069" width="8.109375" style="20" customWidth="1"/>
    <col min="1070" max="1070" width="25.44140625" style="20" customWidth="1"/>
    <col min="1071" max="1079" width="8.88671875" style="20" customWidth="1"/>
    <col min="1080" max="1091" width="8.109375" style="20" customWidth="1"/>
    <col min="1092" max="1092" width="24.6640625" style="20" customWidth="1"/>
    <col min="1093" max="1113" width="8.109375" style="20" customWidth="1"/>
    <col min="1114" max="1114" width="25" style="20" customWidth="1"/>
    <col min="1115" max="1135" width="8.109375" style="20" customWidth="1"/>
    <col min="1136" max="1136" width="25.33203125" style="20" customWidth="1"/>
    <col min="1137" max="1145" width="8.109375" style="20" customWidth="1"/>
    <col min="1146" max="1157" width="8.21875" style="20" customWidth="1"/>
    <col min="1158" max="1158" width="25.6640625" style="20" customWidth="1"/>
    <col min="1159" max="1167" width="8.109375" style="20" customWidth="1"/>
    <col min="1168" max="1176" width="9.21875" style="20" customWidth="1"/>
    <col min="1177" max="1177" width="25.6640625" style="20" customWidth="1"/>
    <col min="1178" max="1183" width="10.21875" style="20" customWidth="1"/>
    <col min="1184" max="1192" width="9.44140625" style="20" customWidth="1"/>
    <col min="1193" max="1193" width="25.6640625" style="20" customWidth="1"/>
    <col min="1194" max="1199" width="12.33203125" style="20" customWidth="1"/>
    <col min="1200" max="1208" width="11" style="20" customWidth="1"/>
    <col min="1209" max="1280" width="8.88671875" style="20"/>
    <col min="1281" max="1281" width="27.109375" style="20" customWidth="1"/>
    <col min="1282" max="1282" width="8.109375" style="20" customWidth="1"/>
    <col min="1283" max="1291" width="6.6640625" style="20" customWidth="1"/>
    <col min="1292" max="1303" width="8" style="20" customWidth="1"/>
    <col min="1304" max="1304" width="25.21875" style="20" customWidth="1"/>
    <col min="1305" max="1313" width="7.6640625" style="20" customWidth="1"/>
    <col min="1314" max="1325" width="8.109375" style="20" customWidth="1"/>
    <col min="1326" max="1326" width="25.44140625" style="20" customWidth="1"/>
    <col min="1327" max="1335" width="8.88671875" style="20" customWidth="1"/>
    <col min="1336" max="1347" width="8.109375" style="20" customWidth="1"/>
    <col min="1348" max="1348" width="24.6640625" style="20" customWidth="1"/>
    <col min="1349" max="1369" width="8.109375" style="20" customWidth="1"/>
    <col min="1370" max="1370" width="25" style="20" customWidth="1"/>
    <col min="1371" max="1391" width="8.109375" style="20" customWidth="1"/>
    <col min="1392" max="1392" width="25.33203125" style="20" customWidth="1"/>
    <col min="1393" max="1401" width="8.109375" style="20" customWidth="1"/>
    <col min="1402" max="1413" width="8.21875" style="20" customWidth="1"/>
    <col min="1414" max="1414" width="25.6640625" style="20" customWidth="1"/>
    <col min="1415" max="1423" width="8.109375" style="20" customWidth="1"/>
    <col min="1424" max="1432" width="9.21875" style="20" customWidth="1"/>
    <col min="1433" max="1433" width="25.6640625" style="20" customWidth="1"/>
    <col min="1434" max="1439" width="10.21875" style="20" customWidth="1"/>
    <col min="1440" max="1448" width="9.44140625" style="20" customWidth="1"/>
    <col min="1449" max="1449" width="25.6640625" style="20" customWidth="1"/>
    <col min="1450" max="1455" width="12.33203125" style="20" customWidth="1"/>
    <col min="1456" max="1464" width="11" style="20" customWidth="1"/>
    <col min="1465" max="1536" width="8.88671875" style="20"/>
    <col min="1537" max="1537" width="27.109375" style="20" customWidth="1"/>
    <col min="1538" max="1538" width="8.109375" style="20" customWidth="1"/>
    <col min="1539" max="1547" width="6.6640625" style="20" customWidth="1"/>
    <col min="1548" max="1559" width="8" style="20" customWidth="1"/>
    <col min="1560" max="1560" width="25.21875" style="20" customWidth="1"/>
    <col min="1561" max="1569" width="7.6640625" style="20" customWidth="1"/>
    <col min="1570" max="1581" width="8.109375" style="20" customWidth="1"/>
    <col min="1582" max="1582" width="25.44140625" style="20" customWidth="1"/>
    <col min="1583" max="1591" width="8.88671875" style="20" customWidth="1"/>
    <col min="1592" max="1603" width="8.109375" style="20" customWidth="1"/>
    <col min="1604" max="1604" width="24.6640625" style="20" customWidth="1"/>
    <col min="1605" max="1625" width="8.109375" style="20" customWidth="1"/>
    <col min="1626" max="1626" width="25" style="20" customWidth="1"/>
    <col min="1627" max="1647" width="8.109375" style="20" customWidth="1"/>
    <col min="1648" max="1648" width="25.33203125" style="20" customWidth="1"/>
    <col min="1649" max="1657" width="8.109375" style="20" customWidth="1"/>
    <col min="1658" max="1669" width="8.21875" style="20" customWidth="1"/>
    <col min="1670" max="1670" width="25.6640625" style="20" customWidth="1"/>
    <col min="1671" max="1679" width="8.109375" style="20" customWidth="1"/>
    <col min="1680" max="1688" width="9.21875" style="20" customWidth="1"/>
    <col min="1689" max="1689" width="25.6640625" style="20" customWidth="1"/>
    <col min="1690" max="1695" width="10.21875" style="20" customWidth="1"/>
    <col min="1696" max="1704" width="9.44140625" style="20" customWidth="1"/>
    <col min="1705" max="1705" width="25.6640625" style="20" customWidth="1"/>
    <col min="1706" max="1711" width="12.33203125" style="20" customWidth="1"/>
    <col min="1712" max="1720" width="11" style="20" customWidth="1"/>
    <col min="1721" max="1792" width="8.88671875" style="20"/>
    <col min="1793" max="1793" width="27.109375" style="20" customWidth="1"/>
    <col min="1794" max="1794" width="8.109375" style="20" customWidth="1"/>
    <col min="1795" max="1803" width="6.6640625" style="20" customWidth="1"/>
    <col min="1804" max="1815" width="8" style="20" customWidth="1"/>
    <col min="1816" max="1816" width="25.21875" style="20" customWidth="1"/>
    <col min="1817" max="1825" width="7.6640625" style="20" customWidth="1"/>
    <col min="1826" max="1837" width="8.109375" style="20" customWidth="1"/>
    <col min="1838" max="1838" width="25.44140625" style="20" customWidth="1"/>
    <col min="1839" max="1847" width="8.88671875" style="20" customWidth="1"/>
    <col min="1848" max="1859" width="8.109375" style="20" customWidth="1"/>
    <col min="1860" max="1860" width="24.6640625" style="20" customWidth="1"/>
    <col min="1861" max="1881" width="8.109375" style="20" customWidth="1"/>
    <col min="1882" max="1882" width="25" style="20" customWidth="1"/>
    <col min="1883" max="1903" width="8.109375" style="20" customWidth="1"/>
    <col min="1904" max="1904" width="25.33203125" style="20" customWidth="1"/>
    <col min="1905" max="1913" width="8.109375" style="20" customWidth="1"/>
    <col min="1914" max="1925" width="8.21875" style="20" customWidth="1"/>
    <col min="1926" max="1926" width="25.6640625" style="20" customWidth="1"/>
    <col min="1927" max="1935" width="8.109375" style="20" customWidth="1"/>
    <col min="1936" max="1944" width="9.21875" style="20" customWidth="1"/>
    <col min="1945" max="1945" width="25.6640625" style="20" customWidth="1"/>
    <col min="1946" max="1951" width="10.21875" style="20" customWidth="1"/>
    <col min="1952" max="1960" width="9.44140625" style="20" customWidth="1"/>
    <col min="1961" max="1961" width="25.6640625" style="20" customWidth="1"/>
    <col min="1962" max="1967" width="12.33203125" style="20" customWidth="1"/>
    <col min="1968" max="1976" width="11" style="20" customWidth="1"/>
    <col min="1977" max="2048" width="8.88671875" style="20"/>
    <col min="2049" max="2049" width="27.109375" style="20" customWidth="1"/>
    <col min="2050" max="2050" width="8.109375" style="20" customWidth="1"/>
    <col min="2051" max="2059" width="6.6640625" style="20" customWidth="1"/>
    <col min="2060" max="2071" width="8" style="20" customWidth="1"/>
    <col min="2072" max="2072" width="25.21875" style="20" customWidth="1"/>
    <col min="2073" max="2081" width="7.6640625" style="20" customWidth="1"/>
    <col min="2082" max="2093" width="8.109375" style="20" customWidth="1"/>
    <col min="2094" max="2094" width="25.44140625" style="20" customWidth="1"/>
    <col min="2095" max="2103" width="8.88671875" style="20" customWidth="1"/>
    <col min="2104" max="2115" width="8.109375" style="20" customWidth="1"/>
    <col min="2116" max="2116" width="24.6640625" style="20" customWidth="1"/>
    <col min="2117" max="2137" width="8.109375" style="20" customWidth="1"/>
    <col min="2138" max="2138" width="25" style="20" customWidth="1"/>
    <col min="2139" max="2159" width="8.109375" style="20" customWidth="1"/>
    <col min="2160" max="2160" width="25.33203125" style="20" customWidth="1"/>
    <col min="2161" max="2169" width="8.109375" style="20" customWidth="1"/>
    <col min="2170" max="2181" width="8.21875" style="20" customWidth="1"/>
    <col min="2182" max="2182" width="25.6640625" style="20" customWidth="1"/>
    <col min="2183" max="2191" width="8.109375" style="20" customWidth="1"/>
    <col min="2192" max="2200" width="9.21875" style="20" customWidth="1"/>
    <col min="2201" max="2201" width="25.6640625" style="20" customWidth="1"/>
    <col min="2202" max="2207" width="10.21875" style="20" customWidth="1"/>
    <col min="2208" max="2216" width="9.44140625" style="20" customWidth="1"/>
    <col min="2217" max="2217" width="25.6640625" style="20" customWidth="1"/>
    <col min="2218" max="2223" width="12.33203125" style="20" customWidth="1"/>
    <col min="2224" max="2232" width="11" style="20" customWidth="1"/>
    <col min="2233" max="2304" width="8.88671875" style="20"/>
    <col min="2305" max="2305" width="27.109375" style="20" customWidth="1"/>
    <col min="2306" max="2306" width="8.109375" style="20" customWidth="1"/>
    <col min="2307" max="2315" width="6.6640625" style="20" customWidth="1"/>
    <col min="2316" max="2327" width="8" style="20" customWidth="1"/>
    <col min="2328" max="2328" width="25.21875" style="20" customWidth="1"/>
    <col min="2329" max="2337" width="7.6640625" style="20" customWidth="1"/>
    <col min="2338" max="2349" width="8.109375" style="20" customWidth="1"/>
    <col min="2350" max="2350" width="25.44140625" style="20" customWidth="1"/>
    <col min="2351" max="2359" width="8.88671875" style="20" customWidth="1"/>
    <col min="2360" max="2371" width="8.109375" style="20" customWidth="1"/>
    <col min="2372" max="2372" width="24.6640625" style="20" customWidth="1"/>
    <col min="2373" max="2393" width="8.109375" style="20" customWidth="1"/>
    <col min="2394" max="2394" width="25" style="20" customWidth="1"/>
    <col min="2395" max="2415" width="8.109375" style="20" customWidth="1"/>
    <col min="2416" max="2416" width="25.33203125" style="20" customWidth="1"/>
    <col min="2417" max="2425" width="8.109375" style="20" customWidth="1"/>
    <col min="2426" max="2437" width="8.21875" style="20" customWidth="1"/>
    <col min="2438" max="2438" width="25.6640625" style="20" customWidth="1"/>
    <col min="2439" max="2447" width="8.109375" style="20" customWidth="1"/>
    <col min="2448" max="2456" width="9.21875" style="20" customWidth="1"/>
    <col min="2457" max="2457" width="25.6640625" style="20" customWidth="1"/>
    <col min="2458" max="2463" width="10.21875" style="20" customWidth="1"/>
    <col min="2464" max="2472" width="9.44140625" style="20" customWidth="1"/>
    <col min="2473" max="2473" width="25.6640625" style="20" customWidth="1"/>
    <col min="2474" max="2479" width="12.33203125" style="20" customWidth="1"/>
    <col min="2480" max="2488" width="11" style="20" customWidth="1"/>
    <col min="2489" max="2560" width="8.88671875" style="20"/>
    <col min="2561" max="2561" width="27.109375" style="20" customWidth="1"/>
    <col min="2562" max="2562" width="8.109375" style="20" customWidth="1"/>
    <col min="2563" max="2571" width="6.6640625" style="20" customWidth="1"/>
    <col min="2572" max="2583" width="8" style="20" customWidth="1"/>
    <col min="2584" max="2584" width="25.21875" style="20" customWidth="1"/>
    <col min="2585" max="2593" width="7.6640625" style="20" customWidth="1"/>
    <col min="2594" max="2605" width="8.109375" style="20" customWidth="1"/>
    <col min="2606" max="2606" width="25.44140625" style="20" customWidth="1"/>
    <col min="2607" max="2615" width="8.88671875" style="20" customWidth="1"/>
    <col min="2616" max="2627" width="8.109375" style="20" customWidth="1"/>
    <col min="2628" max="2628" width="24.6640625" style="20" customWidth="1"/>
    <col min="2629" max="2649" width="8.109375" style="20" customWidth="1"/>
    <col min="2650" max="2650" width="25" style="20" customWidth="1"/>
    <col min="2651" max="2671" width="8.109375" style="20" customWidth="1"/>
    <col min="2672" max="2672" width="25.33203125" style="20" customWidth="1"/>
    <col min="2673" max="2681" width="8.109375" style="20" customWidth="1"/>
    <col min="2682" max="2693" width="8.21875" style="20" customWidth="1"/>
    <col min="2694" max="2694" width="25.6640625" style="20" customWidth="1"/>
    <col min="2695" max="2703" width="8.109375" style="20" customWidth="1"/>
    <col min="2704" max="2712" width="9.21875" style="20" customWidth="1"/>
    <col min="2713" max="2713" width="25.6640625" style="20" customWidth="1"/>
    <col min="2714" max="2719" width="10.21875" style="20" customWidth="1"/>
    <col min="2720" max="2728" width="9.44140625" style="20" customWidth="1"/>
    <col min="2729" max="2729" width="25.6640625" style="20" customWidth="1"/>
    <col min="2730" max="2735" width="12.33203125" style="20" customWidth="1"/>
    <col min="2736" max="2744" width="11" style="20" customWidth="1"/>
    <col min="2745" max="2816" width="8.88671875" style="20"/>
    <col min="2817" max="2817" width="27.109375" style="20" customWidth="1"/>
    <col min="2818" max="2818" width="8.109375" style="20" customWidth="1"/>
    <col min="2819" max="2827" width="6.6640625" style="20" customWidth="1"/>
    <col min="2828" max="2839" width="8" style="20" customWidth="1"/>
    <col min="2840" max="2840" width="25.21875" style="20" customWidth="1"/>
    <col min="2841" max="2849" width="7.6640625" style="20" customWidth="1"/>
    <col min="2850" max="2861" width="8.109375" style="20" customWidth="1"/>
    <col min="2862" max="2862" width="25.44140625" style="20" customWidth="1"/>
    <col min="2863" max="2871" width="8.88671875" style="20" customWidth="1"/>
    <col min="2872" max="2883" width="8.109375" style="20" customWidth="1"/>
    <col min="2884" max="2884" width="24.6640625" style="20" customWidth="1"/>
    <col min="2885" max="2905" width="8.109375" style="20" customWidth="1"/>
    <col min="2906" max="2906" width="25" style="20" customWidth="1"/>
    <col min="2907" max="2927" width="8.109375" style="20" customWidth="1"/>
    <col min="2928" max="2928" width="25.33203125" style="20" customWidth="1"/>
    <col min="2929" max="2937" width="8.109375" style="20" customWidth="1"/>
    <col min="2938" max="2949" width="8.21875" style="20" customWidth="1"/>
    <col min="2950" max="2950" width="25.6640625" style="20" customWidth="1"/>
    <col min="2951" max="2959" width="8.109375" style="20" customWidth="1"/>
    <col min="2960" max="2968" width="9.21875" style="20" customWidth="1"/>
    <col min="2969" max="2969" width="25.6640625" style="20" customWidth="1"/>
    <col min="2970" max="2975" width="10.21875" style="20" customWidth="1"/>
    <col min="2976" max="2984" width="9.44140625" style="20" customWidth="1"/>
    <col min="2985" max="2985" width="25.6640625" style="20" customWidth="1"/>
    <col min="2986" max="2991" width="12.33203125" style="20" customWidth="1"/>
    <col min="2992" max="3000" width="11" style="20" customWidth="1"/>
    <col min="3001" max="3072" width="8.88671875" style="20"/>
    <col min="3073" max="3073" width="27.109375" style="20" customWidth="1"/>
    <col min="3074" max="3074" width="8.109375" style="20" customWidth="1"/>
    <col min="3075" max="3083" width="6.6640625" style="20" customWidth="1"/>
    <col min="3084" max="3095" width="8" style="20" customWidth="1"/>
    <col min="3096" max="3096" width="25.21875" style="20" customWidth="1"/>
    <col min="3097" max="3105" width="7.6640625" style="20" customWidth="1"/>
    <col min="3106" max="3117" width="8.109375" style="20" customWidth="1"/>
    <col min="3118" max="3118" width="25.44140625" style="20" customWidth="1"/>
    <col min="3119" max="3127" width="8.88671875" style="20" customWidth="1"/>
    <col min="3128" max="3139" width="8.109375" style="20" customWidth="1"/>
    <col min="3140" max="3140" width="24.6640625" style="20" customWidth="1"/>
    <col min="3141" max="3161" width="8.109375" style="20" customWidth="1"/>
    <col min="3162" max="3162" width="25" style="20" customWidth="1"/>
    <col min="3163" max="3183" width="8.109375" style="20" customWidth="1"/>
    <col min="3184" max="3184" width="25.33203125" style="20" customWidth="1"/>
    <col min="3185" max="3193" width="8.109375" style="20" customWidth="1"/>
    <col min="3194" max="3205" width="8.21875" style="20" customWidth="1"/>
    <col min="3206" max="3206" width="25.6640625" style="20" customWidth="1"/>
    <col min="3207" max="3215" width="8.109375" style="20" customWidth="1"/>
    <col min="3216" max="3224" width="9.21875" style="20" customWidth="1"/>
    <col min="3225" max="3225" width="25.6640625" style="20" customWidth="1"/>
    <col min="3226" max="3231" width="10.21875" style="20" customWidth="1"/>
    <col min="3232" max="3240" width="9.44140625" style="20" customWidth="1"/>
    <col min="3241" max="3241" width="25.6640625" style="20" customWidth="1"/>
    <col min="3242" max="3247" width="12.33203125" style="20" customWidth="1"/>
    <col min="3248" max="3256" width="11" style="20" customWidth="1"/>
    <col min="3257" max="3328" width="8.88671875" style="20"/>
    <col min="3329" max="3329" width="27.109375" style="20" customWidth="1"/>
    <col min="3330" max="3330" width="8.109375" style="20" customWidth="1"/>
    <col min="3331" max="3339" width="6.6640625" style="20" customWidth="1"/>
    <col min="3340" max="3351" width="8" style="20" customWidth="1"/>
    <col min="3352" max="3352" width="25.21875" style="20" customWidth="1"/>
    <col min="3353" max="3361" width="7.6640625" style="20" customWidth="1"/>
    <col min="3362" max="3373" width="8.109375" style="20" customWidth="1"/>
    <col min="3374" max="3374" width="25.44140625" style="20" customWidth="1"/>
    <col min="3375" max="3383" width="8.88671875" style="20" customWidth="1"/>
    <col min="3384" max="3395" width="8.109375" style="20" customWidth="1"/>
    <col min="3396" max="3396" width="24.6640625" style="20" customWidth="1"/>
    <col min="3397" max="3417" width="8.109375" style="20" customWidth="1"/>
    <col min="3418" max="3418" width="25" style="20" customWidth="1"/>
    <col min="3419" max="3439" width="8.109375" style="20" customWidth="1"/>
    <col min="3440" max="3440" width="25.33203125" style="20" customWidth="1"/>
    <col min="3441" max="3449" width="8.109375" style="20" customWidth="1"/>
    <col min="3450" max="3461" width="8.21875" style="20" customWidth="1"/>
    <col min="3462" max="3462" width="25.6640625" style="20" customWidth="1"/>
    <col min="3463" max="3471" width="8.109375" style="20" customWidth="1"/>
    <col min="3472" max="3480" width="9.21875" style="20" customWidth="1"/>
    <col min="3481" max="3481" width="25.6640625" style="20" customWidth="1"/>
    <col min="3482" max="3487" width="10.21875" style="20" customWidth="1"/>
    <col min="3488" max="3496" width="9.44140625" style="20" customWidth="1"/>
    <col min="3497" max="3497" width="25.6640625" style="20" customWidth="1"/>
    <col min="3498" max="3503" width="12.33203125" style="20" customWidth="1"/>
    <col min="3504" max="3512" width="11" style="20" customWidth="1"/>
    <col min="3513" max="3584" width="8.88671875" style="20"/>
    <col min="3585" max="3585" width="27.109375" style="20" customWidth="1"/>
    <col min="3586" max="3586" width="8.109375" style="20" customWidth="1"/>
    <col min="3587" max="3595" width="6.6640625" style="20" customWidth="1"/>
    <col min="3596" max="3607" width="8" style="20" customWidth="1"/>
    <col min="3608" max="3608" width="25.21875" style="20" customWidth="1"/>
    <col min="3609" max="3617" width="7.6640625" style="20" customWidth="1"/>
    <col min="3618" max="3629" width="8.109375" style="20" customWidth="1"/>
    <col min="3630" max="3630" width="25.44140625" style="20" customWidth="1"/>
    <col min="3631" max="3639" width="8.88671875" style="20" customWidth="1"/>
    <col min="3640" max="3651" width="8.109375" style="20" customWidth="1"/>
    <col min="3652" max="3652" width="24.6640625" style="20" customWidth="1"/>
    <col min="3653" max="3673" width="8.109375" style="20" customWidth="1"/>
    <col min="3674" max="3674" width="25" style="20" customWidth="1"/>
    <col min="3675" max="3695" width="8.109375" style="20" customWidth="1"/>
    <col min="3696" max="3696" width="25.33203125" style="20" customWidth="1"/>
    <col min="3697" max="3705" width="8.109375" style="20" customWidth="1"/>
    <col min="3706" max="3717" width="8.21875" style="20" customWidth="1"/>
    <col min="3718" max="3718" width="25.6640625" style="20" customWidth="1"/>
    <col min="3719" max="3727" width="8.109375" style="20" customWidth="1"/>
    <col min="3728" max="3736" width="9.21875" style="20" customWidth="1"/>
    <col min="3737" max="3737" width="25.6640625" style="20" customWidth="1"/>
    <col min="3738" max="3743" width="10.21875" style="20" customWidth="1"/>
    <col min="3744" max="3752" width="9.44140625" style="20" customWidth="1"/>
    <col min="3753" max="3753" width="25.6640625" style="20" customWidth="1"/>
    <col min="3754" max="3759" width="12.33203125" style="20" customWidth="1"/>
    <col min="3760" max="3768" width="11" style="20" customWidth="1"/>
    <col min="3769" max="3840" width="8.88671875" style="20"/>
    <col min="3841" max="3841" width="27.109375" style="20" customWidth="1"/>
    <col min="3842" max="3842" width="8.109375" style="20" customWidth="1"/>
    <col min="3843" max="3851" width="6.6640625" style="20" customWidth="1"/>
    <col min="3852" max="3863" width="8" style="20" customWidth="1"/>
    <col min="3864" max="3864" width="25.21875" style="20" customWidth="1"/>
    <col min="3865" max="3873" width="7.6640625" style="20" customWidth="1"/>
    <col min="3874" max="3885" width="8.109375" style="20" customWidth="1"/>
    <col min="3886" max="3886" width="25.44140625" style="20" customWidth="1"/>
    <col min="3887" max="3895" width="8.88671875" style="20" customWidth="1"/>
    <col min="3896" max="3907" width="8.109375" style="20" customWidth="1"/>
    <col min="3908" max="3908" width="24.6640625" style="20" customWidth="1"/>
    <col min="3909" max="3929" width="8.109375" style="20" customWidth="1"/>
    <col min="3930" max="3930" width="25" style="20" customWidth="1"/>
    <col min="3931" max="3951" width="8.109375" style="20" customWidth="1"/>
    <col min="3952" max="3952" width="25.33203125" style="20" customWidth="1"/>
    <col min="3953" max="3961" width="8.109375" style="20" customWidth="1"/>
    <col min="3962" max="3973" width="8.21875" style="20" customWidth="1"/>
    <col min="3974" max="3974" width="25.6640625" style="20" customWidth="1"/>
    <col min="3975" max="3983" width="8.109375" style="20" customWidth="1"/>
    <col min="3984" max="3992" width="9.21875" style="20" customWidth="1"/>
    <col min="3993" max="3993" width="25.6640625" style="20" customWidth="1"/>
    <col min="3994" max="3999" width="10.21875" style="20" customWidth="1"/>
    <col min="4000" max="4008" width="9.44140625" style="20" customWidth="1"/>
    <col min="4009" max="4009" width="25.6640625" style="20" customWidth="1"/>
    <col min="4010" max="4015" width="12.33203125" style="20" customWidth="1"/>
    <col min="4016" max="4024" width="11" style="20" customWidth="1"/>
    <col min="4025" max="4096" width="8.88671875" style="20"/>
    <col min="4097" max="4097" width="27.109375" style="20" customWidth="1"/>
    <col min="4098" max="4098" width="8.109375" style="20" customWidth="1"/>
    <col min="4099" max="4107" width="6.6640625" style="20" customWidth="1"/>
    <col min="4108" max="4119" width="8" style="20" customWidth="1"/>
    <col min="4120" max="4120" width="25.21875" style="20" customWidth="1"/>
    <col min="4121" max="4129" width="7.6640625" style="20" customWidth="1"/>
    <col min="4130" max="4141" width="8.109375" style="20" customWidth="1"/>
    <col min="4142" max="4142" width="25.44140625" style="20" customWidth="1"/>
    <col min="4143" max="4151" width="8.88671875" style="20" customWidth="1"/>
    <col min="4152" max="4163" width="8.109375" style="20" customWidth="1"/>
    <col min="4164" max="4164" width="24.6640625" style="20" customWidth="1"/>
    <col min="4165" max="4185" width="8.109375" style="20" customWidth="1"/>
    <col min="4186" max="4186" width="25" style="20" customWidth="1"/>
    <col min="4187" max="4207" width="8.109375" style="20" customWidth="1"/>
    <col min="4208" max="4208" width="25.33203125" style="20" customWidth="1"/>
    <col min="4209" max="4217" width="8.109375" style="20" customWidth="1"/>
    <col min="4218" max="4229" width="8.21875" style="20" customWidth="1"/>
    <col min="4230" max="4230" width="25.6640625" style="20" customWidth="1"/>
    <col min="4231" max="4239" width="8.109375" style="20" customWidth="1"/>
    <col min="4240" max="4248" width="9.21875" style="20" customWidth="1"/>
    <col min="4249" max="4249" width="25.6640625" style="20" customWidth="1"/>
    <col min="4250" max="4255" width="10.21875" style="20" customWidth="1"/>
    <col min="4256" max="4264" width="9.44140625" style="20" customWidth="1"/>
    <col min="4265" max="4265" width="25.6640625" style="20" customWidth="1"/>
    <col min="4266" max="4271" width="12.33203125" style="20" customWidth="1"/>
    <col min="4272" max="4280" width="11" style="20" customWidth="1"/>
    <col min="4281" max="4352" width="8.88671875" style="20"/>
    <col min="4353" max="4353" width="27.109375" style="20" customWidth="1"/>
    <col min="4354" max="4354" width="8.109375" style="20" customWidth="1"/>
    <col min="4355" max="4363" width="6.6640625" style="20" customWidth="1"/>
    <col min="4364" max="4375" width="8" style="20" customWidth="1"/>
    <col min="4376" max="4376" width="25.21875" style="20" customWidth="1"/>
    <col min="4377" max="4385" width="7.6640625" style="20" customWidth="1"/>
    <col min="4386" max="4397" width="8.109375" style="20" customWidth="1"/>
    <col min="4398" max="4398" width="25.44140625" style="20" customWidth="1"/>
    <col min="4399" max="4407" width="8.88671875" style="20" customWidth="1"/>
    <col min="4408" max="4419" width="8.109375" style="20" customWidth="1"/>
    <col min="4420" max="4420" width="24.6640625" style="20" customWidth="1"/>
    <col min="4421" max="4441" width="8.109375" style="20" customWidth="1"/>
    <col min="4442" max="4442" width="25" style="20" customWidth="1"/>
    <col min="4443" max="4463" width="8.109375" style="20" customWidth="1"/>
    <col min="4464" max="4464" width="25.33203125" style="20" customWidth="1"/>
    <col min="4465" max="4473" width="8.109375" style="20" customWidth="1"/>
    <col min="4474" max="4485" width="8.21875" style="20" customWidth="1"/>
    <col min="4486" max="4486" width="25.6640625" style="20" customWidth="1"/>
    <col min="4487" max="4495" width="8.109375" style="20" customWidth="1"/>
    <col min="4496" max="4504" width="9.21875" style="20" customWidth="1"/>
    <col min="4505" max="4505" width="25.6640625" style="20" customWidth="1"/>
    <col min="4506" max="4511" width="10.21875" style="20" customWidth="1"/>
    <col min="4512" max="4520" width="9.44140625" style="20" customWidth="1"/>
    <col min="4521" max="4521" width="25.6640625" style="20" customWidth="1"/>
    <col min="4522" max="4527" width="12.33203125" style="20" customWidth="1"/>
    <col min="4528" max="4536" width="11" style="20" customWidth="1"/>
    <col min="4537" max="4608" width="8.88671875" style="20"/>
    <col min="4609" max="4609" width="27.109375" style="20" customWidth="1"/>
    <col min="4610" max="4610" width="8.109375" style="20" customWidth="1"/>
    <col min="4611" max="4619" width="6.6640625" style="20" customWidth="1"/>
    <col min="4620" max="4631" width="8" style="20" customWidth="1"/>
    <col min="4632" max="4632" width="25.21875" style="20" customWidth="1"/>
    <col min="4633" max="4641" width="7.6640625" style="20" customWidth="1"/>
    <col min="4642" max="4653" width="8.109375" style="20" customWidth="1"/>
    <col min="4654" max="4654" width="25.44140625" style="20" customWidth="1"/>
    <col min="4655" max="4663" width="8.88671875" style="20" customWidth="1"/>
    <col min="4664" max="4675" width="8.109375" style="20" customWidth="1"/>
    <col min="4676" max="4676" width="24.6640625" style="20" customWidth="1"/>
    <col min="4677" max="4697" width="8.109375" style="20" customWidth="1"/>
    <col min="4698" max="4698" width="25" style="20" customWidth="1"/>
    <col min="4699" max="4719" width="8.109375" style="20" customWidth="1"/>
    <col min="4720" max="4720" width="25.33203125" style="20" customWidth="1"/>
    <col min="4721" max="4729" width="8.109375" style="20" customWidth="1"/>
    <col min="4730" max="4741" width="8.21875" style="20" customWidth="1"/>
    <col min="4742" max="4742" width="25.6640625" style="20" customWidth="1"/>
    <col min="4743" max="4751" width="8.109375" style="20" customWidth="1"/>
    <col min="4752" max="4760" width="9.21875" style="20" customWidth="1"/>
    <col min="4761" max="4761" width="25.6640625" style="20" customWidth="1"/>
    <col min="4762" max="4767" width="10.21875" style="20" customWidth="1"/>
    <col min="4768" max="4776" width="9.44140625" style="20" customWidth="1"/>
    <col min="4777" max="4777" width="25.6640625" style="20" customWidth="1"/>
    <col min="4778" max="4783" width="12.33203125" style="20" customWidth="1"/>
    <col min="4784" max="4792" width="11" style="20" customWidth="1"/>
    <col min="4793" max="4864" width="8.88671875" style="20"/>
    <col min="4865" max="4865" width="27.109375" style="20" customWidth="1"/>
    <col min="4866" max="4866" width="8.109375" style="20" customWidth="1"/>
    <col min="4867" max="4875" width="6.6640625" style="20" customWidth="1"/>
    <col min="4876" max="4887" width="8" style="20" customWidth="1"/>
    <col min="4888" max="4888" width="25.21875" style="20" customWidth="1"/>
    <col min="4889" max="4897" width="7.6640625" style="20" customWidth="1"/>
    <col min="4898" max="4909" width="8.109375" style="20" customWidth="1"/>
    <col min="4910" max="4910" width="25.44140625" style="20" customWidth="1"/>
    <col min="4911" max="4919" width="8.88671875" style="20" customWidth="1"/>
    <col min="4920" max="4931" width="8.109375" style="20" customWidth="1"/>
    <col min="4932" max="4932" width="24.6640625" style="20" customWidth="1"/>
    <col min="4933" max="4953" width="8.109375" style="20" customWidth="1"/>
    <col min="4954" max="4954" width="25" style="20" customWidth="1"/>
    <col min="4955" max="4975" width="8.109375" style="20" customWidth="1"/>
    <col min="4976" max="4976" width="25.33203125" style="20" customWidth="1"/>
    <col min="4977" max="4985" width="8.109375" style="20" customWidth="1"/>
    <col min="4986" max="4997" width="8.21875" style="20" customWidth="1"/>
    <col min="4998" max="4998" width="25.6640625" style="20" customWidth="1"/>
    <col min="4999" max="5007" width="8.109375" style="20" customWidth="1"/>
    <col min="5008" max="5016" width="9.21875" style="20" customWidth="1"/>
    <col min="5017" max="5017" width="25.6640625" style="20" customWidth="1"/>
    <col min="5018" max="5023" width="10.21875" style="20" customWidth="1"/>
    <col min="5024" max="5032" width="9.44140625" style="20" customWidth="1"/>
    <col min="5033" max="5033" width="25.6640625" style="20" customWidth="1"/>
    <col min="5034" max="5039" width="12.33203125" style="20" customWidth="1"/>
    <col min="5040" max="5048" width="11" style="20" customWidth="1"/>
    <col min="5049" max="5120" width="8.88671875" style="20"/>
    <col min="5121" max="5121" width="27.109375" style="20" customWidth="1"/>
    <col min="5122" max="5122" width="8.109375" style="20" customWidth="1"/>
    <col min="5123" max="5131" width="6.6640625" style="20" customWidth="1"/>
    <col min="5132" max="5143" width="8" style="20" customWidth="1"/>
    <col min="5144" max="5144" width="25.21875" style="20" customWidth="1"/>
    <col min="5145" max="5153" width="7.6640625" style="20" customWidth="1"/>
    <col min="5154" max="5165" width="8.109375" style="20" customWidth="1"/>
    <col min="5166" max="5166" width="25.44140625" style="20" customWidth="1"/>
    <col min="5167" max="5175" width="8.88671875" style="20" customWidth="1"/>
    <col min="5176" max="5187" width="8.109375" style="20" customWidth="1"/>
    <col min="5188" max="5188" width="24.6640625" style="20" customWidth="1"/>
    <col min="5189" max="5209" width="8.109375" style="20" customWidth="1"/>
    <col min="5210" max="5210" width="25" style="20" customWidth="1"/>
    <col min="5211" max="5231" width="8.109375" style="20" customWidth="1"/>
    <col min="5232" max="5232" width="25.33203125" style="20" customWidth="1"/>
    <col min="5233" max="5241" width="8.109375" style="20" customWidth="1"/>
    <col min="5242" max="5253" width="8.21875" style="20" customWidth="1"/>
    <col min="5254" max="5254" width="25.6640625" style="20" customWidth="1"/>
    <col min="5255" max="5263" width="8.109375" style="20" customWidth="1"/>
    <col min="5264" max="5272" width="9.21875" style="20" customWidth="1"/>
    <col min="5273" max="5273" width="25.6640625" style="20" customWidth="1"/>
    <col min="5274" max="5279" width="10.21875" style="20" customWidth="1"/>
    <col min="5280" max="5288" width="9.44140625" style="20" customWidth="1"/>
    <col min="5289" max="5289" width="25.6640625" style="20" customWidth="1"/>
    <col min="5290" max="5295" width="12.33203125" style="20" customWidth="1"/>
    <col min="5296" max="5304" width="11" style="20" customWidth="1"/>
    <col min="5305" max="5376" width="8.88671875" style="20"/>
    <col min="5377" max="5377" width="27.109375" style="20" customWidth="1"/>
    <col min="5378" max="5378" width="8.109375" style="20" customWidth="1"/>
    <col min="5379" max="5387" width="6.6640625" style="20" customWidth="1"/>
    <col min="5388" max="5399" width="8" style="20" customWidth="1"/>
    <col min="5400" max="5400" width="25.21875" style="20" customWidth="1"/>
    <col min="5401" max="5409" width="7.6640625" style="20" customWidth="1"/>
    <col min="5410" max="5421" width="8.109375" style="20" customWidth="1"/>
    <col min="5422" max="5422" width="25.44140625" style="20" customWidth="1"/>
    <col min="5423" max="5431" width="8.88671875" style="20" customWidth="1"/>
    <col min="5432" max="5443" width="8.109375" style="20" customWidth="1"/>
    <col min="5444" max="5444" width="24.6640625" style="20" customWidth="1"/>
    <col min="5445" max="5465" width="8.109375" style="20" customWidth="1"/>
    <col min="5466" max="5466" width="25" style="20" customWidth="1"/>
    <col min="5467" max="5487" width="8.109375" style="20" customWidth="1"/>
    <col min="5488" max="5488" width="25.33203125" style="20" customWidth="1"/>
    <col min="5489" max="5497" width="8.109375" style="20" customWidth="1"/>
    <col min="5498" max="5509" width="8.21875" style="20" customWidth="1"/>
    <col min="5510" max="5510" width="25.6640625" style="20" customWidth="1"/>
    <col min="5511" max="5519" width="8.109375" style="20" customWidth="1"/>
    <col min="5520" max="5528" width="9.21875" style="20" customWidth="1"/>
    <col min="5529" max="5529" width="25.6640625" style="20" customWidth="1"/>
    <col min="5530" max="5535" width="10.21875" style="20" customWidth="1"/>
    <col min="5536" max="5544" width="9.44140625" style="20" customWidth="1"/>
    <col min="5545" max="5545" width="25.6640625" style="20" customWidth="1"/>
    <col min="5546" max="5551" width="12.33203125" style="20" customWidth="1"/>
    <col min="5552" max="5560" width="11" style="20" customWidth="1"/>
    <col min="5561" max="5632" width="8.88671875" style="20"/>
    <col min="5633" max="5633" width="27.109375" style="20" customWidth="1"/>
    <col min="5634" max="5634" width="8.109375" style="20" customWidth="1"/>
    <col min="5635" max="5643" width="6.6640625" style="20" customWidth="1"/>
    <col min="5644" max="5655" width="8" style="20" customWidth="1"/>
    <col min="5656" max="5656" width="25.21875" style="20" customWidth="1"/>
    <col min="5657" max="5665" width="7.6640625" style="20" customWidth="1"/>
    <col min="5666" max="5677" width="8.109375" style="20" customWidth="1"/>
    <col min="5678" max="5678" width="25.44140625" style="20" customWidth="1"/>
    <col min="5679" max="5687" width="8.88671875" style="20" customWidth="1"/>
    <col min="5688" max="5699" width="8.109375" style="20" customWidth="1"/>
    <col min="5700" max="5700" width="24.6640625" style="20" customWidth="1"/>
    <col min="5701" max="5721" width="8.109375" style="20" customWidth="1"/>
    <col min="5722" max="5722" width="25" style="20" customWidth="1"/>
    <col min="5723" max="5743" width="8.109375" style="20" customWidth="1"/>
    <col min="5744" max="5744" width="25.33203125" style="20" customWidth="1"/>
    <col min="5745" max="5753" width="8.109375" style="20" customWidth="1"/>
    <col min="5754" max="5765" width="8.21875" style="20" customWidth="1"/>
    <col min="5766" max="5766" width="25.6640625" style="20" customWidth="1"/>
    <col min="5767" max="5775" width="8.109375" style="20" customWidth="1"/>
    <col min="5776" max="5784" width="9.21875" style="20" customWidth="1"/>
    <col min="5785" max="5785" width="25.6640625" style="20" customWidth="1"/>
    <col min="5786" max="5791" width="10.21875" style="20" customWidth="1"/>
    <col min="5792" max="5800" width="9.44140625" style="20" customWidth="1"/>
    <col min="5801" max="5801" width="25.6640625" style="20" customWidth="1"/>
    <col min="5802" max="5807" width="12.33203125" style="20" customWidth="1"/>
    <col min="5808" max="5816" width="11" style="20" customWidth="1"/>
    <col min="5817" max="5888" width="8.88671875" style="20"/>
    <col min="5889" max="5889" width="27.109375" style="20" customWidth="1"/>
    <col min="5890" max="5890" width="8.109375" style="20" customWidth="1"/>
    <col min="5891" max="5899" width="6.6640625" style="20" customWidth="1"/>
    <col min="5900" max="5911" width="8" style="20" customWidth="1"/>
    <col min="5912" max="5912" width="25.21875" style="20" customWidth="1"/>
    <col min="5913" max="5921" width="7.6640625" style="20" customWidth="1"/>
    <col min="5922" max="5933" width="8.109375" style="20" customWidth="1"/>
    <col min="5934" max="5934" width="25.44140625" style="20" customWidth="1"/>
    <col min="5935" max="5943" width="8.88671875" style="20" customWidth="1"/>
    <col min="5944" max="5955" width="8.109375" style="20" customWidth="1"/>
    <col min="5956" max="5956" width="24.6640625" style="20" customWidth="1"/>
    <col min="5957" max="5977" width="8.109375" style="20" customWidth="1"/>
    <col min="5978" max="5978" width="25" style="20" customWidth="1"/>
    <col min="5979" max="5999" width="8.109375" style="20" customWidth="1"/>
    <col min="6000" max="6000" width="25.33203125" style="20" customWidth="1"/>
    <col min="6001" max="6009" width="8.109375" style="20" customWidth="1"/>
    <col min="6010" max="6021" width="8.21875" style="20" customWidth="1"/>
    <col min="6022" max="6022" width="25.6640625" style="20" customWidth="1"/>
    <col min="6023" max="6031" width="8.109375" style="20" customWidth="1"/>
    <col min="6032" max="6040" width="9.21875" style="20" customWidth="1"/>
    <col min="6041" max="6041" width="25.6640625" style="20" customWidth="1"/>
    <col min="6042" max="6047" width="10.21875" style="20" customWidth="1"/>
    <col min="6048" max="6056" width="9.44140625" style="20" customWidth="1"/>
    <col min="6057" max="6057" width="25.6640625" style="20" customWidth="1"/>
    <col min="6058" max="6063" width="12.33203125" style="20" customWidth="1"/>
    <col min="6064" max="6072" width="11" style="20" customWidth="1"/>
    <col min="6073" max="6144" width="8.88671875" style="20"/>
    <col min="6145" max="6145" width="27.109375" style="20" customWidth="1"/>
    <col min="6146" max="6146" width="8.109375" style="20" customWidth="1"/>
    <col min="6147" max="6155" width="6.6640625" style="20" customWidth="1"/>
    <col min="6156" max="6167" width="8" style="20" customWidth="1"/>
    <col min="6168" max="6168" width="25.21875" style="20" customWidth="1"/>
    <col min="6169" max="6177" width="7.6640625" style="20" customWidth="1"/>
    <col min="6178" max="6189" width="8.109375" style="20" customWidth="1"/>
    <col min="6190" max="6190" width="25.44140625" style="20" customWidth="1"/>
    <col min="6191" max="6199" width="8.88671875" style="20" customWidth="1"/>
    <col min="6200" max="6211" width="8.109375" style="20" customWidth="1"/>
    <col min="6212" max="6212" width="24.6640625" style="20" customWidth="1"/>
    <col min="6213" max="6233" width="8.109375" style="20" customWidth="1"/>
    <col min="6234" max="6234" width="25" style="20" customWidth="1"/>
    <col min="6235" max="6255" width="8.109375" style="20" customWidth="1"/>
    <col min="6256" max="6256" width="25.33203125" style="20" customWidth="1"/>
    <col min="6257" max="6265" width="8.109375" style="20" customWidth="1"/>
    <col min="6266" max="6277" width="8.21875" style="20" customWidth="1"/>
    <col min="6278" max="6278" width="25.6640625" style="20" customWidth="1"/>
    <col min="6279" max="6287" width="8.109375" style="20" customWidth="1"/>
    <col min="6288" max="6296" width="9.21875" style="20" customWidth="1"/>
    <col min="6297" max="6297" width="25.6640625" style="20" customWidth="1"/>
    <col min="6298" max="6303" width="10.21875" style="20" customWidth="1"/>
    <col min="6304" max="6312" width="9.44140625" style="20" customWidth="1"/>
    <col min="6313" max="6313" width="25.6640625" style="20" customWidth="1"/>
    <col min="6314" max="6319" width="12.33203125" style="20" customWidth="1"/>
    <col min="6320" max="6328" width="11" style="20" customWidth="1"/>
    <col min="6329" max="6400" width="8.88671875" style="20"/>
    <col min="6401" max="6401" width="27.109375" style="20" customWidth="1"/>
    <col min="6402" max="6402" width="8.109375" style="20" customWidth="1"/>
    <col min="6403" max="6411" width="6.6640625" style="20" customWidth="1"/>
    <col min="6412" max="6423" width="8" style="20" customWidth="1"/>
    <col min="6424" max="6424" width="25.21875" style="20" customWidth="1"/>
    <col min="6425" max="6433" width="7.6640625" style="20" customWidth="1"/>
    <col min="6434" max="6445" width="8.109375" style="20" customWidth="1"/>
    <col min="6446" max="6446" width="25.44140625" style="20" customWidth="1"/>
    <col min="6447" max="6455" width="8.88671875" style="20" customWidth="1"/>
    <col min="6456" max="6467" width="8.109375" style="20" customWidth="1"/>
    <col min="6468" max="6468" width="24.6640625" style="20" customWidth="1"/>
    <col min="6469" max="6489" width="8.109375" style="20" customWidth="1"/>
    <col min="6490" max="6490" width="25" style="20" customWidth="1"/>
    <col min="6491" max="6511" width="8.109375" style="20" customWidth="1"/>
    <col min="6512" max="6512" width="25.33203125" style="20" customWidth="1"/>
    <col min="6513" max="6521" width="8.109375" style="20" customWidth="1"/>
    <col min="6522" max="6533" width="8.21875" style="20" customWidth="1"/>
    <col min="6534" max="6534" width="25.6640625" style="20" customWidth="1"/>
    <col min="6535" max="6543" width="8.109375" style="20" customWidth="1"/>
    <col min="6544" max="6552" width="9.21875" style="20" customWidth="1"/>
    <col min="6553" max="6553" width="25.6640625" style="20" customWidth="1"/>
    <col min="6554" max="6559" width="10.21875" style="20" customWidth="1"/>
    <col min="6560" max="6568" width="9.44140625" style="20" customWidth="1"/>
    <col min="6569" max="6569" width="25.6640625" style="20" customWidth="1"/>
    <col min="6570" max="6575" width="12.33203125" style="20" customWidth="1"/>
    <col min="6576" max="6584" width="11" style="20" customWidth="1"/>
    <col min="6585" max="6656" width="8.88671875" style="20"/>
    <col min="6657" max="6657" width="27.109375" style="20" customWidth="1"/>
    <col min="6658" max="6658" width="8.109375" style="20" customWidth="1"/>
    <col min="6659" max="6667" width="6.6640625" style="20" customWidth="1"/>
    <col min="6668" max="6679" width="8" style="20" customWidth="1"/>
    <col min="6680" max="6680" width="25.21875" style="20" customWidth="1"/>
    <col min="6681" max="6689" width="7.6640625" style="20" customWidth="1"/>
    <col min="6690" max="6701" width="8.109375" style="20" customWidth="1"/>
    <col min="6702" max="6702" width="25.44140625" style="20" customWidth="1"/>
    <col min="6703" max="6711" width="8.88671875" style="20" customWidth="1"/>
    <col min="6712" max="6723" width="8.109375" style="20" customWidth="1"/>
    <col min="6724" max="6724" width="24.6640625" style="20" customWidth="1"/>
    <col min="6725" max="6745" width="8.109375" style="20" customWidth="1"/>
    <col min="6746" max="6746" width="25" style="20" customWidth="1"/>
    <col min="6747" max="6767" width="8.109375" style="20" customWidth="1"/>
    <col min="6768" max="6768" width="25.33203125" style="20" customWidth="1"/>
    <col min="6769" max="6777" width="8.109375" style="20" customWidth="1"/>
    <col min="6778" max="6789" width="8.21875" style="20" customWidth="1"/>
    <col min="6790" max="6790" width="25.6640625" style="20" customWidth="1"/>
    <col min="6791" max="6799" width="8.109375" style="20" customWidth="1"/>
    <col min="6800" max="6808" width="9.21875" style="20" customWidth="1"/>
    <col min="6809" max="6809" width="25.6640625" style="20" customWidth="1"/>
    <col min="6810" max="6815" width="10.21875" style="20" customWidth="1"/>
    <col min="6816" max="6824" width="9.44140625" style="20" customWidth="1"/>
    <col min="6825" max="6825" width="25.6640625" style="20" customWidth="1"/>
    <col min="6826" max="6831" width="12.33203125" style="20" customWidth="1"/>
    <col min="6832" max="6840" width="11" style="20" customWidth="1"/>
    <col min="6841" max="6912" width="8.88671875" style="20"/>
    <col min="6913" max="6913" width="27.109375" style="20" customWidth="1"/>
    <col min="6914" max="6914" width="8.109375" style="20" customWidth="1"/>
    <col min="6915" max="6923" width="6.6640625" style="20" customWidth="1"/>
    <col min="6924" max="6935" width="8" style="20" customWidth="1"/>
    <col min="6936" max="6936" width="25.21875" style="20" customWidth="1"/>
    <col min="6937" max="6945" width="7.6640625" style="20" customWidth="1"/>
    <col min="6946" max="6957" width="8.109375" style="20" customWidth="1"/>
    <col min="6958" max="6958" width="25.44140625" style="20" customWidth="1"/>
    <col min="6959" max="6967" width="8.88671875" style="20" customWidth="1"/>
    <col min="6968" max="6979" width="8.109375" style="20" customWidth="1"/>
    <col min="6980" max="6980" width="24.6640625" style="20" customWidth="1"/>
    <col min="6981" max="7001" width="8.109375" style="20" customWidth="1"/>
    <col min="7002" max="7002" width="25" style="20" customWidth="1"/>
    <col min="7003" max="7023" width="8.109375" style="20" customWidth="1"/>
    <col min="7024" max="7024" width="25.33203125" style="20" customWidth="1"/>
    <col min="7025" max="7033" width="8.109375" style="20" customWidth="1"/>
    <col min="7034" max="7045" width="8.21875" style="20" customWidth="1"/>
    <col min="7046" max="7046" width="25.6640625" style="20" customWidth="1"/>
    <col min="7047" max="7055" width="8.109375" style="20" customWidth="1"/>
    <col min="7056" max="7064" width="9.21875" style="20" customWidth="1"/>
    <col min="7065" max="7065" width="25.6640625" style="20" customWidth="1"/>
    <col min="7066" max="7071" width="10.21875" style="20" customWidth="1"/>
    <col min="7072" max="7080" width="9.44140625" style="20" customWidth="1"/>
    <col min="7081" max="7081" width="25.6640625" style="20" customWidth="1"/>
    <col min="7082" max="7087" width="12.33203125" style="20" customWidth="1"/>
    <col min="7088" max="7096" width="11" style="20" customWidth="1"/>
    <col min="7097" max="7168" width="8.88671875" style="20"/>
    <col min="7169" max="7169" width="27.109375" style="20" customWidth="1"/>
    <col min="7170" max="7170" width="8.109375" style="20" customWidth="1"/>
    <col min="7171" max="7179" width="6.6640625" style="20" customWidth="1"/>
    <col min="7180" max="7191" width="8" style="20" customWidth="1"/>
    <col min="7192" max="7192" width="25.21875" style="20" customWidth="1"/>
    <col min="7193" max="7201" width="7.6640625" style="20" customWidth="1"/>
    <col min="7202" max="7213" width="8.109375" style="20" customWidth="1"/>
    <col min="7214" max="7214" width="25.44140625" style="20" customWidth="1"/>
    <col min="7215" max="7223" width="8.88671875" style="20" customWidth="1"/>
    <col min="7224" max="7235" width="8.109375" style="20" customWidth="1"/>
    <col min="7236" max="7236" width="24.6640625" style="20" customWidth="1"/>
    <col min="7237" max="7257" width="8.109375" style="20" customWidth="1"/>
    <col min="7258" max="7258" width="25" style="20" customWidth="1"/>
    <col min="7259" max="7279" width="8.109375" style="20" customWidth="1"/>
    <col min="7280" max="7280" width="25.33203125" style="20" customWidth="1"/>
    <col min="7281" max="7289" width="8.109375" style="20" customWidth="1"/>
    <col min="7290" max="7301" width="8.21875" style="20" customWidth="1"/>
    <col min="7302" max="7302" width="25.6640625" style="20" customWidth="1"/>
    <col min="7303" max="7311" width="8.109375" style="20" customWidth="1"/>
    <col min="7312" max="7320" width="9.21875" style="20" customWidth="1"/>
    <col min="7321" max="7321" width="25.6640625" style="20" customWidth="1"/>
    <col min="7322" max="7327" width="10.21875" style="20" customWidth="1"/>
    <col min="7328" max="7336" width="9.44140625" style="20" customWidth="1"/>
    <col min="7337" max="7337" width="25.6640625" style="20" customWidth="1"/>
    <col min="7338" max="7343" width="12.33203125" style="20" customWidth="1"/>
    <col min="7344" max="7352" width="11" style="20" customWidth="1"/>
    <col min="7353" max="7424" width="8.88671875" style="20"/>
    <col min="7425" max="7425" width="27.109375" style="20" customWidth="1"/>
    <col min="7426" max="7426" width="8.109375" style="20" customWidth="1"/>
    <col min="7427" max="7435" width="6.6640625" style="20" customWidth="1"/>
    <col min="7436" max="7447" width="8" style="20" customWidth="1"/>
    <col min="7448" max="7448" width="25.21875" style="20" customWidth="1"/>
    <col min="7449" max="7457" width="7.6640625" style="20" customWidth="1"/>
    <col min="7458" max="7469" width="8.109375" style="20" customWidth="1"/>
    <col min="7470" max="7470" width="25.44140625" style="20" customWidth="1"/>
    <col min="7471" max="7479" width="8.88671875" style="20" customWidth="1"/>
    <col min="7480" max="7491" width="8.109375" style="20" customWidth="1"/>
    <col min="7492" max="7492" width="24.6640625" style="20" customWidth="1"/>
    <col min="7493" max="7513" width="8.109375" style="20" customWidth="1"/>
    <col min="7514" max="7514" width="25" style="20" customWidth="1"/>
    <col min="7515" max="7535" width="8.109375" style="20" customWidth="1"/>
    <col min="7536" max="7536" width="25.33203125" style="20" customWidth="1"/>
    <col min="7537" max="7545" width="8.109375" style="20" customWidth="1"/>
    <col min="7546" max="7557" width="8.21875" style="20" customWidth="1"/>
    <col min="7558" max="7558" width="25.6640625" style="20" customWidth="1"/>
    <col min="7559" max="7567" width="8.109375" style="20" customWidth="1"/>
    <col min="7568" max="7576" width="9.21875" style="20" customWidth="1"/>
    <col min="7577" max="7577" width="25.6640625" style="20" customWidth="1"/>
    <col min="7578" max="7583" width="10.21875" style="20" customWidth="1"/>
    <col min="7584" max="7592" width="9.44140625" style="20" customWidth="1"/>
    <col min="7593" max="7593" width="25.6640625" style="20" customWidth="1"/>
    <col min="7594" max="7599" width="12.33203125" style="20" customWidth="1"/>
    <col min="7600" max="7608" width="11" style="20" customWidth="1"/>
    <col min="7609" max="7680" width="8.88671875" style="20"/>
    <col min="7681" max="7681" width="27.109375" style="20" customWidth="1"/>
    <col min="7682" max="7682" width="8.109375" style="20" customWidth="1"/>
    <col min="7683" max="7691" width="6.6640625" style="20" customWidth="1"/>
    <col min="7692" max="7703" width="8" style="20" customWidth="1"/>
    <col min="7704" max="7704" width="25.21875" style="20" customWidth="1"/>
    <col min="7705" max="7713" width="7.6640625" style="20" customWidth="1"/>
    <col min="7714" max="7725" width="8.109375" style="20" customWidth="1"/>
    <col min="7726" max="7726" width="25.44140625" style="20" customWidth="1"/>
    <col min="7727" max="7735" width="8.88671875" style="20" customWidth="1"/>
    <col min="7736" max="7747" width="8.109375" style="20" customWidth="1"/>
    <col min="7748" max="7748" width="24.6640625" style="20" customWidth="1"/>
    <col min="7749" max="7769" width="8.109375" style="20" customWidth="1"/>
    <col min="7770" max="7770" width="25" style="20" customWidth="1"/>
    <col min="7771" max="7791" width="8.109375" style="20" customWidth="1"/>
    <col min="7792" max="7792" width="25.33203125" style="20" customWidth="1"/>
    <col min="7793" max="7801" width="8.109375" style="20" customWidth="1"/>
    <col min="7802" max="7813" width="8.21875" style="20" customWidth="1"/>
    <col min="7814" max="7814" width="25.6640625" style="20" customWidth="1"/>
    <col min="7815" max="7823" width="8.109375" style="20" customWidth="1"/>
    <col min="7824" max="7832" width="9.21875" style="20" customWidth="1"/>
    <col min="7833" max="7833" width="25.6640625" style="20" customWidth="1"/>
    <col min="7834" max="7839" width="10.21875" style="20" customWidth="1"/>
    <col min="7840" max="7848" width="9.44140625" style="20" customWidth="1"/>
    <col min="7849" max="7849" width="25.6640625" style="20" customWidth="1"/>
    <col min="7850" max="7855" width="12.33203125" style="20" customWidth="1"/>
    <col min="7856" max="7864" width="11" style="20" customWidth="1"/>
    <col min="7865" max="7936" width="8.88671875" style="20"/>
    <col min="7937" max="7937" width="27.109375" style="20" customWidth="1"/>
    <col min="7938" max="7938" width="8.109375" style="20" customWidth="1"/>
    <col min="7939" max="7947" width="6.6640625" style="20" customWidth="1"/>
    <col min="7948" max="7959" width="8" style="20" customWidth="1"/>
    <col min="7960" max="7960" width="25.21875" style="20" customWidth="1"/>
    <col min="7961" max="7969" width="7.6640625" style="20" customWidth="1"/>
    <col min="7970" max="7981" width="8.109375" style="20" customWidth="1"/>
    <col min="7982" max="7982" width="25.44140625" style="20" customWidth="1"/>
    <col min="7983" max="7991" width="8.88671875" style="20" customWidth="1"/>
    <col min="7992" max="8003" width="8.109375" style="20" customWidth="1"/>
    <col min="8004" max="8004" width="24.6640625" style="20" customWidth="1"/>
    <col min="8005" max="8025" width="8.109375" style="20" customWidth="1"/>
    <col min="8026" max="8026" width="25" style="20" customWidth="1"/>
    <col min="8027" max="8047" width="8.109375" style="20" customWidth="1"/>
    <col min="8048" max="8048" width="25.33203125" style="20" customWidth="1"/>
    <col min="8049" max="8057" width="8.109375" style="20" customWidth="1"/>
    <col min="8058" max="8069" width="8.21875" style="20" customWidth="1"/>
    <col min="8070" max="8070" width="25.6640625" style="20" customWidth="1"/>
    <col min="8071" max="8079" width="8.109375" style="20" customWidth="1"/>
    <col min="8080" max="8088" width="9.21875" style="20" customWidth="1"/>
    <col min="8089" max="8089" width="25.6640625" style="20" customWidth="1"/>
    <col min="8090" max="8095" width="10.21875" style="20" customWidth="1"/>
    <col min="8096" max="8104" width="9.44140625" style="20" customWidth="1"/>
    <col min="8105" max="8105" width="25.6640625" style="20" customWidth="1"/>
    <col min="8106" max="8111" width="12.33203125" style="20" customWidth="1"/>
    <col min="8112" max="8120" width="11" style="20" customWidth="1"/>
    <col min="8121" max="8192" width="8.88671875" style="20"/>
    <col min="8193" max="8193" width="27.109375" style="20" customWidth="1"/>
    <col min="8194" max="8194" width="8.109375" style="20" customWidth="1"/>
    <col min="8195" max="8203" width="6.6640625" style="20" customWidth="1"/>
    <col min="8204" max="8215" width="8" style="20" customWidth="1"/>
    <col min="8216" max="8216" width="25.21875" style="20" customWidth="1"/>
    <col min="8217" max="8225" width="7.6640625" style="20" customWidth="1"/>
    <col min="8226" max="8237" width="8.109375" style="20" customWidth="1"/>
    <col min="8238" max="8238" width="25.44140625" style="20" customWidth="1"/>
    <col min="8239" max="8247" width="8.88671875" style="20" customWidth="1"/>
    <col min="8248" max="8259" width="8.109375" style="20" customWidth="1"/>
    <col min="8260" max="8260" width="24.6640625" style="20" customWidth="1"/>
    <col min="8261" max="8281" width="8.109375" style="20" customWidth="1"/>
    <col min="8282" max="8282" width="25" style="20" customWidth="1"/>
    <col min="8283" max="8303" width="8.109375" style="20" customWidth="1"/>
    <col min="8304" max="8304" width="25.33203125" style="20" customWidth="1"/>
    <col min="8305" max="8313" width="8.109375" style="20" customWidth="1"/>
    <col min="8314" max="8325" width="8.21875" style="20" customWidth="1"/>
    <col min="8326" max="8326" width="25.6640625" style="20" customWidth="1"/>
    <col min="8327" max="8335" width="8.109375" style="20" customWidth="1"/>
    <col min="8336" max="8344" width="9.21875" style="20" customWidth="1"/>
    <col min="8345" max="8345" width="25.6640625" style="20" customWidth="1"/>
    <col min="8346" max="8351" width="10.21875" style="20" customWidth="1"/>
    <col min="8352" max="8360" width="9.44140625" style="20" customWidth="1"/>
    <col min="8361" max="8361" width="25.6640625" style="20" customWidth="1"/>
    <col min="8362" max="8367" width="12.33203125" style="20" customWidth="1"/>
    <col min="8368" max="8376" width="11" style="20" customWidth="1"/>
    <col min="8377" max="8448" width="8.88671875" style="20"/>
    <col min="8449" max="8449" width="27.109375" style="20" customWidth="1"/>
    <col min="8450" max="8450" width="8.109375" style="20" customWidth="1"/>
    <col min="8451" max="8459" width="6.6640625" style="20" customWidth="1"/>
    <col min="8460" max="8471" width="8" style="20" customWidth="1"/>
    <col min="8472" max="8472" width="25.21875" style="20" customWidth="1"/>
    <col min="8473" max="8481" width="7.6640625" style="20" customWidth="1"/>
    <col min="8482" max="8493" width="8.109375" style="20" customWidth="1"/>
    <col min="8494" max="8494" width="25.44140625" style="20" customWidth="1"/>
    <col min="8495" max="8503" width="8.88671875" style="20" customWidth="1"/>
    <col min="8504" max="8515" width="8.109375" style="20" customWidth="1"/>
    <col min="8516" max="8516" width="24.6640625" style="20" customWidth="1"/>
    <col min="8517" max="8537" width="8.109375" style="20" customWidth="1"/>
    <col min="8538" max="8538" width="25" style="20" customWidth="1"/>
    <col min="8539" max="8559" width="8.109375" style="20" customWidth="1"/>
    <col min="8560" max="8560" width="25.33203125" style="20" customWidth="1"/>
    <col min="8561" max="8569" width="8.109375" style="20" customWidth="1"/>
    <col min="8570" max="8581" width="8.21875" style="20" customWidth="1"/>
    <col min="8582" max="8582" width="25.6640625" style="20" customWidth="1"/>
    <col min="8583" max="8591" width="8.109375" style="20" customWidth="1"/>
    <col min="8592" max="8600" width="9.21875" style="20" customWidth="1"/>
    <col min="8601" max="8601" width="25.6640625" style="20" customWidth="1"/>
    <col min="8602" max="8607" width="10.21875" style="20" customWidth="1"/>
    <col min="8608" max="8616" width="9.44140625" style="20" customWidth="1"/>
    <col min="8617" max="8617" width="25.6640625" style="20" customWidth="1"/>
    <col min="8618" max="8623" width="12.33203125" style="20" customWidth="1"/>
    <col min="8624" max="8632" width="11" style="20" customWidth="1"/>
    <col min="8633" max="8704" width="8.88671875" style="20"/>
    <col min="8705" max="8705" width="27.109375" style="20" customWidth="1"/>
    <col min="8706" max="8706" width="8.109375" style="20" customWidth="1"/>
    <col min="8707" max="8715" width="6.6640625" style="20" customWidth="1"/>
    <col min="8716" max="8727" width="8" style="20" customWidth="1"/>
    <col min="8728" max="8728" width="25.21875" style="20" customWidth="1"/>
    <col min="8729" max="8737" width="7.6640625" style="20" customWidth="1"/>
    <col min="8738" max="8749" width="8.109375" style="20" customWidth="1"/>
    <col min="8750" max="8750" width="25.44140625" style="20" customWidth="1"/>
    <col min="8751" max="8759" width="8.88671875" style="20" customWidth="1"/>
    <col min="8760" max="8771" width="8.109375" style="20" customWidth="1"/>
    <col min="8772" max="8772" width="24.6640625" style="20" customWidth="1"/>
    <col min="8773" max="8793" width="8.109375" style="20" customWidth="1"/>
    <col min="8794" max="8794" width="25" style="20" customWidth="1"/>
    <col min="8795" max="8815" width="8.109375" style="20" customWidth="1"/>
    <col min="8816" max="8816" width="25.33203125" style="20" customWidth="1"/>
    <col min="8817" max="8825" width="8.109375" style="20" customWidth="1"/>
    <col min="8826" max="8837" width="8.21875" style="20" customWidth="1"/>
    <col min="8838" max="8838" width="25.6640625" style="20" customWidth="1"/>
    <col min="8839" max="8847" width="8.109375" style="20" customWidth="1"/>
    <col min="8848" max="8856" width="9.21875" style="20" customWidth="1"/>
    <col min="8857" max="8857" width="25.6640625" style="20" customWidth="1"/>
    <col min="8858" max="8863" width="10.21875" style="20" customWidth="1"/>
    <col min="8864" max="8872" width="9.44140625" style="20" customWidth="1"/>
    <col min="8873" max="8873" width="25.6640625" style="20" customWidth="1"/>
    <col min="8874" max="8879" width="12.33203125" style="20" customWidth="1"/>
    <col min="8880" max="8888" width="11" style="20" customWidth="1"/>
    <col min="8889" max="8960" width="8.88671875" style="20"/>
    <col min="8961" max="8961" width="27.109375" style="20" customWidth="1"/>
    <col min="8962" max="8962" width="8.109375" style="20" customWidth="1"/>
    <col min="8963" max="8971" width="6.6640625" style="20" customWidth="1"/>
    <col min="8972" max="8983" width="8" style="20" customWidth="1"/>
    <col min="8984" max="8984" width="25.21875" style="20" customWidth="1"/>
    <col min="8985" max="8993" width="7.6640625" style="20" customWidth="1"/>
    <col min="8994" max="9005" width="8.109375" style="20" customWidth="1"/>
    <col min="9006" max="9006" width="25.44140625" style="20" customWidth="1"/>
    <col min="9007" max="9015" width="8.88671875" style="20" customWidth="1"/>
    <col min="9016" max="9027" width="8.109375" style="20" customWidth="1"/>
    <col min="9028" max="9028" width="24.6640625" style="20" customWidth="1"/>
    <col min="9029" max="9049" width="8.109375" style="20" customWidth="1"/>
    <col min="9050" max="9050" width="25" style="20" customWidth="1"/>
    <col min="9051" max="9071" width="8.109375" style="20" customWidth="1"/>
    <col min="9072" max="9072" width="25.33203125" style="20" customWidth="1"/>
    <col min="9073" max="9081" width="8.109375" style="20" customWidth="1"/>
    <col min="9082" max="9093" width="8.21875" style="20" customWidth="1"/>
    <col min="9094" max="9094" width="25.6640625" style="20" customWidth="1"/>
    <col min="9095" max="9103" width="8.109375" style="20" customWidth="1"/>
    <col min="9104" max="9112" width="9.21875" style="20" customWidth="1"/>
    <col min="9113" max="9113" width="25.6640625" style="20" customWidth="1"/>
    <col min="9114" max="9119" width="10.21875" style="20" customWidth="1"/>
    <col min="9120" max="9128" width="9.44140625" style="20" customWidth="1"/>
    <col min="9129" max="9129" width="25.6640625" style="20" customWidth="1"/>
    <col min="9130" max="9135" width="12.33203125" style="20" customWidth="1"/>
    <col min="9136" max="9144" width="11" style="20" customWidth="1"/>
    <col min="9145" max="9216" width="8.88671875" style="20"/>
    <col min="9217" max="9217" width="27.109375" style="20" customWidth="1"/>
    <col min="9218" max="9218" width="8.109375" style="20" customWidth="1"/>
    <col min="9219" max="9227" width="6.6640625" style="20" customWidth="1"/>
    <col min="9228" max="9239" width="8" style="20" customWidth="1"/>
    <col min="9240" max="9240" width="25.21875" style="20" customWidth="1"/>
    <col min="9241" max="9249" width="7.6640625" style="20" customWidth="1"/>
    <col min="9250" max="9261" width="8.109375" style="20" customWidth="1"/>
    <col min="9262" max="9262" width="25.44140625" style="20" customWidth="1"/>
    <col min="9263" max="9271" width="8.88671875" style="20" customWidth="1"/>
    <col min="9272" max="9283" width="8.109375" style="20" customWidth="1"/>
    <col min="9284" max="9284" width="24.6640625" style="20" customWidth="1"/>
    <col min="9285" max="9305" width="8.109375" style="20" customWidth="1"/>
    <col min="9306" max="9306" width="25" style="20" customWidth="1"/>
    <col min="9307" max="9327" width="8.109375" style="20" customWidth="1"/>
    <col min="9328" max="9328" width="25.33203125" style="20" customWidth="1"/>
    <col min="9329" max="9337" width="8.109375" style="20" customWidth="1"/>
    <col min="9338" max="9349" width="8.21875" style="20" customWidth="1"/>
    <col min="9350" max="9350" width="25.6640625" style="20" customWidth="1"/>
    <col min="9351" max="9359" width="8.109375" style="20" customWidth="1"/>
    <col min="9360" max="9368" width="9.21875" style="20" customWidth="1"/>
    <col min="9369" max="9369" width="25.6640625" style="20" customWidth="1"/>
    <col min="9370" max="9375" width="10.21875" style="20" customWidth="1"/>
    <col min="9376" max="9384" width="9.44140625" style="20" customWidth="1"/>
    <col min="9385" max="9385" width="25.6640625" style="20" customWidth="1"/>
    <col min="9386" max="9391" width="12.33203125" style="20" customWidth="1"/>
    <col min="9392" max="9400" width="11" style="20" customWidth="1"/>
    <col min="9401" max="9472" width="8.88671875" style="20"/>
    <col min="9473" max="9473" width="27.109375" style="20" customWidth="1"/>
    <col min="9474" max="9474" width="8.109375" style="20" customWidth="1"/>
    <col min="9475" max="9483" width="6.6640625" style="20" customWidth="1"/>
    <col min="9484" max="9495" width="8" style="20" customWidth="1"/>
    <col min="9496" max="9496" width="25.21875" style="20" customWidth="1"/>
    <col min="9497" max="9505" width="7.6640625" style="20" customWidth="1"/>
    <col min="9506" max="9517" width="8.109375" style="20" customWidth="1"/>
    <col min="9518" max="9518" width="25.44140625" style="20" customWidth="1"/>
    <col min="9519" max="9527" width="8.88671875" style="20" customWidth="1"/>
    <col min="9528" max="9539" width="8.109375" style="20" customWidth="1"/>
    <col min="9540" max="9540" width="24.6640625" style="20" customWidth="1"/>
    <col min="9541" max="9561" width="8.109375" style="20" customWidth="1"/>
    <col min="9562" max="9562" width="25" style="20" customWidth="1"/>
    <col min="9563" max="9583" width="8.109375" style="20" customWidth="1"/>
    <col min="9584" max="9584" width="25.33203125" style="20" customWidth="1"/>
    <col min="9585" max="9593" width="8.109375" style="20" customWidth="1"/>
    <col min="9594" max="9605" width="8.21875" style="20" customWidth="1"/>
    <col min="9606" max="9606" width="25.6640625" style="20" customWidth="1"/>
    <col min="9607" max="9615" width="8.109375" style="20" customWidth="1"/>
    <col min="9616" max="9624" width="9.21875" style="20" customWidth="1"/>
    <col min="9625" max="9625" width="25.6640625" style="20" customWidth="1"/>
    <col min="9626" max="9631" width="10.21875" style="20" customWidth="1"/>
    <col min="9632" max="9640" width="9.44140625" style="20" customWidth="1"/>
    <col min="9641" max="9641" width="25.6640625" style="20" customWidth="1"/>
    <col min="9642" max="9647" width="12.33203125" style="20" customWidth="1"/>
    <col min="9648" max="9656" width="11" style="20" customWidth="1"/>
    <col min="9657" max="9728" width="8.88671875" style="20"/>
    <col min="9729" max="9729" width="27.109375" style="20" customWidth="1"/>
    <col min="9730" max="9730" width="8.109375" style="20" customWidth="1"/>
    <col min="9731" max="9739" width="6.6640625" style="20" customWidth="1"/>
    <col min="9740" max="9751" width="8" style="20" customWidth="1"/>
    <col min="9752" max="9752" width="25.21875" style="20" customWidth="1"/>
    <col min="9753" max="9761" width="7.6640625" style="20" customWidth="1"/>
    <col min="9762" max="9773" width="8.109375" style="20" customWidth="1"/>
    <col min="9774" max="9774" width="25.44140625" style="20" customWidth="1"/>
    <col min="9775" max="9783" width="8.88671875" style="20" customWidth="1"/>
    <col min="9784" max="9795" width="8.109375" style="20" customWidth="1"/>
    <col min="9796" max="9796" width="24.6640625" style="20" customWidth="1"/>
    <col min="9797" max="9817" width="8.109375" style="20" customWidth="1"/>
    <col min="9818" max="9818" width="25" style="20" customWidth="1"/>
    <col min="9819" max="9839" width="8.109375" style="20" customWidth="1"/>
    <col min="9840" max="9840" width="25.33203125" style="20" customWidth="1"/>
    <col min="9841" max="9849" width="8.109375" style="20" customWidth="1"/>
    <col min="9850" max="9861" width="8.21875" style="20" customWidth="1"/>
    <col min="9862" max="9862" width="25.6640625" style="20" customWidth="1"/>
    <col min="9863" max="9871" width="8.109375" style="20" customWidth="1"/>
    <col min="9872" max="9880" width="9.21875" style="20" customWidth="1"/>
    <col min="9881" max="9881" width="25.6640625" style="20" customWidth="1"/>
    <col min="9882" max="9887" width="10.21875" style="20" customWidth="1"/>
    <col min="9888" max="9896" width="9.44140625" style="20" customWidth="1"/>
    <col min="9897" max="9897" width="25.6640625" style="20" customWidth="1"/>
    <col min="9898" max="9903" width="12.33203125" style="20" customWidth="1"/>
    <col min="9904" max="9912" width="11" style="20" customWidth="1"/>
    <col min="9913" max="9984" width="8.88671875" style="20"/>
    <col min="9985" max="9985" width="27.109375" style="20" customWidth="1"/>
    <col min="9986" max="9986" width="8.109375" style="20" customWidth="1"/>
    <col min="9987" max="9995" width="6.6640625" style="20" customWidth="1"/>
    <col min="9996" max="10007" width="8" style="20" customWidth="1"/>
    <col min="10008" max="10008" width="25.21875" style="20" customWidth="1"/>
    <col min="10009" max="10017" width="7.6640625" style="20" customWidth="1"/>
    <col min="10018" max="10029" width="8.109375" style="20" customWidth="1"/>
    <col min="10030" max="10030" width="25.44140625" style="20" customWidth="1"/>
    <col min="10031" max="10039" width="8.88671875" style="20" customWidth="1"/>
    <col min="10040" max="10051" width="8.109375" style="20" customWidth="1"/>
    <col min="10052" max="10052" width="24.6640625" style="20" customWidth="1"/>
    <col min="10053" max="10073" width="8.109375" style="20" customWidth="1"/>
    <col min="10074" max="10074" width="25" style="20" customWidth="1"/>
    <col min="10075" max="10095" width="8.109375" style="20" customWidth="1"/>
    <col min="10096" max="10096" width="25.33203125" style="20" customWidth="1"/>
    <col min="10097" max="10105" width="8.109375" style="20" customWidth="1"/>
    <col min="10106" max="10117" width="8.21875" style="20" customWidth="1"/>
    <col min="10118" max="10118" width="25.6640625" style="20" customWidth="1"/>
    <col min="10119" max="10127" width="8.109375" style="20" customWidth="1"/>
    <col min="10128" max="10136" width="9.21875" style="20" customWidth="1"/>
    <col min="10137" max="10137" width="25.6640625" style="20" customWidth="1"/>
    <col min="10138" max="10143" width="10.21875" style="20" customWidth="1"/>
    <col min="10144" max="10152" width="9.44140625" style="20" customWidth="1"/>
    <col min="10153" max="10153" width="25.6640625" style="20" customWidth="1"/>
    <col min="10154" max="10159" width="12.33203125" style="20" customWidth="1"/>
    <col min="10160" max="10168" width="11" style="20" customWidth="1"/>
    <col min="10169" max="10240" width="8.88671875" style="20"/>
    <col min="10241" max="10241" width="27.109375" style="20" customWidth="1"/>
    <col min="10242" max="10242" width="8.109375" style="20" customWidth="1"/>
    <col min="10243" max="10251" width="6.6640625" style="20" customWidth="1"/>
    <col min="10252" max="10263" width="8" style="20" customWidth="1"/>
    <col min="10264" max="10264" width="25.21875" style="20" customWidth="1"/>
    <col min="10265" max="10273" width="7.6640625" style="20" customWidth="1"/>
    <col min="10274" max="10285" width="8.109375" style="20" customWidth="1"/>
    <col min="10286" max="10286" width="25.44140625" style="20" customWidth="1"/>
    <col min="10287" max="10295" width="8.88671875" style="20" customWidth="1"/>
    <col min="10296" max="10307" width="8.109375" style="20" customWidth="1"/>
    <col min="10308" max="10308" width="24.6640625" style="20" customWidth="1"/>
    <col min="10309" max="10329" width="8.109375" style="20" customWidth="1"/>
    <col min="10330" max="10330" width="25" style="20" customWidth="1"/>
    <col min="10331" max="10351" width="8.109375" style="20" customWidth="1"/>
    <col min="10352" max="10352" width="25.33203125" style="20" customWidth="1"/>
    <col min="10353" max="10361" width="8.109375" style="20" customWidth="1"/>
    <col min="10362" max="10373" width="8.21875" style="20" customWidth="1"/>
    <col min="10374" max="10374" width="25.6640625" style="20" customWidth="1"/>
    <col min="10375" max="10383" width="8.109375" style="20" customWidth="1"/>
    <col min="10384" max="10392" width="9.21875" style="20" customWidth="1"/>
    <col min="10393" max="10393" width="25.6640625" style="20" customWidth="1"/>
    <col min="10394" max="10399" width="10.21875" style="20" customWidth="1"/>
    <col min="10400" max="10408" width="9.44140625" style="20" customWidth="1"/>
    <col min="10409" max="10409" width="25.6640625" style="20" customWidth="1"/>
    <col min="10410" max="10415" width="12.33203125" style="20" customWidth="1"/>
    <col min="10416" max="10424" width="11" style="20" customWidth="1"/>
    <col min="10425" max="10496" width="8.88671875" style="20"/>
    <col min="10497" max="10497" width="27.109375" style="20" customWidth="1"/>
    <col min="10498" max="10498" width="8.109375" style="20" customWidth="1"/>
    <col min="10499" max="10507" width="6.6640625" style="20" customWidth="1"/>
    <col min="10508" max="10519" width="8" style="20" customWidth="1"/>
    <col min="10520" max="10520" width="25.21875" style="20" customWidth="1"/>
    <col min="10521" max="10529" width="7.6640625" style="20" customWidth="1"/>
    <col min="10530" max="10541" width="8.109375" style="20" customWidth="1"/>
    <col min="10542" max="10542" width="25.44140625" style="20" customWidth="1"/>
    <col min="10543" max="10551" width="8.88671875" style="20" customWidth="1"/>
    <col min="10552" max="10563" width="8.109375" style="20" customWidth="1"/>
    <col min="10564" max="10564" width="24.6640625" style="20" customWidth="1"/>
    <col min="10565" max="10585" width="8.109375" style="20" customWidth="1"/>
    <col min="10586" max="10586" width="25" style="20" customWidth="1"/>
    <col min="10587" max="10607" width="8.109375" style="20" customWidth="1"/>
    <col min="10608" max="10608" width="25.33203125" style="20" customWidth="1"/>
    <col min="10609" max="10617" width="8.109375" style="20" customWidth="1"/>
    <col min="10618" max="10629" width="8.21875" style="20" customWidth="1"/>
    <col min="10630" max="10630" width="25.6640625" style="20" customWidth="1"/>
    <col min="10631" max="10639" width="8.109375" style="20" customWidth="1"/>
    <col min="10640" max="10648" width="9.21875" style="20" customWidth="1"/>
    <col min="10649" max="10649" width="25.6640625" style="20" customWidth="1"/>
    <col min="10650" max="10655" width="10.21875" style="20" customWidth="1"/>
    <col min="10656" max="10664" width="9.44140625" style="20" customWidth="1"/>
    <col min="10665" max="10665" width="25.6640625" style="20" customWidth="1"/>
    <col min="10666" max="10671" width="12.33203125" style="20" customWidth="1"/>
    <col min="10672" max="10680" width="11" style="20" customWidth="1"/>
    <col min="10681" max="10752" width="8.88671875" style="20"/>
    <col min="10753" max="10753" width="27.109375" style="20" customWidth="1"/>
    <col min="10754" max="10754" width="8.109375" style="20" customWidth="1"/>
    <col min="10755" max="10763" width="6.6640625" style="20" customWidth="1"/>
    <col min="10764" max="10775" width="8" style="20" customWidth="1"/>
    <col min="10776" max="10776" width="25.21875" style="20" customWidth="1"/>
    <col min="10777" max="10785" width="7.6640625" style="20" customWidth="1"/>
    <col min="10786" max="10797" width="8.109375" style="20" customWidth="1"/>
    <col min="10798" max="10798" width="25.44140625" style="20" customWidth="1"/>
    <col min="10799" max="10807" width="8.88671875" style="20" customWidth="1"/>
    <col min="10808" max="10819" width="8.109375" style="20" customWidth="1"/>
    <col min="10820" max="10820" width="24.6640625" style="20" customWidth="1"/>
    <col min="10821" max="10841" width="8.109375" style="20" customWidth="1"/>
    <col min="10842" max="10842" width="25" style="20" customWidth="1"/>
    <col min="10843" max="10863" width="8.109375" style="20" customWidth="1"/>
    <col min="10864" max="10864" width="25.33203125" style="20" customWidth="1"/>
    <col min="10865" max="10873" width="8.109375" style="20" customWidth="1"/>
    <col min="10874" max="10885" width="8.21875" style="20" customWidth="1"/>
    <col min="10886" max="10886" width="25.6640625" style="20" customWidth="1"/>
    <col min="10887" max="10895" width="8.109375" style="20" customWidth="1"/>
    <col min="10896" max="10904" width="9.21875" style="20" customWidth="1"/>
    <col min="10905" max="10905" width="25.6640625" style="20" customWidth="1"/>
    <col min="10906" max="10911" width="10.21875" style="20" customWidth="1"/>
    <col min="10912" max="10920" width="9.44140625" style="20" customWidth="1"/>
    <col min="10921" max="10921" width="25.6640625" style="20" customWidth="1"/>
    <col min="10922" max="10927" width="12.33203125" style="20" customWidth="1"/>
    <col min="10928" max="10936" width="11" style="20" customWidth="1"/>
    <col min="10937" max="11008" width="8.88671875" style="20"/>
    <col min="11009" max="11009" width="27.109375" style="20" customWidth="1"/>
    <col min="11010" max="11010" width="8.109375" style="20" customWidth="1"/>
    <col min="11011" max="11019" width="6.6640625" style="20" customWidth="1"/>
    <col min="11020" max="11031" width="8" style="20" customWidth="1"/>
    <col min="11032" max="11032" width="25.21875" style="20" customWidth="1"/>
    <col min="11033" max="11041" width="7.6640625" style="20" customWidth="1"/>
    <col min="11042" max="11053" width="8.109375" style="20" customWidth="1"/>
    <col min="11054" max="11054" width="25.44140625" style="20" customWidth="1"/>
    <col min="11055" max="11063" width="8.88671875" style="20" customWidth="1"/>
    <col min="11064" max="11075" width="8.109375" style="20" customWidth="1"/>
    <col min="11076" max="11076" width="24.6640625" style="20" customWidth="1"/>
    <col min="11077" max="11097" width="8.109375" style="20" customWidth="1"/>
    <col min="11098" max="11098" width="25" style="20" customWidth="1"/>
    <col min="11099" max="11119" width="8.109375" style="20" customWidth="1"/>
    <col min="11120" max="11120" width="25.33203125" style="20" customWidth="1"/>
    <col min="11121" max="11129" width="8.109375" style="20" customWidth="1"/>
    <col min="11130" max="11141" width="8.21875" style="20" customWidth="1"/>
    <col min="11142" max="11142" width="25.6640625" style="20" customWidth="1"/>
    <col min="11143" max="11151" width="8.109375" style="20" customWidth="1"/>
    <col min="11152" max="11160" width="9.21875" style="20" customWidth="1"/>
    <col min="11161" max="11161" width="25.6640625" style="20" customWidth="1"/>
    <col min="11162" max="11167" width="10.21875" style="20" customWidth="1"/>
    <col min="11168" max="11176" width="9.44140625" style="20" customWidth="1"/>
    <col min="11177" max="11177" width="25.6640625" style="20" customWidth="1"/>
    <col min="11178" max="11183" width="12.33203125" style="20" customWidth="1"/>
    <col min="11184" max="11192" width="11" style="20" customWidth="1"/>
    <col min="11193" max="11264" width="8.88671875" style="20"/>
    <col min="11265" max="11265" width="27.109375" style="20" customWidth="1"/>
    <col min="11266" max="11266" width="8.109375" style="20" customWidth="1"/>
    <col min="11267" max="11275" width="6.6640625" style="20" customWidth="1"/>
    <col min="11276" max="11287" width="8" style="20" customWidth="1"/>
    <col min="11288" max="11288" width="25.21875" style="20" customWidth="1"/>
    <col min="11289" max="11297" width="7.6640625" style="20" customWidth="1"/>
    <col min="11298" max="11309" width="8.109375" style="20" customWidth="1"/>
    <col min="11310" max="11310" width="25.44140625" style="20" customWidth="1"/>
    <col min="11311" max="11319" width="8.88671875" style="20" customWidth="1"/>
    <col min="11320" max="11331" width="8.109375" style="20" customWidth="1"/>
    <col min="11332" max="11332" width="24.6640625" style="20" customWidth="1"/>
    <col min="11333" max="11353" width="8.109375" style="20" customWidth="1"/>
    <col min="11354" max="11354" width="25" style="20" customWidth="1"/>
    <col min="11355" max="11375" width="8.109375" style="20" customWidth="1"/>
    <col min="11376" max="11376" width="25.33203125" style="20" customWidth="1"/>
    <col min="11377" max="11385" width="8.109375" style="20" customWidth="1"/>
    <col min="11386" max="11397" width="8.21875" style="20" customWidth="1"/>
    <col min="11398" max="11398" width="25.6640625" style="20" customWidth="1"/>
    <col min="11399" max="11407" width="8.109375" style="20" customWidth="1"/>
    <col min="11408" max="11416" width="9.21875" style="20" customWidth="1"/>
    <col min="11417" max="11417" width="25.6640625" style="20" customWidth="1"/>
    <col min="11418" max="11423" width="10.21875" style="20" customWidth="1"/>
    <col min="11424" max="11432" width="9.44140625" style="20" customWidth="1"/>
    <col min="11433" max="11433" width="25.6640625" style="20" customWidth="1"/>
    <col min="11434" max="11439" width="12.33203125" style="20" customWidth="1"/>
    <col min="11440" max="11448" width="11" style="20" customWidth="1"/>
    <col min="11449" max="11520" width="8.88671875" style="20"/>
    <col min="11521" max="11521" width="27.109375" style="20" customWidth="1"/>
    <col min="11522" max="11522" width="8.109375" style="20" customWidth="1"/>
    <col min="11523" max="11531" width="6.6640625" style="20" customWidth="1"/>
    <col min="11532" max="11543" width="8" style="20" customWidth="1"/>
    <col min="11544" max="11544" width="25.21875" style="20" customWidth="1"/>
    <col min="11545" max="11553" width="7.6640625" style="20" customWidth="1"/>
    <col min="11554" max="11565" width="8.109375" style="20" customWidth="1"/>
    <col min="11566" max="11566" width="25.44140625" style="20" customWidth="1"/>
    <col min="11567" max="11575" width="8.88671875" style="20" customWidth="1"/>
    <col min="11576" max="11587" width="8.109375" style="20" customWidth="1"/>
    <col min="11588" max="11588" width="24.6640625" style="20" customWidth="1"/>
    <col min="11589" max="11609" width="8.109375" style="20" customWidth="1"/>
    <col min="11610" max="11610" width="25" style="20" customWidth="1"/>
    <col min="11611" max="11631" width="8.109375" style="20" customWidth="1"/>
    <col min="11632" max="11632" width="25.33203125" style="20" customWidth="1"/>
    <col min="11633" max="11641" width="8.109375" style="20" customWidth="1"/>
    <col min="11642" max="11653" width="8.21875" style="20" customWidth="1"/>
    <col min="11654" max="11654" width="25.6640625" style="20" customWidth="1"/>
    <col min="11655" max="11663" width="8.109375" style="20" customWidth="1"/>
    <col min="11664" max="11672" width="9.21875" style="20" customWidth="1"/>
    <col min="11673" max="11673" width="25.6640625" style="20" customWidth="1"/>
    <col min="11674" max="11679" width="10.21875" style="20" customWidth="1"/>
    <col min="11680" max="11688" width="9.44140625" style="20" customWidth="1"/>
    <col min="11689" max="11689" width="25.6640625" style="20" customWidth="1"/>
    <col min="11690" max="11695" width="12.33203125" style="20" customWidth="1"/>
    <col min="11696" max="11704" width="11" style="20" customWidth="1"/>
    <col min="11705" max="11776" width="8.88671875" style="20"/>
    <col min="11777" max="11777" width="27.109375" style="20" customWidth="1"/>
    <col min="11778" max="11778" width="8.109375" style="20" customWidth="1"/>
    <col min="11779" max="11787" width="6.6640625" style="20" customWidth="1"/>
    <col min="11788" max="11799" width="8" style="20" customWidth="1"/>
    <col min="11800" max="11800" width="25.21875" style="20" customWidth="1"/>
    <col min="11801" max="11809" width="7.6640625" style="20" customWidth="1"/>
    <col min="11810" max="11821" width="8.109375" style="20" customWidth="1"/>
    <col min="11822" max="11822" width="25.44140625" style="20" customWidth="1"/>
    <col min="11823" max="11831" width="8.88671875" style="20" customWidth="1"/>
    <col min="11832" max="11843" width="8.109375" style="20" customWidth="1"/>
    <col min="11844" max="11844" width="24.6640625" style="20" customWidth="1"/>
    <col min="11845" max="11865" width="8.109375" style="20" customWidth="1"/>
    <col min="11866" max="11866" width="25" style="20" customWidth="1"/>
    <col min="11867" max="11887" width="8.109375" style="20" customWidth="1"/>
    <col min="11888" max="11888" width="25.33203125" style="20" customWidth="1"/>
    <col min="11889" max="11897" width="8.109375" style="20" customWidth="1"/>
    <col min="11898" max="11909" width="8.21875" style="20" customWidth="1"/>
    <col min="11910" max="11910" width="25.6640625" style="20" customWidth="1"/>
    <col min="11911" max="11919" width="8.109375" style="20" customWidth="1"/>
    <col min="11920" max="11928" width="9.21875" style="20" customWidth="1"/>
    <col min="11929" max="11929" width="25.6640625" style="20" customWidth="1"/>
    <col min="11930" max="11935" width="10.21875" style="20" customWidth="1"/>
    <col min="11936" max="11944" width="9.44140625" style="20" customWidth="1"/>
    <col min="11945" max="11945" width="25.6640625" style="20" customWidth="1"/>
    <col min="11946" max="11951" width="12.33203125" style="20" customWidth="1"/>
    <col min="11952" max="11960" width="11" style="20" customWidth="1"/>
    <col min="11961" max="12032" width="8.88671875" style="20"/>
    <col min="12033" max="12033" width="27.109375" style="20" customWidth="1"/>
    <col min="12034" max="12034" width="8.109375" style="20" customWidth="1"/>
    <col min="12035" max="12043" width="6.6640625" style="20" customWidth="1"/>
    <col min="12044" max="12055" width="8" style="20" customWidth="1"/>
    <col min="12056" max="12056" width="25.21875" style="20" customWidth="1"/>
    <col min="12057" max="12065" width="7.6640625" style="20" customWidth="1"/>
    <col min="12066" max="12077" width="8.109375" style="20" customWidth="1"/>
    <col min="12078" max="12078" width="25.44140625" style="20" customWidth="1"/>
    <col min="12079" max="12087" width="8.88671875" style="20" customWidth="1"/>
    <col min="12088" max="12099" width="8.109375" style="20" customWidth="1"/>
    <col min="12100" max="12100" width="24.6640625" style="20" customWidth="1"/>
    <col min="12101" max="12121" width="8.109375" style="20" customWidth="1"/>
    <col min="12122" max="12122" width="25" style="20" customWidth="1"/>
    <col min="12123" max="12143" width="8.109375" style="20" customWidth="1"/>
    <col min="12144" max="12144" width="25.33203125" style="20" customWidth="1"/>
    <col min="12145" max="12153" width="8.109375" style="20" customWidth="1"/>
    <col min="12154" max="12165" width="8.21875" style="20" customWidth="1"/>
    <col min="12166" max="12166" width="25.6640625" style="20" customWidth="1"/>
    <col min="12167" max="12175" width="8.109375" style="20" customWidth="1"/>
    <col min="12176" max="12184" width="9.21875" style="20" customWidth="1"/>
    <col min="12185" max="12185" width="25.6640625" style="20" customWidth="1"/>
    <col min="12186" max="12191" width="10.21875" style="20" customWidth="1"/>
    <col min="12192" max="12200" width="9.44140625" style="20" customWidth="1"/>
    <col min="12201" max="12201" width="25.6640625" style="20" customWidth="1"/>
    <col min="12202" max="12207" width="12.33203125" style="20" customWidth="1"/>
    <col min="12208" max="12216" width="11" style="20" customWidth="1"/>
    <col min="12217" max="12288" width="8.88671875" style="20"/>
    <col min="12289" max="12289" width="27.109375" style="20" customWidth="1"/>
    <col min="12290" max="12290" width="8.109375" style="20" customWidth="1"/>
    <col min="12291" max="12299" width="6.6640625" style="20" customWidth="1"/>
    <col min="12300" max="12311" width="8" style="20" customWidth="1"/>
    <col min="12312" max="12312" width="25.21875" style="20" customWidth="1"/>
    <col min="12313" max="12321" width="7.6640625" style="20" customWidth="1"/>
    <col min="12322" max="12333" width="8.109375" style="20" customWidth="1"/>
    <col min="12334" max="12334" width="25.44140625" style="20" customWidth="1"/>
    <col min="12335" max="12343" width="8.88671875" style="20" customWidth="1"/>
    <col min="12344" max="12355" width="8.109375" style="20" customWidth="1"/>
    <col min="12356" max="12356" width="24.6640625" style="20" customWidth="1"/>
    <col min="12357" max="12377" width="8.109375" style="20" customWidth="1"/>
    <col min="12378" max="12378" width="25" style="20" customWidth="1"/>
    <col min="12379" max="12399" width="8.109375" style="20" customWidth="1"/>
    <col min="12400" max="12400" width="25.33203125" style="20" customWidth="1"/>
    <col min="12401" max="12409" width="8.109375" style="20" customWidth="1"/>
    <col min="12410" max="12421" width="8.21875" style="20" customWidth="1"/>
    <col min="12422" max="12422" width="25.6640625" style="20" customWidth="1"/>
    <col min="12423" max="12431" width="8.109375" style="20" customWidth="1"/>
    <col min="12432" max="12440" width="9.21875" style="20" customWidth="1"/>
    <col min="12441" max="12441" width="25.6640625" style="20" customWidth="1"/>
    <col min="12442" max="12447" width="10.21875" style="20" customWidth="1"/>
    <col min="12448" max="12456" width="9.44140625" style="20" customWidth="1"/>
    <col min="12457" max="12457" width="25.6640625" style="20" customWidth="1"/>
    <col min="12458" max="12463" width="12.33203125" style="20" customWidth="1"/>
    <col min="12464" max="12472" width="11" style="20" customWidth="1"/>
    <col min="12473" max="12544" width="8.88671875" style="20"/>
    <col min="12545" max="12545" width="27.109375" style="20" customWidth="1"/>
    <col min="12546" max="12546" width="8.109375" style="20" customWidth="1"/>
    <col min="12547" max="12555" width="6.6640625" style="20" customWidth="1"/>
    <col min="12556" max="12567" width="8" style="20" customWidth="1"/>
    <col min="12568" max="12568" width="25.21875" style="20" customWidth="1"/>
    <col min="12569" max="12577" width="7.6640625" style="20" customWidth="1"/>
    <col min="12578" max="12589" width="8.109375" style="20" customWidth="1"/>
    <col min="12590" max="12590" width="25.44140625" style="20" customWidth="1"/>
    <col min="12591" max="12599" width="8.88671875" style="20" customWidth="1"/>
    <col min="12600" max="12611" width="8.109375" style="20" customWidth="1"/>
    <col min="12612" max="12612" width="24.6640625" style="20" customWidth="1"/>
    <col min="12613" max="12633" width="8.109375" style="20" customWidth="1"/>
    <col min="12634" max="12634" width="25" style="20" customWidth="1"/>
    <col min="12635" max="12655" width="8.109375" style="20" customWidth="1"/>
    <col min="12656" max="12656" width="25.33203125" style="20" customWidth="1"/>
    <col min="12657" max="12665" width="8.109375" style="20" customWidth="1"/>
    <col min="12666" max="12677" width="8.21875" style="20" customWidth="1"/>
    <col min="12678" max="12678" width="25.6640625" style="20" customWidth="1"/>
    <col min="12679" max="12687" width="8.109375" style="20" customWidth="1"/>
    <col min="12688" max="12696" width="9.21875" style="20" customWidth="1"/>
    <col min="12697" max="12697" width="25.6640625" style="20" customWidth="1"/>
    <col min="12698" max="12703" width="10.21875" style="20" customWidth="1"/>
    <col min="12704" max="12712" width="9.44140625" style="20" customWidth="1"/>
    <col min="12713" max="12713" width="25.6640625" style="20" customWidth="1"/>
    <col min="12714" max="12719" width="12.33203125" style="20" customWidth="1"/>
    <col min="12720" max="12728" width="11" style="20" customWidth="1"/>
    <col min="12729" max="12800" width="8.88671875" style="20"/>
    <col min="12801" max="12801" width="27.109375" style="20" customWidth="1"/>
    <col min="12802" max="12802" width="8.109375" style="20" customWidth="1"/>
    <col min="12803" max="12811" width="6.6640625" style="20" customWidth="1"/>
    <col min="12812" max="12823" width="8" style="20" customWidth="1"/>
    <col min="12824" max="12824" width="25.21875" style="20" customWidth="1"/>
    <col min="12825" max="12833" width="7.6640625" style="20" customWidth="1"/>
    <col min="12834" max="12845" width="8.109375" style="20" customWidth="1"/>
    <col min="12846" max="12846" width="25.44140625" style="20" customWidth="1"/>
    <col min="12847" max="12855" width="8.88671875" style="20" customWidth="1"/>
    <col min="12856" max="12867" width="8.109375" style="20" customWidth="1"/>
    <col min="12868" max="12868" width="24.6640625" style="20" customWidth="1"/>
    <col min="12869" max="12889" width="8.109375" style="20" customWidth="1"/>
    <col min="12890" max="12890" width="25" style="20" customWidth="1"/>
    <col min="12891" max="12911" width="8.109375" style="20" customWidth="1"/>
    <col min="12912" max="12912" width="25.33203125" style="20" customWidth="1"/>
    <col min="12913" max="12921" width="8.109375" style="20" customWidth="1"/>
    <col min="12922" max="12933" width="8.21875" style="20" customWidth="1"/>
    <col min="12934" max="12934" width="25.6640625" style="20" customWidth="1"/>
    <col min="12935" max="12943" width="8.109375" style="20" customWidth="1"/>
    <col min="12944" max="12952" width="9.21875" style="20" customWidth="1"/>
    <col min="12953" max="12953" width="25.6640625" style="20" customWidth="1"/>
    <col min="12954" max="12959" width="10.21875" style="20" customWidth="1"/>
    <col min="12960" max="12968" width="9.44140625" style="20" customWidth="1"/>
    <col min="12969" max="12969" width="25.6640625" style="20" customWidth="1"/>
    <col min="12970" max="12975" width="12.33203125" style="20" customWidth="1"/>
    <col min="12976" max="12984" width="11" style="20" customWidth="1"/>
    <col min="12985" max="13056" width="8.88671875" style="20"/>
    <col min="13057" max="13057" width="27.109375" style="20" customWidth="1"/>
    <col min="13058" max="13058" width="8.109375" style="20" customWidth="1"/>
    <col min="13059" max="13067" width="6.6640625" style="20" customWidth="1"/>
    <col min="13068" max="13079" width="8" style="20" customWidth="1"/>
    <col min="13080" max="13080" width="25.21875" style="20" customWidth="1"/>
    <col min="13081" max="13089" width="7.6640625" style="20" customWidth="1"/>
    <col min="13090" max="13101" width="8.109375" style="20" customWidth="1"/>
    <col min="13102" max="13102" width="25.44140625" style="20" customWidth="1"/>
    <col min="13103" max="13111" width="8.88671875" style="20" customWidth="1"/>
    <col min="13112" max="13123" width="8.109375" style="20" customWidth="1"/>
    <col min="13124" max="13124" width="24.6640625" style="20" customWidth="1"/>
    <col min="13125" max="13145" width="8.109375" style="20" customWidth="1"/>
    <col min="13146" max="13146" width="25" style="20" customWidth="1"/>
    <col min="13147" max="13167" width="8.109375" style="20" customWidth="1"/>
    <col min="13168" max="13168" width="25.33203125" style="20" customWidth="1"/>
    <col min="13169" max="13177" width="8.109375" style="20" customWidth="1"/>
    <col min="13178" max="13189" width="8.21875" style="20" customWidth="1"/>
    <col min="13190" max="13190" width="25.6640625" style="20" customWidth="1"/>
    <col min="13191" max="13199" width="8.109375" style="20" customWidth="1"/>
    <col min="13200" max="13208" width="9.21875" style="20" customWidth="1"/>
    <col min="13209" max="13209" width="25.6640625" style="20" customWidth="1"/>
    <col min="13210" max="13215" width="10.21875" style="20" customWidth="1"/>
    <col min="13216" max="13224" width="9.44140625" style="20" customWidth="1"/>
    <col min="13225" max="13225" width="25.6640625" style="20" customWidth="1"/>
    <col min="13226" max="13231" width="12.33203125" style="20" customWidth="1"/>
    <col min="13232" max="13240" width="11" style="20" customWidth="1"/>
    <col min="13241" max="13312" width="8.88671875" style="20"/>
    <col min="13313" max="13313" width="27.109375" style="20" customWidth="1"/>
    <col min="13314" max="13314" width="8.109375" style="20" customWidth="1"/>
    <col min="13315" max="13323" width="6.6640625" style="20" customWidth="1"/>
    <col min="13324" max="13335" width="8" style="20" customWidth="1"/>
    <col min="13336" max="13336" width="25.21875" style="20" customWidth="1"/>
    <col min="13337" max="13345" width="7.6640625" style="20" customWidth="1"/>
    <col min="13346" max="13357" width="8.109375" style="20" customWidth="1"/>
    <col min="13358" max="13358" width="25.44140625" style="20" customWidth="1"/>
    <col min="13359" max="13367" width="8.88671875" style="20" customWidth="1"/>
    <col min="13368" max="13379" width="8.109375" style="20" customWidth="1"/>
    <col min="13380" max="13380" width="24.6640625" style="20" customWidth="1"/>
    <col min="13381" max="13401" width="8.109375" style="20" customWidth="1"/>
    <col min="13402" max="13402" width="25" style="20" customWidth="1"/>
    <col min="13403" max="13423" width="8.109375" style="20" customWidth="1"/>
    <col min="13424" max="13424" width="25.33203125" style="20" customWidth="1"/>
    <col min="13425" max="13433" width="8.109375" style="20" customWidth="1"/>
    <col min="13434" max="13445" width="8.21875" style="20" customWidth="1"/>
    <col min="13446" max="13446" width="25.6640625" style="20" customWidth="1"/>
    <col min="13447" max="13455" width="8.109375" style="20" customWidth="1"/>
    <col min="13456" max="13464" width="9.21875" style="20" customWidth="1"/>
    <col min="13465" max="13465" width="25.6640625" style="20" customWidth="1"/>
    <col min="13466" max="13471" width="10.21875" style="20" customWidth="1"/>
    <col min="13472" max="13480" width="9.44140625" style="20" customWidth="1"/>
    <col min="13481" max="13481" width="25.6640625" style="20" customWidth="1"/>
    <col min="13482" max="13487" width="12.33203125" style="20" customWidth="1"/>
    <col min="13488" max="13496" width="11" style="20" customWidth="1"/>
    <col min="13497" max="13568" width="8.88671875" style="20"/>
    <col min="13569" max="13569" width="27.109375" style="20" customWidth="1"/>
    <col min="13570" max="13570" width="8.109375" style="20" customWidth="1"/>
    <col min="13571" max="13579" width="6.6640625" style="20" customWidth="1"/>
    <col min="13580" max="13591" width="8" style="20" customWidth="1"/>
    <col min="13592" max="13592" width="25.21875" style="20" customWidth="1"/>
    <col min="13593" max="13601" width="7.6640625" style="20" customWidth="1"/>
    <col min="13602" max="13613" width="8.109375" style="20" customWidth="1"/>
    <col min="13614" max="13614" width="25.44140625" style="20" customWidth="1"/>
    <col min="13615" max="13623" width="8.88671875" style="20" customWidth="1"/>
    <col min="13624" max="13635" width="8.109375" style="20" customWidth="1"/>
    <col min="13636" max="13636" width="24.6640625" style="20" customWidth="1"/>
    <col min="13637" max="13657" width="8.109375" style="20" customWidth="1"/>
    <col min="13658" max="13658" width="25" style="20" customWidth="1"/>
    <col min="13659" max="13679" width="8.109375" style="20" customWidth="1"/>
    <col min="13680" max="13680" width="25.33203125" style="20" customWidth="1"/>
    <col min="13681" max="13689" width="8.109375" style="20" customWidth="1"/>
    <col min="13690" max="13701" width="8.21875" style="20" customWidth="1"/>
    <col min="13702" max="13702" width="25.6640625" style="20" customWidth="1"/>
    <col min="13703" max="13711" width="8.109375" style="20" customWidth="1"/>
    <col min="13712" max="13720" width="9.21875" style="20" customWidth="1"/>
    <col min="13721" max="13721" width="25.6640625" style="20" customWidth="1"/>
    <col min="13722" max="13727" width="10.21875" style="20" customWidth="1"/>
    <col min="13728" max="13736" width="9.44140625" style="20" customWidth="1"/>
    <col min="13737" max="13737" width="25.6640625" style="20" customWidth="1"/>
    <col min="13738" max="13743" width="12.33203125" style="20" customWidth="1"/>
    <col min="13744" max="13752" width="11" style="20" customWidth="1"/>
    <col min="13753" max="13824" width="8.88671875" style="20"/>
    <col min="13825" max="13825" width="27.109375" style="20" customWidth="1"/>
    <col min="13826" max="13826" width="8.109375" style="20" customWidth="1"/>
    <col min="13827" max="13835" width="6.6640625" style="20" customWidth="1"/>
    <col min="13836" max="13847" width="8" style="20" customWidth="1"/>
    <col min="13848" max="13848" width="25.21875" style="20" customWidth="1"/>
    <col min="13849" max="13857" width="7.6640625" style="20" customWidth="1"/>
    <col min="13858" max="13869" width="8.109375" style="20" customWidth="1"/>
    <col min="13870" max="13870" width="25.44140625" style="20" customWidth="1"/>
    <col min="13871" max="13879" width="8.88671875" style="20" customWidth="1"/>
    <col min="13880" max="13891" width="8.109375" style="20" customWidth="1"/>
    <col min="13892" max="13892" width="24.6640625" style="20" customWidth="1"/>
    <col min="13893" max="13913" width="8.109375" style="20" customWidth="1"/>
    <col min="13914" max="13914" width="25" style="20" customWidth="1"/>
    <col min="13915" max="13935" width="8.109375" style="20" customWidth="1"/>
    <col min="13936" max="13936" width="25.33203125" style="20" customWidth="1"/>
    <col min="13937" max="13945" width="8.109375" style="20" customWidth="1"/>
    <col min="13946" max="13957" width="8.21875" style="20" customWidth="1"/>
    <col min="13958" max="13958" width="25.6640625" style="20" customWidth="1"/>
    <col min="13959" max="13967" width="8.109375" style="20" customWidth="1"/>
    <col min="13968" max="13976" width="9.21875" style="20" customWidth="1"/>
    <col min="13977" max="13977" width="25.6640625" style="20" customWidth="1"/>
    <col min="13978" max="13983" width="10.21875" style="20" customWidth="1"/>
    <col min="13984" max="13992" width="9.44140625" style="20" customWidth="1"/>
    <col min="13993" max="13993" width="25.6640625" style="20" customWidth="1"/>
    <col min="13994" max="13999" width="12.33203125" style="20" customWidth="1"/>
    <col min="14000" max="14008" width="11" style="20" customWidth="1"/>
    <col min="14009" max="14080" width="8.88671875" style="20"/>
    <col min="14081" max="14081" width="27.109375" style="20" customWidth="1"/>
    <col min="14082" max="14082" width="8.109375" style="20" customWidth="1"/>
    <col min="14083" max="14091" width="6.6640625" style="20" customWidth="1"/>
    <col min="14092" max="14103" width="8" style="20" customWidth="1"/>
    <col min="14104" max="14104" width="25.21875" style="20" customWidth="1"/>
    <col min="14105" max="14113" width="7.6640625" style="20" customWidth="1"/>
    <col min="14114" max="14125" width="8.109375" style="20" customWidth="1"/>
    <col min="14126" max="14126" width="25.44140625" style="20" customWidth="1"/>
    <col min="14127" max="14135" width="8.88671875" style="20" customWidth="1"/>
    <col min="14136" max="14147" width="8.109375" style="20" customWidth="1"/>
    <col min="14148" max="14148" width="24.6640625" style="20" customWidth="1"/>
    <col min="14149" max="14169" width="8.109375" style="20" customWidth="1"/>
    <col min="14170" max="14170" width="25" style="20" customWidth="1"/>
    <col min="14171" max="14191" width="8.109375" style="20" customWidth="1"/>
    <col min="14192" max="14192" width="25.33203125" style="20" customWidth="1"/>
    <col min="14193" max="14201" width="8.109375" style="20" customWidth="1"/>
    <col min="14202" max="14213" width="8.21875" style="20" customWidth="1"/>
    <col min="14214" max="14214" width="25.6640625" style="20" customWidth="1"/>
    <col min="14215" max="14223" width="8.109375" style="20" customWidth="1"/>
    <col min="14224" max="14232" width="9.21875" style="20" customWidth="1"/>
    <col min="14233" max="14233" width="25.6640625" style="20" customWidth="1"/>
    <col min="14234" max="14239" width="10.21875" style="20" customWidth="1"/>
    <col min="14240" max="14248" width="9.44140625" style="20" customWidth="1"/>
    <col min="14249" max="14249" width="25.6640625" style="20" customWidth="1"/>
    <col min="14250" max="14255" width="12.33203125" style="20" customWidth="1"/>
    <col min="14256" max="14264" width="11" style="20" customWidth="1"/>
    <col min="14265" max="14336" width="8.88671875" style="20"/>
    <col min="14337" max="14337" width="27.109375" style="20" customWidth="1"/>
    <col min="14338" max="14338" width="8.109375" style="20" customWidth="1"/>
    <col min="14339" max="14347" width="6.6640625" style="20" customWidth="1"/>
    <col min="14348" max="14359" width="8" style="20" customWidth="1"/>
    <col min="14360" max="14360" width="25.21875" style="20" customWidth="1"/>
    <col min="14361" max="14369" width="7.6640625" style="20" customWidth="1"/>
    <col min="14370" max="14381" width="8.109375" style="20" customWidth="1"/>
    <col min="14382" max="14382" width="25.44140625" style="20" customWidth="1"/>
    <col min="14383" max="14391" width="8.88671875" style="20" customWidth="1"/>
    <col min="14392" max="14403" width="8.109375" style="20" customWidth="1"/>
    <col min="14404" max="14404" width="24.6640625" style="20" customWidth="1"/>
    <col min="14405" max="14425" width="8.109375" style="20" customWidth="1"/>
    <col min="14426" max="14426" width="25" style="20" customWidth="1"/>
    <col min="14427" max="14447" width="8.109375" style="20" customWidth="1"/>
    <col min="14448" max="14448" width="25.33203125" style="20" customWidth="1"/>
    <col min="14449" max="14457" width="8.109375" style="20" customWidth="1"/>
    <col min="14458" max="14469" width="8.21875" style="20" customWidth="1"/>
    <col min="14470" max="14470" width="25.6640625" style="20" customWidth="1"/>
    <col min="14471" max="14479" width="8.109375" style="20" customWidth="1"/>
    <col min="14480" max="14488" width="9.21875" style="20" customWidth="1"/>
    <col min="14489" max="14489" width="25.6640625" style="20" customWidth="1"/>
    <col min="14490" max="14495" width="10.21875" style="20" customWidth="1"/>
    <col min="14496" max="14504" width="9.44140625" style="20" customWidth="1"/>
    <col min="14505" max="14505" width="25.6640625" style="20" customWidth="1"/>
    <col min="14506" max="14511" width="12.33203125" style="20" customWidth="1"/>
    <col min="14512" max="14520" width="11" style="20" customWidth="1"/>
    <col min="14521" max="14592" width="8.88671875" style="20"/>
    <col min="14593" max="14593" width="27.109375" style="20" customWidth="1"/>
    <col min="14594" max="14594" width="8.109375" style="20" customWidth="1"/>
    <col min="14595" max="14603" width="6.6640625" style="20" customWidth="1"/>
    <col min="14604" max="14615" width="8" style="20" customWidth="1"/>
    <col min="14616" max="14616" width="25.21875" style="20" customWidth="1"/>
    <col min="14617" max="14625" width="7.6640625" style="20" customWidth="1"/>
    <col min="14626" max="14637" width="8.109375" style="20" customWidth="1"/>
    <col min="14638" max="14638" width="25.44140625" style="20" customWidth="1"/>
    <col min="14639" max="14647" width="8.88671875" style="20" customWidth="1"/>
    <col min="14648" max="14659" width="8.109375" style="20" customWidth="1"/>
    <col min="14660" max="14660" width="24.6640625" style="20" customWidth="1"/>
    <col min="14661" max="14681" width="8.109375" style="20" customWidth="1"/>
    <col min="14682" max="14682" width="25" style="20" customWidth="1"/>
    <col min="14683" max="14703" width="8.109375" style="20" customWidth="1"/>
    <col min="14704" max="14704" width="25.33203125" style="20" customWidth="1"/>
    <col min="14705" max="14713" width="8.109375" style="20" customWidth="1"/>
    <col min="14714" max="14725" width="8.21875" style="20" customWidth="1"/>
    <col min="14726" max="14726" width="25.6640625" style="20" customWidth="1"/>
    <col min="14727" max="14735" width="8.109375" style="20" customWidth="1"/>
    <col min="14736" max="14744" width="9.21875" style="20" customWidth="1"/>
    <col min="14745" max="14745" width="25.6640625" style="20" customWidth="1"/>
    <col min="14746" max="14751" width="10.21875" style="20" customWidth="1"/>
    <col min="14752" max="14760" width="9.44140625" style="20" customWidth="1"/>
    <col min="14761" max="14761" width="25.6640625" style="20" customWidth="1"/>
    <col min="14762" max="14767" width="12.33203125" style="20" customWidth="1"/>
    <col min="14768" max="14776" width="11" style="20" customWidth="1"/>
    <col min="14777" max="14848" width="8.88671875" style="20"/>
    <col min="14849" max="14849" width="27.109375" style="20" customWidth="1"/>
    <col min="14850" max="14850" width="8.109375" style="20" customWidth="1"/>
    <col min="14851" max="14859" width="6.6640625" style="20" customWidth="1"/>
    <col min="14860" max="14871" width="8" style="20" customWidth="1"/>
    <col min="14872" max="14872" width="25.21875" style="20" customWidth="1"/>
    <col min="14873" max="14881" width="7.6640625" style="20" customWidth="1"/>
    <col min="14882" max="14893" width="8.109375" style="20" customWidth="1"/>
    <col min="14894" max="14894" width="25.44140625" style="20" customWidth="1"/>
    <col min="14895" max="14903" width="8.88671875" style="20" customWidth="1"/>
    <col min="14904" max="14915" width="8.109375" style="20" customWidth="1"/>
    <col min="14916" max="14916" width="24.6640625" style="20" customWidth="1"/>
    <col min="14917" max="14937" width="8.109375" style="20" customWidth="1"/>
    <col min="14938" max="14938" width="25" style="20" customWidth="1"/>
    <col min="14939" max="14959" width="8.109375" style="20" customWidth="1"/>
    <col min="14960" max="14960" width="25.33203125" style="20" customWidth="1"/>
    <col min="14961" max="14969" width="8.109375" style="20" customWidth="1"/>
    <col min="14970" max="14981" width="8.21875" style="20" customWidth="1"/>
    <col min="14982" max="14982" width="25.6640625" style="20" customWidth="1"/>
    <col min="14983" max="14991" width="8.109375" style="20" customWidth="1"/>
    <col min="14992" max="15000" width="9.21875" style="20" customWidth="1"/>
    <col min="15001" max="15001" width="25.6640625" style="20" customWidth="1"/>
    <col min="15002" max="15007" width="10.21875" style="20" customWidth="1"/>
    <col min="15008" max="15016" width="9.44140625" style="20" customWidth="1"/>
    <col min="15017" max="15017" width="25.6640625" style="20" customWidth="1"/>
    <col min="15018" max="15023" width="12.33203125" style="20" customWidth="1"/>
    <col min="15024" max="15032" width="11" style="20" customWidth="1"/>
    <col min="15033" max="15104" width="8.88671875" style="20"/>
    <col min="15105" max="15105" width="27.109375" style="20" customWidth="1"/>
    <col min="15106" max="15106" width="8.109375" style="20" customWidth="1"/>
    <col min="15107" max="15115" width="6.6640625" style="20" customWidth="1"/>
    <col min="15116" max="15127" width="8" style="20" customWidth="1"/>
    <col min="15128" max="15128" width="25.21875" style="20" customWidth="1"/>
    <col min="15129" max="15137" width="7.6640625" style="20" customWidth="1"/>
    <col min="15138" max="15149" width="8.109375" style="20" customWidth="1"/>
    <col min="15150" max="15150" width="25.44140625" style="20" customWidth="1"/>
    <col min="15151" max="15159" width="8.88671875" style="20" customWidth="1"/>
    <col min="15160" max="15171" width="8.109375" style="20" customWidth="1"/>
    <col min="15172" max="15172" width="24.6640625" style="20" customWidth="1"/>
    <col min="15173" max="15193" width="8.109375" style="20" customWidth="1"/>
    <col min="15194" max="15194" width="25" style="20" customWidth="1"/>
    <col min="15195" max="15215" width="8.109375" style="20" customWidth="1"/>
    <col min="15216" max="15216" width="25.33203125" style="20" customWidth="1"/>
    <col min="15217" max="15225" width="8.109375" style="20" customWidth="1"/>
    <col min="15226" max="15237" width="8.21875" style="20" customWidth="1"/>
    <col min="15238" max="15238" width="25.6640625" style="20" customWidth="1"/>
    <col min="15239" max="15247" width="8.109375" style="20" customWidth="1"/>
    <col min="15248" max="15256" width="9.21875" style="20" customWidth="1"/>
    <col min="15257" max="15257" width="25.6640625" style="20" customWidth="1"/>
    <col min="15258" max="15263" width="10.21875" style="20" customWidth="1"/>
    <col min="15264" max="15272" width="9.44140625" style="20" customWidth="1"/>
    <col min="15273" max="15273" width="25.6640625" style="20" customWidth="1"/>
    <col min="15274" max="15279" width="12.33203125" style="20" customWidth="1"/>
    <col min="15280" max="15288" width="11" style="20" customWidth="1"/>
    <col min="15289" max="15360" width="8.88671875" style="20"/>
    <col min="15361" max="15361" width="27.109375" style="20" customWidth="1"/>
    <col min="15362" max="15362" width="8.109375" style="20" customWidth="1"/>
    <col min="15363" max="15371" width="6.6640625" style="20" customWidth="1"/>
    <col min="15372" max="15383" width="8" style="20" customWidth="1"/>
    <col min="15384" max="15384" width="25.21875" style="20" customWidth="1"/>
    <col min="15385" max="15393" width="7.6640625" style="20" customWidth="1"/>
    <col min="15394" max="15405" width="8.109375" style="20" customWidth="1"/>
    <col min="15406" max="15406" width="25.44140625" style="20" customWidth="1"/>
    <col min="15407" max="15415" width="8.88671875" style="20" customWidth="1"/>
    <col min="15416" max="15427" width="8.109375" style="20" customWidth="1"/>
    <col min="15428" max="15428" width="24.6640625" style="20" customWidth="1"/>
    <col min="15429" max="15449" width="8.109375" style="20" customWidth="1"/>
    <col min="15450" max="15450" width="25" style="20" customWidth="1"/>
    <col min="15451" max="15471" width="8.109375" style="20" customWidth="1"/>
    <col min="15472" max="15472" width="25.33203125" style="20" customWidth="1"/>
    <col min="15473" max="15481" width="8.109375" style="20" customWidth="1"/>
    <col min="15482" max="15493" width="8.21875" style="20" customWidth="1"/>
    <col min="15494" max="15494" width="25.6640625" style="20" customWidth="1"/>
    <col min="15495" max="15503" width="8.109375" style="20" customWidth="1"/>
    <col min="15504" max="15512" width="9.21875" style="20" customWidth="1"/>
    <col min="15513" max="15513" width="25.6640625" style="20" customWidth="1"/>
    <col min="15514" max="15519" width="10.21875" style="20" customWidth="1"/>
    <col min="15520" max="15528" width="9.44140625" style="20" customWidth="1"/>
    <col min="15529" max="15529" width="25.6640625" style="20" customWidth="1"/>
    <col min="15530" max="15535" width="12.33203125" style="20" customWidth="1"/>
    <col min="15536" max="15544" width="11" style="20" customWidth="1"/>
    <col min="15545" max="15616" width="8.88671875" style="20"/>
    <col min="15617" max="15617" width="27.109375" style="20" customWidth="1"/>
    <col min="15618" max="15618" width="8.109375" style="20" customWidth="1"/>
    <col min="15619" max="15627" width="6.6640625" style="20" customWidth="1"/>
    <col min="15628" max="15639" width="8" style="20" customWidth="1"/>
    <col min="15640" max="15640" width="25.21875" style="20" customWidth="1"/>
    <col min="15641" max="15649" width="7.6640625" style="20" customWidth="1"/>
    <col min="15650" max="15661" width="8.109375" style="20" customWidth="1"/>
    <col min="15662" max="15662" width="25.44140625" style="20" customWidth="1"/>
    <col min="15663" max="15671" width="8.88671875" style="20" customWidth="1"/>
    <col min="15672" max="15683" width="8.109375" style="20" customWidth="1"/>
    <col min="15684" max="15684" width="24.6640625" style="20" customWidth="1"/>
    <col min="15685" max="15705" width="8.109375" style="20" customWidth="1"/>
    <col min="15706" max="15706" width="25" style="20" customWidth="1"/>
    <col min="15707" max="15727" width="8.109375" style="20" customWidth="1"/>
    <col min="15728" max="15728" width="25.33203125" style="20" customWidth="1"/>
    <col min="15729" max="15737" width="8.109375" style="20" customWidth="1"/>
    <col min="15738" max="15749" width="8.21875" style="20" customWidth="1"/>
    <col min="15750" max="15750" width="25.6640625" style="20" customWidth="1"/>
    <col min="15751" max="15759" width="8.109375" style="20" customWidth="1"/>
    <col min="15760" max="15768" width="9.21875" style="20" customWidth="1"/>
    <col min="15769" max="15769" width="25.6640625" style="20" customWidth="1"/>
    <col min="15770" max="15775" width="10.21875" style="20" customWidth="1"/>
    <col min="15776" max="15784" width="9.44140625" style="20" customWidth="1"/>
    <col min="15785" max="15785" width="25.6640625" style="20" customWidth="1"/>
    <col min="15786" max="15791" width="12.33203125" style="20" customWidth="1"/>
    <col min="15792" max="15800" width="11" style="20" customWidth="1"/>
    <col min="15801" max="15872" width="8.88671875" style="20"/>
    <col min="15873" max="15873" width="27.109375" style="20" customWidth="1"/>
    <col min="15874" max="15874" width="8.109375" style="20" customWidth="1"/>
    <col min="15875" max="15883" width="6.6640625" style="20" customWidth="1"/>
    <col min="15884" max="15895" width="8" style="20" customWidth="1"/>
    <col min="15896" max="15896" width="25.21875" style="20" customWidth="1"/>
    <col min="15897" max="15905" width="7.6640625" style="20" customWidth="1"/>
    <col min="15906" max="15917" width="8.109375" style="20" customWidth="1"/>
    <col min="15918" max="15918" width="25.44140625" style="20" customWidth="1"/>
    <col min="15919" max="15927" width="8.88671875" style="20" customWidth="1"/>
    <col min="15928" max="15939" width="8.109375" style="20" customWidth="1"/>
    <col min="15940" max="15940" width="24.6640625" style="20" customWidth="1"/>
    <col min="15941" max="15961" width="8.109375" style="20" customWidth="1"/>
    <col min="15962" max="15962" width="25" style="20" customWidth="1"/>
    <col min="15963" max="15983" width="8.109375" style="20" customWidth="1"/>
    <col min="15984" max="15984" width="25.33203125" style="20" customWidth="1"/>
    <col min="15985" max="15993" width="8.109375" style="20" customWidth="1"/>
    <col min="15994" max="16005" width="8.21875" style="20" customWidth="1"/>
    <col min="16006" max="16006" width="25.6640625" style="20" customWidth="1"/>
    <col min="16007" max="16015" width="8.109375" style="20" customWidth="1"/>
    <col min="16016" max="16024" width="9.21875" style="20" customWidth="1"/>
    <col min="16025" max="16025" width="25.6640625" style="20" customWidth="1"/>
    <col min="16026" max="16031" width="10.21875" style="20" customWidth="1"/>
    <col min="16032" max="16040" width="9.44140625" style="20" customWidth="1"/>
    <col min="16041" max="16041" width="25.6640625" style="20" customWidth="1"/>
    <col min="16042" max="16047" width="12.33203125" style="20" customWidth="1"/>
    <col min="16048" max="16056" width="11" style="20" customWidth="1"/>
    <col min="16057" max="16128" width="8.88671875" style="20"/>
    <col min="16129" max="16129" width="27.109375" style="20" customWidth="1"/>
    <col min="16130" max="16130" width="8.109375" style="20" customWidth="1"/>
    <col min="16131" max="16139" width="6.6640625" style="20" customWidth="1"/>
    <col min="16140" max="16151" width="8" style="20" customWidth="1"/>
    <col min="16152" max="16152" width="25.21875" style="20" customWidth="1"/>
    <col min="16153" max="16161" width="7.6640625" style="20" customWidth="1"/>
    <col min="16162" max="16173" width="8.109375" style="20" customWidth="1"/>
    <col min="16174" max="16174" width="25.44140625" style="20" customWidth="1"/>
    <col min="16175" max="16183" width="8.88671875" style="20" customWidth="1"/>
    <col min="16184" max="16195" width="8.109375" style="20" customWidth="1"/>
    <col min="16196" max="16196" width="24.6640625" style="20" customWidth="1"/>
    <col min="16197" max="16217" width="8.109375" style="20" customWidth="1"/>
    <col min="16218" max="16218" width="25" style="20" customWidth="1"/>
    <col min="16219" max="16239" width="8.109375" style="20" customWidth="1"/>
    <col min="16240" max="16240" width="25.33203125" style="20" customWidth="1"/>
    <col min="16241" max="16249" width="8.109375" style="20" customWidth="1"/>
    <col min="16250" max="16261" width="8.21875" style="20" customWidth="1"/>
    <col min="16262" max="16262" width="25.6640625" style="20" customWidth="1"/>
    <col min="16263" max="16271" width="8.109375" style="20" customWidth="1"/>
    <col min="16272" max="16280" width="9.21875" style="20" customWidth="1"/>
    <col min="16281" max="16281" width="25.6640625" style="20" customWidth="1"/>
    <col min="16282" max="16287" width="10.21875" style="20" customWidth="1"/>
    <col min="16288" max="16296" width="9.44140625" style="20" customWidth="1"/>
    <col min="16297" max="16297" width="25.6640625" style="20" customWidth="1"/>
    <col min="16298" max="16303" width="12.33203125" style="20" customWidth="1"/>
    <col min="16304" max="16312" width="11" style="20" customWidth="1"/>
    <col min="16313" max="16384" width="8.88671875" style="20"/>
  </cols>
  <sheetData>
    <row r="1" spans="1:244" s="22" customFormat="1" ht="34.5" customHeight="1">
      <c r="A1" s="296" t="s">
        <v>178</v>
      </c>
      <c r="B1" s="296"/>
      <c r="C1" s="296"/>
      <c r="D1" s="296"/>
      <c r="E1" s="296"/>
      <c r="F1" s="296"/>
      <c r="G1" s="296"/>
      <c r="H1" s="296"/>
      <c r="I1" s="296"/>
      <c r="J1" s="296"/>
      <c r="K1" s="296"/>
      <c r="L1" s="297" t="s">
        <v>179</v>
      </c>
      <c r="M1" s="297"/>
      <c r="N1" s="297"/>
      <c r="O1" s="297"/>
      <c r="P1" s="297"/>
      <c r="Q1" s="297"/>
      <c r="R1" s="297"/>
      <c r="S1" s="297"/>
      <c r="T1" s="297"/>
      <c r="U1" s="297"/>
      <c r="V1" s="297"/>
      <c r="W1" s="297"/>
      <c r="X1" s="296" t="s">
        <v>178</v>
      </c>
      <c r="Y1" s="296"/>
      <c r="Z1" s="296"/>
      <c r="AA1" s="296"/>
      <c r="AB1" s="296"/>
      <c r="AC1" s="296"/>
      <c r="AD1" s="296"/>
      <c r="AE1" s="296"/>
      <c r="AF1" s="296"/>
      <c r="AG1" s="296"/>
      <c r="AH1" s="297" t="s">
        <v>180</v>
      </c>
      <c r="AI1" s="297"/>
      <c r="AJ1" s="297"/>
      <c r="AK1" s="297"/>
      <c r="AL1" s="297"/>
      <c r="AM1" s="297"/>
      <c r="AN1" s="297"/>
      <c r="AO1" s="297"/>
      <c r="AP1" s="297"/>
      <c r="AQ1" s="297"/>
      <c r="AR1" s="297"/>
      <c r="AS1" s="297"/>
      <c r="AT1" s="296" t="s">
        <v>178</v>
      </c>
      <c r="AU1" s="296"/>
      <c r="AV1" s="296"/>
      <c r="AW1" s="296"/>
      <c r="AX1" s="296"/>
      <c r="AY1" s="296"/>
      <c r="AZ1" s="296"/>
      <c r="BA1" s="296"/>
      <c r="BB1" s="296"/>
      <c r="BC1" s="296"/>
      <c r="BD1" s="297" t="s">
        <v>181</v>
      </c>
      <c r="BE1" s="297"/>
      <c r="BF1" s="297"/>
      <c r="BG1" s="297"/>
      <c r="BH1" s="297"/>
      <c r="BI1" s="297"/>
      <c r="BJ1" s="297"/>
      <c r="BK1" s="297"/>
      <c r="BL1" s="297"/>
      <c r="BM1" s="297"/>
      <c r="BN1" s="297"/>
      <c r="BO1" s="297"/>
      <c r="BP1" s="296" t="s">
        <v>178</v>
      </c>
      <c r="BQ1" s="296"/>
      <c r="BR1" s="296"/>
      <c r="BS1" s="296"/>
      <c r="BT1" s="296"/>
      <c r="BU1" s="296"/>
      <c r="BV1" s="296"/>
      <c r="BW1" s="296"/>
      <c r="BX1" s="296"/>
      <c r="BY1" s="296"/>
      <c r="BZ1" s="297" t="s">
        <v>182</v>
      </c>
      <c r="CA1" s="297"/>
      <c r="CB1" s="297"/>
      <c r="CC1" s="297"/>
      <c r="CD1" s="297"/>
      <c r="CE1" s="297"/>
      <c r="CF1" s="297"/>
      <c r="CG1" s="297"/>
      <c r="CH1" s="297"/>
      <c r="CI1" s="297"/>
      <c r="CJ1" s="297"/>
      <c r="CK1" s="297"/>
      <c r="CL1" s="296" t="s">
        <v>178</v>
      </c>
      <c r="CM1" s="296"/>
      <c r="CN1" s="296"/>
      <c r="CO1" s="296"/>
      <c r="CP1" s="296"/>
      <c r="CQ1" s="296"/>
      <c r="CR1" s="296"/>
      <c r="CS1" s="296"/>
      <c r="CT1" s="296"/>
      <c r="CU1" s="296"/>
      <c r="CV1" s="297" t="s">
        <v>183</v>
      </c>
      <c r="CW1" s="297"/>
      <c r="CX1" s="297"/>
      <c r="CY1" s="297"/>
      <c r="CZ1" s="297"/>
      <c r="DA1" s="297"/>
      <c r="DB1" s="297"/>
      <c r="DC1" s="297"/>
      <c r="DD1" s="297"/>
      <c r="DE1" s="297"/>
      <c r="DF1" s="297"/>
      <c r="DG1" s="297"/>
      <c r="DH1" s="296" t="s">
        <v>184</v>
      </c>
      <c r="DI1" s="296"/>
      <c r="DJ1" s="296"/>
      <c r="DK1" s="296"/>
      <c r="DL1" s="296"/>
      <c r="DM1" s="296"/>
      <c r="DN1" s="296"/>
      <c r="DO1" s="296"/>
      <c r="DP1" s="296"/>
      <c r="DQ1" s="296"/>
      <c r="DR1" s="297" t="s">
        <v>185</v>
      </c>
      <c r="DS1" s="297"/>
      <c r="DT1" s="297"/>
      <c r="DU1" s="297"/>
      <c r="DV1" s="297"/>
      <c r="DW1" s="297"/>
      <c r="DX1" s="297"/>
      <c r="DY1" s="297"/>
      <c r="DZ1" s="297"/>
      <c r="EA1" s="297"/>
      <c r="EB1" s="297"/>
      <c r="EC1" s="297"/>
      <c r="ED1" s="296" t="s">
        <v>186</v>
      </c>
      <c r="EE1" s="296"/>
      <c r="EF1" s="296"/>
      <c r="EG1" s="296"/>
      <c r="EH1" s="296"/>
      <c r="EI1" s="296"/>
      <c r="EJ1" s="296"/>
      <c r="EK1" s="296"/>
      <c r="EL1" s="296"/>
      <c r="EM1" s="296"/>
      <c r="EN1" s="297" t="s">
        <v>187</v>
      </c>
      <c r="EO1" s="297"/>
      <c r="EP1" s="297"/>
      <c r="EQ1" s="297"/>
      <c r="ER1" s="297"/>
      <c r="ES1" s="297"/>
      <c r="ET1" s="297"/>
      <c r="EU1" s="297"/>
      <c r="EV1" s="297"/>
      <c r="EW1" s="296" t="s">
        <v>188</v>
      </c>
      <c r="EX1" s="296"/>
      <c r="EY1" s="296"/>
      <c r="EZ1" s="296"/>
      <c r="FA1" s="296"/>
      <c r="FB1" s="296"/>
      <c r="FC1" s="296"/>
      <c r="FD1" s="297" t="s">
        <v>189</v>
      </c>
      <c r="FE1" s="297"/>
      <c r="FF1" s="297"/>
      <c r="FG1" s="297"/>
      <c r="FH1" s="297"/>
      <c r="FI1" s="297"/>
      <c r="FJ1" s="297"/>
      <c r="FK1" s="297"/>
      <c r="FL1" s="297"/>
      <c r="FM1" s="296" t="s">
        <v>178</v>
      </c>
      <c r="FN1" s="296"/>
      <c r="FO1" s="296"/>
      <c r="FP1" s="296"/>
      <c r="FQ1" s="296"/>
      <c r="FR1" s="296"/>
      <c r="FS1" s="296"/>
      <c r="FT1" s="297" t="s">
        <v>190</v>
      </c>
      <c r="FU1" s="297"/>
      <c r="FV1" s="297"/>
      <c r="FW1" s="297"/>
      <c r="FX1" s="297"/>
      <c r="FY1" s="297"/>
      <c r="FZ1" s="297"/>
      <c r="GA1" s="297"/>
      <c r="GB1" s="297"/>
    </row>
    <row r="2" spans="1:244" s="24" customFormat="1" ht="12.75" customHeight="1" thickBot="1">
      <c r="A2" s="298" t="s">
        <v>97</v>
      </c>
      <c r="B2" s="298"/>
      <c r="C2" s="298"/>
      <c r="D2" s="298"/>
      <c r="E2" s="298"/>
      <c r="F2" s="298"/>
      <c r="G2" s="298"/>
      <c r="H2" s="298"/>
      <c r="I2" s="298"/>
      <c r="J2" s="298"/>
      <c r="K2" s="298"/>
      <c r="L2" s="299" t="s">
        <v>98</v>
      </c>
      <c r="M2" s="299"/>
      <c r="N2" s="299"/>
      <c r="O2" s="299"/>
      <c r="P2" s="299"/>
      <c r="Q2" s="299"/>
      <c r="R2" s="299"/>
      <c r="S2" s="299"/>
      <c r="T2" s="299"/>
      <c r="U2" s="300" t="s">
        <v>99</v>
      </c>
      <c r="V2" s="300"/>
      <c r="W2" s="300"/>
      <c r="X2" s="298" t="s">
        <v>97</v>
      </c>
      <c r="Y2" s="298"/>
      <c r="Z2" s="298"/>
      <c r="AA2" s="298"/>
      <c r="AB2" s="298"/>
      <c r="AC2" s="298"/>
      <c r="AD2" s="298"/>
      <c r="AE2" s="298"/>
      <c r="AF2" s="298"/>
      <c r="AG2" s="298"/>
      <c r="AH2" s="299" t="s">
        <v>98</v>
      </c>
      <c r="AI2" s="299"/>
      <c r="AJ2" s="299"/>
      <c r="AK2" s="299"/>
      <c r="AL2" s="299"/>
      <c r="AM2" s="299"/>
      <c r="AN2" s="299"/>
      <c r="AO2" s="299"/>
      <c r="AP2" s="299"/>
      <c r="AQ2" s="300" t="s">
        <v>101</v>
      </c>
      <c r="AR2" s="300"/>
      <c r="AS2" s="300"/>
      <c r="AT2" s="298" t="s">
        <v>97</v>
      </c>
      <c r="AU2" s="298"/>
      <c r="AV2" s="298"/>
      <c r="AW2" s="298"/>
      <c r="AX2" s="298"/>
      <c r="AY2" s="298"/>
      <c r="AZ2" s="298"/>
      <c r="BA2" s="298"/>
      <c r="BB2" s="298"/>
      <c r="BC2" s="298"/>
      <c r="BD2" s="299" t="s">
        <v>100</v>
      </c>
      <c r="BE2" s="299"/>
      <c r="BF2" s="299"/>
      <c r="BG2" s="299"/>
      <c r="BH2" s="299"/>
      <c r="BI2" s="299"/>
      <c r="BJ2" s="299"/>
      <c r="BK2" s="299"/>
      <c r="BL2" s="299"/>
      <c r="BM2" s="300" t="s">
        <v>101</v>
      </c>
      <c r="BN2" s="300"/>
      <c r="BO2" s="300"/>
      <c r="BP2" s="298" t="s">
        <v>97</v>
      </c>
      <c r="BQ2" s="298"/>
      <c r="BR2" s="298"/>
      <c r="BS2" s="298"/>
      <c r="BT2" s="298"/>
      <c r="BU2" s="298"/>
      <c r="BV2" s="298"/>
      <c r="BW2" s="298"/>
      <c r="BX2" s="298"/>
      <c r="BY2" s="298"/>
      <c r="BZ2" s="299" t="s">
        <v>98</v>
      </c>
      <c r="CA2" s="299"/>
      <c r="CB2" s="299"/>
      <c r="CC2" s="299"/>
      <c r="CD2" s="299"/>
      <c r="CE2" s="299"/>
      <c r="CF2" s="299"/>
      <c r="CG2" s="299"/>
      <c r="CH2" s="299"/>
      <c r="CI2" s="300" t="s">
        <v>101</v>
      </c>
      <c r="CJ2" s="300"/>
      <c r="CK2" s="300"/>
      <c r="CL2" s="298" t="s">
        <v>97</v>
      </c>
      <c r="CM2" s="298"/>
      <c r="CN2" s="298"/>
      <c r="CO2" s="298"/>
      <c r="CP2" s="298"/>
      <c r="CQ2" s="298"/>
      <c r="CR2" s="298"/>
      <c r="CS2" s="298"/>
      <c r="CT2" s="298"/>
      <c r="CU2" s="298"/>
      <c r="CV2" s="299" t="s">
        <v>98</v>
      </c>
      <c r="CW2" s="299"/>
      <c r="CX2" s="299"/>
      <c r="CY2" s="299"/>
      <c r="CZ2" s="299"/>
      <c r="DA2" s="299"/>
      <c r="DB2" s="299"/>
      <c r="DC2" s="299"/>
      <c r="DD2" s="299"/>
      <c r="DE2" s="300" t="s">
        <v>101</v>
      </c>
      <c r="DF2" s="300"/>
      <c r="DG2" s="300"/>
      <c r="DH2" s="298" t="s">
        <v>97</v>
      </c>
      <c r="DI2" s="298"/>
      <c r="DJ2" s="298"/>
      <c r="DK2" s="298"/>
      <c r="DL2" s="298"/>
      <c r="DM2" s="298"/>
      <c r="DN2" s="298"/>
      <c r="DO2" s="298"/>
      <c r="DP2" s="298"/>
      <c r="DQ2" s="298"/>
      <c r="DR2" s="299" t="s">
        <v>98</v>
      </c>
      <c r="DS2" s="299"/>
      <c r="DT2" s="299"/>
      <c r="DU2" s="299"/>
      <c r="DV2" s="299"/>
      <c r="DW2" s="299"/>
      <c r="DX2" s="299"/>
      <c r="DY2" s="299"/>
      <c r="DZ2" s="299"/>
      <c r="EA2" s="300" t="s">
        <v>101</v>
      </c>
      <c r="EB2" s="300"/>
      <c r="EC2" s="300"/>
      <c r="ED2" s="298" t="s">
        <v>97</v>
      </c>
      <c r="EE2" s="298"/>
      <c r="EF2" s="298"/>
      <c r="EG2" s="298"/>
      <c r="EH2" s="298"/>
      <c r="EI2" s="298"/>
      <c r="EJ2" s="298"/>
      <c r="EK2" s="298"/>
      <c r="EL2" s="298"/>
      <c r="EM2" s="298"/>
      <c r="EN2" s="299" t="s">
        <v>98</v>
      </c>
      <c r="EO2" s="299"/>
      <c r="EP2" s="299"/>
      <c r="EQ2" s="299"/>
      <c r="ER2" s="299"/>
      <c r="ES2" s="299"/>
      <c r="ET2" s="300" t="s">
        <v>101</v>
      </c>
      <c r="EU2" s="300"/>
      <c r="EV2" s="300"/>
      <c r="EW2" s="302" t="s">
        <v>102</v>
      </c>
      <c r="EX2" s="302"/>
      <c r="EY2" s="302"/>
      <c r="EZ2" s="302"/>
      <c r="FA2" s="302"/>
      <c r="FB2" s="302"/>
      <c r="FC2" s="302"/>
      <c r="FD2" s="299" t="s">
        <v>98</v>
      </c>
      <c r="FE2" s="299"/>
      <c r="FF2" s="299"/>
      <c r="FG2" s="299"/>
      <c r="FH2" s="299"/>
      <c r="FI2" s="299"/>
      <c r="FJ2" s="300" t="s">
        <v>101</v>
      </c>
      <c r="FK2" s="300"/>
      <c r="FL2" s="300"/>
      <c r="FM2" s="302" t="s">
        <v>97</v>
      </c>
      <c r="FN2" s="302"/>
      <c r="FO2" s="302"/>
      <c r="FP2" s="302"/>
      <c r="FQ2" s="302"/>
      <c r="FR2" s="302"/>
      <c r="FS2" s="302"/>
      <c r="FT2" s="299" t="s">
        <v>98</v>
      </c>
      <c r="FU2" s="299"/>
      <c r="FV2" s="299"/>
      <c r="FW2" s="299"/>
      <c r="FX2" s="299"/>
      <c r="FY2" s="299"/>
      <c r="FZ2" s="300" t="s">
        <v>101</v>
      </c>
      <c r="GA2" s="300"/>
      <c r="GB2" s="30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75"/>
    </row>
    <row r="3" spans="1:244" s="188" customFormat="1" ht="20.25" customHeight="1">
      <c r="A3" s="274" t="s">
        <v>104</v>
      </c>
      <c r="B3" s="371" t="s">
        <v>191</v>
      </c>
      <c r="C3" s="374" t="s">
        <v>192</v>
      </c>
      <c r="D3" s="374"/>
      <c r="E3" s="374"/>
      <c r="F3" s="338" t="s">
        <v>193</v>
      </c>
      <c r="G3" s="339"/>
      <c r="H3" s="339"/>
      <c r="I3" s="339"/>
      <c r="J3" s="339"/>
      <c r="K3" s="339"/>
      <c r="L3" s="339" t="s">
        <v>194</v>
      </c>
      <c r="M3" s="339"/>
      <c r="N3" s="339"/>
      <c r="O3" s="339"/>
      <c r="P3" s="339"/>
      <c r="Q3" s="339"/>
      <c r="R3" s="339"/>
      <c r="S3" s="339"/>
      <c r="T3" s="339"/>
      <c r="U3" s="339"/>
      <c r="V3" s="339"/>
      <c r="W3" s="339"/>
      <c r="X3" s="274" t="s">
        <v>104</v>
      </c>
      <c r="Y3" s="376" t="s">
        <v>626</v>
      </c>
      <c r="Z3" s="377"/>
      <c r="AA3" s="377"/>
      <c r="AB3" s="377"/>
      <c r="AC3" s="377"/>
      <c r="AD3" s="377"/>
      <c r="AE3" s="377"/>
      <c r="AF3" s="377"/>
      <c r="AG3" s="377"/>
      <c r="AH3" s="377"/>
      <c r="AI3" s="377"/>
      <c r="AJ3" s="377"/>
      <c r="AK3" s="377"/>
      <c r="AL3" s="377"/>
      <c r="AM3" s="377"/>
      <c r="AN3" s="377"/>
      <c r="AO3" s="377"/>
      <c r="AP3" s="377"/>
      <c r="AQ3" s="377"/>
      <c r="AR3" s="377"/>
      <c r="AS3" s="377"/>
      <c r="AT3" s="274" t="s">
        <v>104</v>
      </c>
      <c r="AU3" s="378" t="s">
        <v>195</v>
      </c>
      <c r="AV3" s="339"/>
      <c r="AW3" s="339"/>
      <c r="AX3" s="339"/>
      <c r="AY3" s="339"/>
      <c r="AZ3" s="339"/>
      <c r="BA3" s="339"/>
      <c r="BB3" s="339"/>
      <c r="BC3" s="339"/>
      <c r="BD3" s="339"/>
      <c r="BE3" s="339"/>
      <c r="BF3" s="339"/>
      <c r="BG3" s="339"/>
      <c r="BH3" s="339"/>
      <c r="BI3" s="339"/>
      <c r="BJ3" s="339"/>
      <c r="BK3" s="339"/>
      <c r="BL3" s="339"/>
      <c r="BM3" s="339"/>
      <c r="BN3" s="339"/>
      <c r="BO3" s="339"/>
      <c r="BP3" s="274" t="s">
        <v>104</v>
      </c>
      <c r="BQ3" s="379" t="s">
        <v>626</v>
      </c>
      <c r="BR3" s="380"/>
      <c r="BS3" s="380"/>
      <c r="BT3" s="380"/>
      <c r="BU3" s="380"/>
      <c r="BV3" s="380"/>
      <c r="BW3" s="380"/>
      <c r="BX3" s="380"/>
      <c r="BY3" s="380"/>
      <c r="BZ3" s="380"/>
      <c r="CA3" s="380"/>
      <c r="CB3" s="380"/>
      <c r="CC3" s="380"/>
      <c r="CD3" s="380"/>
      <c r="CE3" s="380"/>
      <c r="CF3" s="380"/>
      <c r="CG3" s="380"/>
      <c r="CH3" s="380"/>
      <c r="CI3" s="380"/>
      <c r="CJ3" s="380"/>
      <c r="CK3" s="380"/>
      <c r="CL3" s="274" t="s">
        <v>104</v>
      </c>
      <c r="CM3" s="328" t="s">
        <v>602</v>
      </c>
      <c r="CN3" s="329"/>
      <c r="CO3" s="329"/>
      <c r="CP3" s="329"/>
      <c r="CQ3" s="329"/>
      <c r="CR3" s="329"/>
      <c r="CS3" s="329"/>
      <c r="CT3" s="329"/>
      <c r="CU3" s="330"/>
      <c r="CV3" s="381" t="s">
        <v>637</v>
      </c>
      <c r="CW3" s="313"/>
      <c r="CX3" s="314"/>
      <c r="CY3" s="313" t="s">
        <v>638</v>
      </c>
      <c r="CZ3" s="313"/>
      <c r="DA3" s="314"/>
      <c r="DB3" s="313" t="s">
        <v>639</v>
      </c>
      <c r="DC3" s="313"/>
      <c r="DD3" s="314"/>
      <c r="DE3" s="313" t="s">
        <v>640</v>
      </c>
      <c r="DF3" s="313"/>
      <c r="DG3" s="314"/>
      <c r="DH3" s="274" t="s">
        <v>104</v>
      </c>
      <c r="DI3" s="313" t="s">
        <v>614</v>
      </c>
      <c r="DJ3" s="313"/>
      <c r="DK3" s="314"/>
      <c r="DL3" s="313" t="s">
        <v>615</v>
      </c>
      <c r="DM3" s="313"/>
      <c r="DN3" s="314"/>
      <c r="DO3" s="313" t="s">
        <v>613</v>
      </c>
      <c r="DP3" s="313"/>
      <c r="DQ3" s="314"/>
      <c r="DR3" s="381" t="s">
        <v>616</v>
      </c>
      <c r="DS3" s="313"/>
      <c r="DT3" s="314"/>
      <c r="DU3" s="313" t="s">
        <v>617</v>
      </c>
      <c r="DV3" s="313"/>
      <c r="DW3" s="314"/>
      <c r="DX3" s="313" t="s">
        <v>618</v>
      </c>
      <c r="DY3" s="313"/>
      <c r="DZ3" s="314"/>
      <c r="EA3" s="313" t="s">
        <v>619</v>
      </c>
      <c r="EB3" s="313"/>
      <c r="EC3" s="314"/>
      <c r="ED3" s="274" t="s">
        <v>108</v>
      </c>
      <c r="EE3" s="313" t="s">
        <v>620</v>
      </c>
      <c r="EF3" s="313"/>
      <c r="EG3" s="314"/>
      <c r="EH3" s="313" t="s">
        <v>621</v>
      </c>
      <c r="EI3" s="313"/>
      <c r="EJ3" s="314"/>
      <c r="EK3" s="313" t="s">
        <v>622</v>
      </c>
      <c r="EL3" s="313"/>
      <c r="EM3" s="314"/>
      <c r="EN3" s="391" t="s">
        <v>623</v>
      </c>
      <c r="EO3" s="392"/>
      <c r="EP3" s="392"/>
      <c r="EQ3" s="392"/>
      <c r="ER3" s="392"/>
      <c r="ES3" s="393"/>
      <c r="ET3" s="355" t="s">
        <v>624</v>
      </c>
      <c r="EU3" s="355"/>
      <c r="EV3" s="356"/>
      <c r="EW3" s="274" t="s">
        <v>104</v>
      </c>
      <c r="EX3" s="355" t="s">
        <v>627</v>
      </c>
      <c r="EY3" s="355"/>
      <c r="EZ3" s="356"/>
      <c r="FA3" s="355" t="s">
        <v>628</v>
      </c>
      <c r="FB3" s="355"/>
      <c r="FC3" s="356"/>
      <c r="FD3" s="397" t="s">
        <v>629</v>
      </c>
      <c r="FE3" s="355"/>
      <c r="FF3" s="356"/>
      <c r="FG3" s="355" t="s">
        <v>630</v>
      </c>
      <c r="FH3" s="355"/>
      <c r="FI3" s="356"/>
      <c r="FJ3" s="355" t="s">
        <v>631</v>
      </c>
      <c r="FK3" s="355"/>
      <c r="FL3" s="356"/>
      <c r="FM3" s="274" t="s">
        <v>104</v>
      </c>
      <c r="FN3" s="355" t="s">
        <v>632</v>
      </c>
      <c r="FO3" s="355"/>
      <c r="FP3" s="356"/>
      <c r="FQ3" s="355" t="s">
        <v>633</v>
      </c>
      <c r="FR3" s="355"/>
      <c r="FS3" s="356"/>
      <c r="FT3" s="391" t="s">
        <v>634</v>
      </c>
      <c r="FU3" s="392"/>
      <c r="FV3" s="393"/>
      <c r="FW3" s="355" t="s">
        <v>635</v>
      </c>
      <c r="FX3" s="355"/>
      <c r="FY3" s="356"/>
      <c r="FZ3" s="391" t="s">
        <v>636</v>
      </c>
      <c r="GA3" s="392"/>
      <c r="GB3" s="394"/>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7"/>
    </row>
    <row r="4" spans="1:244" s="186" customFormat="1" ht="51" customHeight="1">
      <c r="A4" s="275"/>
      <c r="B4" s="372"/>
      <c r="C4" s="375"/>
      <c r="D4" s="375"/>
      <c r="E4" s="375"/>
      <c r="F4" s="383" t="s">
        <v>120</v>
      </c>
      <c r="G4" s="383"/>
      <c r="H4" s="383"/>
      <c r="I4" s="383" t="s">
        <v>121</v>
      </c>
      <c r="J4" s="383"/>
      <c r="K4" s="383"/>
      <c r="L4" s="395" t="s">
        <v>122</v>
      </c>
      <c r="M4" s="396"/>
      <c r="N4" s="382"/>
      <c r="O4" s="382" t="s">
        <v>123</v>
      </c>
      <c r="P4" s="383"/>
      <c r="Q4" s="383"/>
      <c r="R4" s="383" t="s">
        <v>124</v>
      </c>
      <c r="S4" s="383"/>
      <c r="T4" s="383"/>
      <c r="U4" s="383" t="s">
        <v>125</v>
      </c>
      <c r="V4" s="383"/>
      <c r="W4" s="383"/>
      <c r="X4" s="275"/>
      <c r="Y4" s="382" t="s">
        <v>126</v>
      </c>
      <c r="Z4" s="383"/>
      <c r="AA4" s="383"/>
      <c r="AB4" s="382" t="s">
        <v>127</v>
      </c>
      <c r="AC4" s="383"/>
      <c r="AD4" s="383"/>
      <c r="AE4" s="382" t="s">
        <v>128</v>
      </c>
      <c r="AF4" s="383"/>
      <c r="AG4" s="383"/>
      <c r="AH4" s="395" t="s">
        <v>129</v>
      </c>
      <c r="AI4" s="396"/>
      <c r="AJ4" s="382"/>
      <c r="AK4" s="382" t="s">
        <v>130</v>
      </c>
      <c r="AL4" s="383"/>
      <c r="AM4" s="383"/>
      <c r="AN4" s="383" t="s">
        <v>131</v>
      </c>
      <c r="AO4" s="383"/>
      <c r="AP4" s="383"/>
      <c r="AQ4" s="383" t="s">
        <v>132</v>
      </c>
      <c r="AR4" s="383"/>
      <c r="AS4" s="383"/>
      <c r="AT4" s="275"/>
      <c r="AU4" s="382" t="s">
        <v>133</v>
      </c>
      <c r="AV4" s="383"/>
      <c r="AW4" s="383"/>
      <c r="AX4" s="383" t="s">
        <v>134</v>
      </c>
      <c r="AY4" s="383"/>
      <c r="AZ4" s="383"/>
      <c r="BA4" s="383" t="s">
        <v>135</v>
      </c>
      <c r="BB4" s="383"/>
      <c r="BC4" s="383"/>
      <c r="BD4" s="395" t="s">
        <v>136</v>
      </c>
      <c r="BE4" s="396"/>
      <c r="BF4" s="382"/>
      <c r="BG4" s="382" t="s">
        <v>137</v>
      </c>
      <c r="BH4" s="383"/>
      <c r="BI4" s="383"/>
      <c r="BJ4" s="383" t="s">
        <v>138</v>
      </c>
      <c r="BK4" s="383"/>
      <c r="BL4" s="383"/>
      <c r="BM4" s="383" t="s">
        <v>139</v>
      </c>
      <c r="BN4" s="383"/>
      <c r="BO4" s="383"/>
      <c r="BP4" s="275"/>
      <c r="BQ4" s="382" t="s">
        <v>140</v>
      </c>
      <c r="BR4" s="383"/>
      <c r="BS4" s="383"/>
      <c r="BT4" s="383" t="s">
        <v>141</v>
      </c>
      <c r="BU4" s="383"/>
      <c r="BV4" s="383"/>
      <c r="BW4" s="383" t="s">
        <v>196</v>
      </c>
      <c r="BX4" s="383"/>
      <c r="BY4" s="383"/>
      <c r="BZ4" s="395" t="s">
        <v>143</v>
      </c>
      <c r="CA4" s="396"/>
      <c r="CB4" s="382"/>
      <c r="CC4" s="382" t="s">
        <v>144</v>
      </c>
      <c r="CD4" s="383"/>
      <c r="CE4" s="383"/>
      <c r="CF4" s="383" t="s">
        <v>145</v>
      </c>
      <c r="CG4" s="383"/>
      <c r="CH4" s="383"/>
      <c r="CI4" s="383" t="s">
        <v>146</v>
      </c>
      <c r="CJ4" s="383"/>
      <c r="CK4" s="383"/>
      <c r="CL4" s="275"/>
      <c r="CM4" s="384" t="s">
        <v>147</v>
      </c>
      <c r="CN4" s="385"/>
      <c r="CO4" s="385"/>
      <c r="CP4" s="384" t="s">
        <v>148</v>
      </c>
      <c r="CQ4" s="385"/>
      <c r="CR4" s="385"/>
      <c r="CS4" s="385" t="s">
        <v>149</v>
      </c>
      <c r="CT4" s="385"/>
      <c r="CU4" s="385"/>
      <c r="CV4" s="386" t="s">
        <v>609</v>
      </c>
      <c r="CW4" s="387"/>
      <c r="CX4" s="388"/>
      <c r="CY4" s="400" t="s">
        <v>684</v>
      </c>
      <c r="CZ4" s="400"/>
      <c r="DA4" s="389"/>
      <c r="DB4" s="400" t="s">
        <v>611</v>
      </c>
      <c r="DC4" s="400"/>
      <c r="DD4" s="389"/>
      <c r="DE4" s="389" t="s">
        <v>685</v>
      </c>
      <c r="DF4" s="390"/>
      <c r="DG4" s="390"/>
      <c r="DH4" s="275"/>
      <c r="DI4" s="389" t="s">
        <v>660</v>
      </c>
      <c r="DJ4" s="390"/>
      <c r="DK4" s="390"/>
      <c r="DL4" s="326" t="s">
        <v>661</v>
      </c>
      <c r="DM4" s="327"/>
      <c r="DN4" s="327"/>
      <c r="DO4" s="390" t="s">
        <v>662</v>
      </c>
      <c r="DP4" s="390"/>
      <c r="DQ4" s="390"/>
      <c r="DR4" s="386" t="s">
        <v>663</v>
      </c>
      <c r="DS4" s="387"/>
      <c r="DT4" s="388"/>
      <c r="DU4" s="389" t="s">
        <v>664</v>
      </c>
      <c r="DV4" s="390"/>
      <c r="DW4" s="390"/>
      <c r="DX4" s="390" t="s">
        <v>665</v>
      </c>
      <c r="DY4" s="390"/>
      <c r="DZ4" s="390"/>
      <c r="EA4" s="390" t="s">
        <v>666</v>
      </c>
      <c r="EB4" s="390"/>
      <c r="EC4" s="390"/>
      <c r="ED4" s="275"/>
      <c r="EE4" s="389" t="s">
        <v>667</v>
      </c>
      <c r="EF4" s="390"/>
      <c r="EG4" s="390"/>
      <c r="EH4" s="399" t="s">
        <v>668</v>
      </c>
      <c r="EI4" s="400"/>
      <c r="EJ4" s="389"/>
      <c r="EK4" s="390" t="s">
        <v>669</v>
      </c>
      <c r="EL4" s="390"/>
      <c r="EM4" s="390"/>
      <c r="EN4" s="344" t="s">
        <v>670</v>
      </c>
      <c r="EO4" s="344"/>
      <c r="EP4" s="344"/>
      <c r="EQ4" s="344" t="s">
        <v>671</v>
      </c>
      <c r="ER4" s="344"/>
      <c r="ES4" s="344"/>
      <c r="ET4" s="346" t="s">
        <v>672</v>
      </c>
      <c r="EU4" s="346"/>
      <c r="EV4" s="347"/>
      <c r="EW4" s="275"/>
      <c r="EX4" s="347" t="s">
        <v>673</v>
      </c>
      <c r="EY4" s="344"/>
      <c r="EZ4" s="344"/>
      <c r="FA4" s="344" t="s">
        <v>674</v>
      </c>
      <c r="FB4" s="344"/>
      <c r="FC4" s="344"/>
      <c r="FD4" s="344" t="s">
        <v>675</v>
      </c>
      <c r="FE4" s="344"/>
      <c r="FF4" s="344"/>
      <c r="FG4" s="347" t="s">
        <v>676</v>
      </c>
      <c r="FH4" s="344"/>
      <c r="FI4" s="344"/>
      <c r="FJ4" s="344" t="s">
        <v>677</v>
      </c>
      <c r="FK4" s="344"/>
      <c r="FL4" s="344"/>
      <c r="FM4" s="275"/>
      <c r="FN4" s="344" t="s">
        <v>678</v>
      </c>
      <c r="FO4" s="344"/>
      <c r="FP4" s="344"/>
      <c r="FQ4" s="345" t="s">
        <v>679</v>
      </c>
      <c r="FR4" s="346"/>
      <c r="FS4" s="347"/>
      <c r="FT4" s="344" t="s">
        <v>680</v>
      </c>
      <c r="FU4" s="344"/>
      <c r="FV4" s="344"/>
      <c r="FW4" s="347" t="s">
        <v>681</v>
      </c>
      <c r="FX4" s="344"/>
      <c r="FY4" s="344"/>
      <c r="FZ4" s="344" t="s">
        <v>682</v>
      </c>
      <c r="GA4" s="344"/>
      <c r="GB4" s="348"/>
      <c r="GC4" s="41"/>
      <c r="GD4" s="41"/>
      <c r="GE4" s="41"/>
      <c r="GF4" s="41"/>
      <c r="GG4" s="41"/>
      <c r="GH4" s="41"/>
      <c r="GI4" s="41"/>
      <c r="GJ4" s="41"/>
      <c r="GK4" s="41"/>
      <c r="GL4" s="41"/>
      <c r="GM4" s="41"/>
      <c r="GN4" s="41"/>
      <c r="GO4" s="41"/>
      <c r="GP4" s="41"/>
      <c r="GQ4" s="41"/>
      <c r="GR4" s="41"/>
      <c r="GS4" s="41"/>
      <c r="GT4" s="41"/>
      <c r="GU4" s="41"/>
      <c r="GV4" s="41"/>
      <c r="GW4" s="41"/>
      <c r="GX4" s="41"/>
      <c r="GY4" s="41"/>
      <c r="GZ4" s="41"/>
      <c r="HA4" s="41"/>
      <c r="HB4" s="41"/>
      <c r="HC4" s="41"/>
      <c r="HD4" s="41"/>
      <c r="HE4" s="41"/>
      <c r="HF4" s="41"/>
      <c r="HG4" s="41"/>
      <c r="HH4" s="41"/>
      <c r="HI4" s="41"/>
      <c r="HJ4" s="41"/>
      <c r="HK4" s="41"/>
      <c r="HL4" s="41"/>
      <c r="HM4" s="41"/>
      <c r="HN4" s="41"/>
      <c r="HO4" s="41"/>
      <c r="HP4" s="41"/>
      <c r="HQ4" s="41"/>
      <c r="HR4" s="41"/>
      <c r="HS4" s="41"/>
      <c r="HT4" s="41"/>
      <c r="HU4" s="41"/>
      <c r="HV4" s="41"/>
      <c r="HW4" s="41"/>
      <c r="HX4" s="41"/>
      <c r="HY4" s="41"/>
      <c r="HZ4" s="41"/>
      <c r="IA4" s="41"/>
      <c r="IB4" s="41"/>
      <c r="IC4" s="41"/>
      <c r="ID4" s="41"/>
      <c r="IE4" s="41"/>
      <c r="IF4" s="41"/>
      <c r="IG4" s="41"/>
      <c r="IH4" s="41"/>
      <c r="II4" s="41"/>
    </row>
    <row r="5" spans="1:244" s="83" customFormat="1" ht="17.25" customHeight="1" thickBot="1">
      <c r="A5" s="276"/>
      <c r="B5" s="373"/>
      <c r="C5" s="79" t="s">
        <v>197</v>
      </c>
      <c r="D5" s="27" t="s">
        <v>198</v>
      </c>
      <c r="E5" s="80" t="s">
        <v>199</v>
      </c>
      <c r="F5" s="81" t="s">
        <v>197</v>
      </c>
      <c r="G5" s="27" t="s">
        <v>198</v>
      </c>
      <c r="H5" s="81" t="s">
        <v>199</v>
      </c>
      <c r="I5" s="81" t="s">
        <v>197</v>
      </c>
      <c r="J5" s="27" t="s">
        <v>198</v>
      </c>
      <c r="K5" s="81" t="s">
        <v>199</v>
      </c>
      <c r="L5" s="81" t="s">
        <v>197</v>
      </c>
      <c r="M5" s="27" t="s">
        <v>198</v>
      </c>
      <c r="N5" s="81" t="s">
        <v>199</v>
      </c>
      <c r="O5" s="81" t="s">
        <v>197</v>
      </c>
      <c r="P5" s="27" t="s">
        <v>198</v>
      </c>
      <c r="Q5" s="81" t="s">
        <v>199</v>
      </c>
      <c r="R5" s="81" t="s">
        <v>197</v>
      </c>
      <c r="S5" s="27" t="s">
        <v>198</v>
      </c>
      <c r="T5" s="81" t="s">
        <v>199</v>
      </c>
      <c r="U5" s="81" t="s">
        <v>197</v>
      </c>
      <c r="V5" s="27" t="s">
        <v>198</v>
      </c>
      <c r="W5" s="81" t="s">
        <v>199</v>
      </c>
      <c r="X5" s="276"/>
      <c r="Y5" s="81" t="s">
        <v>197</v>
      </c>
      <c r="Z5" s="27" t="s">
        <v>198</v>
      </c>
      <c r="AA5" s="81" t="s">
        <v>199</v>
      </c>
      <c r="AB5" s="81" t="s">
        <v>197</v>
      </c>
      <c r="AC5" s="27" t="s">
        <v>198</v>
      </c>
      <c r="AD5" s="81" t="s">
        <v>199</v>
      </c>
      <c r="AE5" s="81" t="s">
        <v>197</v>
      </c>
      <c r="AF5" s="27" t="s">
        <v>198</v>
      </c>
      <c r="AG5" s="81" t="s">
        <v>199</v>
      </c>
      <c r="AH5" s="81" t="s">
        <v>197</v>
      </c>
      <c r="AI5" s="27" t="s">
        <v>198</v>
      </c>
      <c r="AJ5" s="81" t="s">
        <v>199</v>
      </c>
      <c r="AK5" s="81" t="s">
        <v>197</v>
      </c>
      <c r="AL5" s="27" t="s">
        <v>198</v>
      </c>
      <c r="AM5" s="81" t="s">
        <v>199</v>
      </c>
      <c r="AN5" s="81" t="s">
        <v>197</v>
      </c>
      <c r="AO5" s="27" t="s">
        <v>198</v>
      </c>
      <c r="AP5" s="81" t="s">
        <v>199</v>
      </c>
      <c r="AQ5" s="81" t="s">
        <v>197</v>
      </c>
      <c r="AR5" s="27" t="s">
        <v>198</v>
      </c>
      <c r="AS5" s="81" t="s">
        <v>199</v>
      </c>
      <c r="AT5" s="276"/>
      <c r="AU5" s="81" t="s">
        <v>197</v>
      </c>
      <c r="AV5" s="27" t="s">
        <v>198</v>
      </c>
      <c r="AW5" s="81" t="s">
        <v>199</v>
      </c>
      <c r="AX5" s="81" t="s">
        <v>197</v>
      </c>
      <c r="AY5" s="27" t="s">
        <v>198</v>
      </c>
      <c r="AZ5" s="81" t="s">
        <v>199</v>
      </c>
      <c r="BA5" s="81" t="s">
        <v>197</v>
      </c>
      <c r="BB5" s="27" t="s">
        <v>198</v>
      </c>
      <c r="BC5" s="81" t="s">
        <v>199</v>
      </c>
      <c r="BD5" s="81" t="s">
        <v>197</v>
      </c>
      <c r="BE5" s="27" t="s">
        <v>198</v>
      </c>
      <c r="BF5" s="81" t="s">
        <v>199</v>
      </c>
      <c r="BG5" s="81" t="s">
        <v>197</v>
      </c>
      <c r="BH5" s="27" t="s">
        <v>198</v>
      </c>
      <c r="BI5" s="81" t="s">
        <v>199</v>
      </c>
      <c r="BJ5" s="81" t="s">
        <v>197</v>
      </c>
      <c r="BK5" s="27" t="s">
        <v>198</v>
      </c>
      <c r="BL5" s="81" t="s">
        <v>199</v>
      </c>
      <c r="BM5" s="81" t="s">
        <v>197</v>
      </c>
      <c r="BN5" s="27" t="s">
        <v>198</v>
      </c>
      <c r="BO5" s="81" t="s">
        <v>199</v>
      </c>
      <c r="BP5" s="276"/>
      <c r="BQ5" s="81" t="s">
        <v>197</v>
      </c>
      <c r="BR5" s="27" t="s">
        <v>198</v>
      </c>
      <c r="BS5" s="81" t="s">
        <v>199</v>
      </c>
      <c r="BT5" s="81" t="s">
        <v>197</v>
      </c>
      <c r="BU5" s="27" t="s">
        <v>198</v>
      </c>
      <c r="BV5" s="81" t="s">
        <v>199</v>
      </c>
      <c r="BW5" s="81" t="s">
        <v>197</v>
      </c>
      <c r="BX5" s="27" t="s">
        <v>198</v>
      </c>
      <c r="BY5" s="81" t="s">
        <v>199</v>
      </c>
      <c r="BZ5" s="81" t="s">
        <v>197</v>
      </c>
      <c r="CA5" s="27" t="s">
        <v>198</v>
      </c>
      <c r="CB5" s="81" t="s">
        <v>199</v>
      </c>
      <c r="CC5" s="81" t="s">
        <v>197</v>
      </c>
      <c r="CD5" s="27" t="s">
        <v>198</v>
      </c>
      <c r="CE5" s="81" t="s">
        <v>199</v>
      </c>
      <c r="CF5" s="81" t="s">
        <v>197</v>
      </c>
      <c r="CG5" s="27" t="s">
        <v>198</v>
      </c>
      <c r="CH5" s="81" t="s">
        <v>199</v>
      </c>
      <c r="CI5" s="81" t="s">
        <v>197</v>
      </c>
      <c r="CJ5" s="27" t="s">
        <v>198</v>
      </c>
      <c r="CK5" s="81" t="s">
        <v>199</v>
      </c>
      <c r="CL5" s="276"/>
      <c r="CM5" s="81" t="s">
        <v>197</v>
      </c>
      <c r="CN5" s="27" t="s">
        <v>198</v>
      </c>
      <c r="CO5" s="81" t="s">
        <v>199</v>
      </c>
      <c r="CP5" s="81" t="s">
        <v>197</v>
      </c>
      <c r="CQ5" s="27" t="s">
        <v>198</v>
      </c>
      <c r="CR5" s="81" t="s">
        <v>199</v>
      </c>
      <c r="CS5" s="81" t="s">
        <v>197</v>
      </c>
      <c r="CT5" s="27" t="s">
        <v>198</v>
      </c>
      <c r="CU5" s="81" t="s">
        <v>199</v>
      </c>
      <c r="CV5" s="81" t="s">
        <v>197</v>
      </c>
      <c r="CW5" s="27" t="s">
        <v>198</v>
      </c>
      <c r="CX5" s="81" t="s">
        <v>199</v>
      </c>
      <c r="CY5" s="81" t="s">
        <v>197</v>
      </c>
      <c r="CZ5" s="27" t="s">
        <v>198</v>
      </c>
      <c r="DA5" s="81" t="s">
        <v>199</v>
      </c>
      <c r="DB5" s="81" t="s">
        <v>197</v>
      </c>
      <c r="DC5" s="27" t="s">
        <v>198</v>
      </c>
      <c r="DD5" s="81" t="s">
        <v>199</v>
      </c>
      <c r="DE5" s="81" t="s">
        <v>197</v>
      </c>
      <c r="DF5" s="27" t="s">
        <v>198</v>
      </c>
      <c r="DG5" s="81" t="s">
        <v>199</v>
      </c>
      <c r="DH5" s="276"/>
      <c r="DI5" s="81" t="s">
        <v>197</v>
      </c>
      <c r="DJ5" s="27" t="s">
        <v>198</v>
      </c>
      <c r="DK5" s="81" t="s">
        <v>199</v>
      </c>
      <c r="DL5" s="81" t="s">
        <v>197</v>
      </c>
      <c r="DM5" s="27" t="s">
        <v>198</v>
      </c>
      <c r="DN5" s="81" t="s">
        <v>199</v>
      </c>
      <c r="DO5" s="81" t="s">
        <v>197</v>
      </c>
      <c r="DP5" s="27" t="s">
        <v>198</v>
      </c>
      <c r="DQ5" s="81" t="s">
        <v>199</v>
      </c>
      <c r="DR5" s="81" t="s">
        <v>197</v>
      </c>
      <c r="DS5" s="27" t="s">
        <v>198</v>
      </c>
      <c r="DT5" s="81" t="s">
        <v>199</v>
      </c>
      <c r="DU5" s="81" t="s">
        <v>197</v>
      </c>
      <c r="DV5" s="27" t="s">
        <v>198</v>
      </c>
      <c r="DW5" s="81" t="s">
        <v>199</v>
      </c>
      <c r="DX5" s="81" t="s">
        <v>197</v>
      </c>
      <c r="DY5" s="27" t="s">
        <v>198</v>
      </c>
      <c r="DZ5" s="81" t="s">
        <v>199</v>
      </c>
      <c r="EA5" s="81" t="s">
        <v>197</v>
      </c>
      <c r="EB5" s="27" t="s">
        <v>198</v>
      </c>
      <c r="EC5" s="81" t="s">
        <v>199</v>
      </c>
      <c r="ED5" s="276"/>
      <c r="EE5" s="81" t="s">
        <v>197</v>
      </c>
      <c r="EF5" s="27" t="s">
        <v>198</v>
      </c>
      <c r="EG5" s="81" t="s">
        <v>199</v>
      </c>
      <c r="EH5" s="81" t="s">
        <v>197</v>
      </c>
      <c r="EI5" s="27" t="s">
        <v>198</v>
      </c>
      <c r="EJ5" s="81" t="s">
        <v>199</v>
      </c>
      <c r="EK5" s="81" t="s">
        <v>197</v>
      </c>
      <c r="EL5" s="27" t="s">
        <v>198</v>
      </c>
      <c r="EM5" s="81" t="s">
        <v>199</v>
      </c>
      <c r="EN5" s="81" t="s">
        <v>197</v>
      </c>
      <c r="EO5" s="27" t="s">
        <v>198</v>
      </c>
      <c r="EP5" s="81" t="s">
        <v>199</v>
      </c>
      <c r="EQ5" s="81" t="s">
        <v>197</v>
      </c>
      <c r="ER5" s="27" t="s">
        <v>198</v>
      </c>
      <c r="ES5" s="81" t="s">
        <v>199</v>
      </c>
      <c r="ET5" s="81" t="s">
        <v>197</v>
      </c>
      <c r="EU5" s="27" t="s">
        <v>198</v>
      </c>
      <c r="EV5" s="81" t="s">
        <v>199</v>
      </c>
      <c r="EW5" s="276"/>
      <c r="EX5" s="81" t="s">
        <v>197</v>
      </c>
      <c r="EY5" s="27" t="s">
        <v>198</v>
      </c>
      <c r="EZ5" s="81" t="s">
        <v>199</v>
      </c>
      <c r="FA5" s="81" t="s">
        <v>197</v>
      </c>
      <c r="FB5" s="27" t="s">
        <v>198</v>
      </c>
      <c r="FC5" s="81" t="s">
        <v>199</v>
      </c>
      <c r="FD5" s="81" t="s">
        <v>197</v>
      </c>
      <c r="FE5" s="27" t="s">
        <v>198</v>
      </c>
      <c r="FF5" s="81" t="s">
        <v>199</v>
      </c>
      <c r="FG5" s="81" t="s">
        <v>197</v>
      </c>
      <c r="FH5" s="27" t="s">
        <v>198</v>
      </c>
      <c r="FI5" s="81" t="s">
        <v>199</v>
      </c>
      <c r="FJ5" s="81" t="s">
        <v>197</v>
      </c>
      <c r="FK5" s="27" t="s">
        <v>198</v>
      </c>
      <c r="FL5" s="81" t="s">
        <v>199</v>
      </c>
      <c r="FM5" s="276"/>
      <c r="FN5" s="81" t="s">
        <v>197</v>
      </c>
      <c r="FO5" s="27" t="s">
        <v>198</v>
      </c>
      <c r="FP5" s="81" t="s">
        <v>199</v>
      </c>
      <c r="FQ5" s="81" t="s">
        <v>197</v>
      </c>
      <c r="FR5" s="27" t="s">
        <v>198</v>
      </c>
      <c r="FS5" s="81" t="s">
        <v>199</v>
      </c>
      <c r="FT5" s="81" t="s">
        <v>197</v>
      </c>
      <c r="FU5" s="27" t="s">
        <v>198</v>
      </c>
      <c r="FV5" s="81" t="s">
        <v>199</v>
      </c>
      <c r="FW5" s="81" t="s">
        <v>197</v>
      </c>
      <c r="FX5" s="27" t="s">
        <v>198</v>
      </c>
      <c r="FY5" s="81" t="s">
        <v>199</v>
      </c>
      <c r="FZ5" s="81" t="s">
        <v>197</v>
      </c>
      <c r="GA5" s="27" t="s">
        <v>198</v>
      </c>
      <c r="GB5" s="82" t="s">
        <v>199</v>
      </c>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43"/>
    </row>
    <row r="6" spans="1:244" ht="17.100000000000001" customHeight="1">
      <c r="A6" s="56" t="s">
        <v>156</v>
      </c>
      <c r="B6" s="84">
        <f>SUM(B7,B8,B9,B37:B52)</f>
        <v>30973</v>
      </c>
      <c r="C6" s="84">
        <f>IF(SUM(C7,C8,C9,C37:C52) &lt; 0, "-", SUM(C7,C8,C9,C37:C52))</f>
        <v>15583</v>
      </c>
      <c r="D6" s="84">
        <f>IF(SUM(D7,D8,D9,D37:D52) &lt; 0, "-", SUM(D7,D8,D9,D37:D52))</f>
        <v>14005</v>
      </c>
      <c r="E6" s="85">
        <f>IF(D6&gt;C6, 999, IF(C6=0, 0, IF(D6/C6*100 &lt; 0.009, "-", D6/C6*100)))</f>
        <v>89.873580183533335</v>
      </c>
      <c r="F6" s="84">
        <f>IF(SUM(F7,F8,F9,F37:F52) &lt; 0, "-", SUM(F7,F8,F9,F37:F52))</f>
        <v>7823</v>
      </c>
      <c r="G6" s="84">
        <f>IF(SUM(G7,G8,G9,G37:G52) &lt; 0, "-", SUM(G7,G8,G9,G37:G52))</f>
        <v>6803</v>
      </c>
      <c r="H6" s="86">
        <f>IF(G6&gt;F6, 999, IF(F6=0, 0, IF(G6/F6*100 &lt; 0.009, "-", G6/F6*100)))</f>
        <v>86.961523712130898</v>
      </c>
      <c r="I6" s="84">
        <f>IF(SUM(I7,I8,I9,I37:I52) &lt; 0, "-", SUM(I7,I8,I9,I37:I52))</f>
        <v>195</v>
      </c>
      <c r="J6" s="84">
        <f>IF(SUM(J7,J8,J9,J37:J52) &lt; 0, "-", SUM(J7,J8,J9,J37:J52))</f>
        <v>181</v>
      </c>
      <c r="K6" s="85">
        <f>IF(J6&gt;I6, 999, IF(I6=0, 0, IF(J6/I6*100 &lt; 0.009, "-", J6/I6*100)))</f>
        <v>92.820512820512818</v>
      </c>
      <c r="L6" s="84">
        <f>IF(SUM(L7,L8,L9,L37:L52) &lt; 0, "-", SUM(L7,L8,L9,L37:L52))</f>
        <v>32</v>
      </c>
      <c r="M6" s="84">
        <f>IF(SUM(M7,M8,M9,M37:M52) &lt; 0, "-", SUM(M7,M8,M9,M37:M52))</f>
        <v>28</v>
      </c>
      <c r="N6" s="85">
        <f>IF(M6&gt;L6, 999, IF(L6=0, 0, IF(M6/L6*100 &lt; 0.009, "-", M6/L6*100)))</f>
        <v>87.5</v>
      </c>
      <c r="O6" s="84">
        <f>IF(SUM(O7,O8,O9,O37:O52) &lt; 0, "-", SUM(O7,O8,O9,O37:O52))</f>
        <v>2</v>
      </c>
      <c r="P6" s="84">
        <f>IF(SUM(P7,P8,P9,P37:P52) &lt; 0, "-", SUM(P7,P8,P9,P37:P52))</f>
        <v>2</v>
      </c>
      <c r="Q6" s="85">
        <f>IF(P6&gt;O6, 999, IF(O6=0, 0, IF(P6/O6*100 &lt; 0.009, "-", P6/O6*100)))</f>
        <v>100</v>
      </c>
      <c r="R6" s="84">
        <f>IF(SUM(R7,R8,R9,R37:R52) &lt; 0, "-", SUM(R7,R8,R9,R37:R52))</f>
        <v>34</v>
      </c>
      <c r="S6" s="84">
        <f>IF(SUM(S7,S8,S9,S37:S52) &lt; 0, "-", SUM(S7,S8,S9,S37:S52))</f>
        <v>32</v>
      </c>
      <c r="T6" s="85">
        <f>IF(S6&gt;R6, 999, IF(R6=0, 0, IF(S6/R6*100 &lt; 0.009, "-", S6/R6*100)))</f>
        <v>94.117647058823522</v>
      </c>
      <c r="U6" s="84">
        <f>IF(SUM(U7,U8,U9,U37:U52) &lt; 0, "-", SUM(U7,U8,U9,U37:U52))</f>
        <v>451</v>
      </c>
      <c r="V6" s="84">
        <f>IF(SUM(V7,V8,V9,V37:V52) &lt; 0, "-", SUM(V7,V8,V9,V37:V52))</f>
        <v>421</v>
      </c>
      <c r="W6" s="85">
        <f>IF(V6&gt;U6, 999, IF(U6=0, 0, IF(V6/U6*100 &lt; 0.009, "-", V6/U6*100)))</f>
        <v>93.348115299334808</v>
      </c>
      <c r="X6" s="56" t="s">
        <v>156</v>
      </c>
      <c r="Y6" s="33">
        <f>IF(SUM(Y7,Y8,Y9,Y37:Y52) &lt; 0, "-", SUM(Y7,Y8,Y9,Y37:Y52))</f>
        <v>103</v>
      </c>
      <c r="Z6" s="33">
        <f>IF(SUM(Z7,Z8,Z9,Z37:Z52) &lt; 0, "-", SUM(Z7,Z8,Z9,Z37:Z52))</f>
        <v>100</v>
      </c>
      <c r="AA6" s="87">
        <f>IF(Z6&gt;Y6, 999, IF(Y6=0, 0, IF(Z6/Y6*100 &lt; 0.009, "-", Z6/Y6*100)))</f>
        <v>97.087378640776706</v>
      </c>
      <c r="AB6" s="33">
        <f>IF(SUM(AB7,AB8,AB9,AB37:AB52) &lt; 0, "-", SUM(AB7,AB8,AB9,AB37:AB52))</f>
        <v>236</v>
      </c>
      <c r="AC6" s="33">
        <f>IF(SUM(AC7,AC8,AC9,AC37:AC52) &lt; 0, "-", SUM(AC7,AC8,AC9,AC37:AC52))</f>
        <v>220</v>
      </c>
      <c r="AD6" s="87">
        <f>IF(AC6&gt;AB6, 999, IF(AB6=0, 0, IF(AC6/AB6*100 &lt; 0.009, "-", AC6/AB6*100)))</f>
        <v>93.220338983050837</v>
      </c>
      <c r="AE6" s="33">
        <f>IF(SUM(AE7,AE8,AE9,AE37:AE52) &lt; 0, "-", SUM(AE7,AE8,AE9,AE37:AE52))</f>
        <v>105</v>
      </c>
      <c r="AF6" s="33">
        <f>IF(SUM(AF7,AF8,AF9,AF37:AF52) &lt; 0, "-", SUM(AF7,AF8,AF9,AF37:AF52))</f>
        <v>101</v>
      </c>
      <c r="AG6" s="87">
        <f>IF(AF6&gt;AE6, 999, IF(AE6=0, 0, IF(AF6/AE6*100 &lt; 0.009, "-", AF6/AE6*100)))</f>
        <v>96.19047619047619</v>
      </c>
      <c r="AH6" s="33">
        <f>IF(SUM(AH7,AH8,AH9,AH37:AH52) &lt; 0, "-", SUM(AH7,AH8,AH9,AH37:AH52))</f>
        <v>148</v>
      </c>
      <c r="AI6" s="33">
        <f>IF(SUM(AI7,AI8,AI9,AI37:AI52) &lt; 0, "-", SUM(AI7,AI8,AI9,AI37:AI52))</f>
        <v>142</v>
      </c>
      <c r="AJ6" s="87">
        <f>IF(AI6&gt;AH6, 999, IF(AH6=0, 0, IF(AI6/AH6*100 &lt; 0.009, "-", AI6/AH6*100)))</f>
        <v>95.945945945945937</v>
      </c>
      <c r="AK6" s="33">
        <f>IF(SUM(AK7,AK8,AK9,AK37:AK52) &lt; 0, "-", SUM(AK7,AK8,AK9,AK37:AK52))</f>
        <v>795</v>
      </c>
      <c r="AL6" s="33">
        <f>IF(SUM(AL7,AL8,AL9,AL37:AL52) &lt; 0, "-", SUM(AL7,AL8,AL9,AL37:AL52))</f>
        <v>616</v>
      </c>
      <c r="AM6" s="87">
        <f>IF(AL6&gt;AK6, 999, IF(AK6=0, 0, IF(AL6/AK6*100 &lt; 0.009, "-", AL6/AK6*100)))</f>
        <v>77.484276729559753</v>
      </c>
      <c r="AN6" s="33">
        <f>IF(SUM(AN7,AN8,AN9,AN37:AN52) &lt; 0, "-", SUM(AN7,AN8,AN9,AN37:AN52))</f>
        <v>372</v>
      </c>
      <c r="AO6" s="33">
        <f>IF(SUM(AO7,AO8,AO9,AO37:AO52) &lt; 0, "-", SUM(AO7,AO8,AO9,AO37:AO52))</f>
        <v>262</v>
      </c>
      <c r="AP6" s="87">
        <f>IF(AO6&gt;AN6, 999, IF(AN6=0, 0, IF(AO6/AN6*100 &lt; 0.009, "-", AO6/AN6*100)))</f>
        <v>70.430107526881727</v>
      </c>
      <c r="AQ6" s="33">
        <f>IF(SUM(AQ7,AQ8,AQ9,AQ37:AQ52) &lt; 0, "-", SUM(AQ7,AQ8,AQ9,AQ37:AQ52))</f>
        <v>42</v>
      </c>
      <c r="AR6" s="33">
        <f>IF(SUM(AR7,AR8,AR9,AR37:AR52) &lt; 0, "-", SUM(AR7,AR8,AR9,AR37:AR52))</f>
        <v>41</v>
      </c>
      <c r="AS6" s="87">
        <f>IF(AR6&gt;AQ6, 999, IF(AQ6=0, 0, IF(AR6/AQ6*100 &lt; 0.009, "-", AR6/AQ6*100)))</f>
        <v>97.61904761904762</v>
      </c>
      <c r="AT6" s="56" t="s">
        <v>156</v>
      </c>
      <c r="AU6" s="33">
        <f>IF(SUM(AU7,AU8,AU9,AU37:AU52) &lt; 0, "-", SUM(AU7,AU8,AU9,AU37:AU52))</f>
        <v>48</v>
      </c>
      <c r="AV6" s="33">
        <f>IF(SUM(AV7,AV8,AV9,AV37:AV52) &lt; 0, "-", SUM(AV7,AV8,AV9,AV37:AV52))</f>
        <v>47</v>
      </c>
      <c r="AW6" s="87">
        <f>IF(AV6&gt;AU6, 999, IF(AU6=0, 0, IF(AV6/AU6*100 &lt; 0.009, "-", AV6/AU6*100)))</f>
        <v>97.916666666666657</v>
      </c>
      <c r="AX6" s="33">
        <f>IF(SUM(AX7,AX8,AX9,AX37:AX52) &lt; 0, "-", SUM(AX7,AX8,AX9,AX37:AX52))</f>
        <v>550</v>
      </c>
      <c r="AY6" s="33">
        <f>IF(SUM(AY7,AY8,AY9,AY37:AY52) &lt; 0, "-", SUM(AY7,AY8,AY9,AY37:AY52))</f>
        <v>485</v>
      </c>
      <c r="AZ6" s="87">
        <f>IF(AY6&gt;AX6, 999, IF(AX6=0, 0, IF(AY6/AX6*100 &lt; 0.009, "-", AY6/AX6*100)))</f>
        <v>88.181818181818187</v>
      </c>
      <c r="BA6" s="33">
        <f>IF(SUM(BA7,BA8,BA9,BA37:BA52) &lt; 0, "-", SUM(BA7,BA8,BA9,BA37:BA52))</f>
        <v>113</v>
      </c>
      <c r="BB6" s="33">
        <f>IF(SUM(BB7,BB8,BB9,BB37:BB52) &lt; 0, "-", SUM(BB7,BB8,BB9,BB37:BB52))</f>
        <v>98</v>
      </c>
      <c r="BC6" s="87">
        <f>IF(BB6&gt;BA6, 999, IF(BA6=0, 0, IF(BB6/BA6*100 &lt; 0.009, "-", BB6/BA6*100)))</f>
        <v>86.725663716814154</v>
      </c>
      <c r="BD6" s="33">
        <f>IF(SUM(BD7,BD8,BD9,BD37:BD52) &lt; 0, "-", SUM(BD7,BD8,BD9,BD37:BD52))</f>
        <v>1</v>
      </c>
      <c r="BE6" s="33">
        <f>IF(SUM(BE7,BE8,BE9,BE37:BE52) &lt; 0, "-", SUM(BE7,BE8,BE9,BE37:BE52))</f>
        <v>1</v>
      </c>
      <c r="BF6" s="88">
        <f>IF(BE6&gt;BD6, 999, IF(BD6=0, 0, IF(BE6/BD6*100 &lt; 0.009, "-", BE6/BD6*100)))</f>
        <v>100</v>
      </c>
      <c r="BG6" s="33">
        <f>IF(SUM(BG7,BG8,BG9,BG37:BG52) &lt; 0, "-", SUM(BG7,BG8,BG9,BG37:BG52))</f>
        <v>11</v>
      </c>
      <c r="BH6" s="33">
        <f>IF(SUM(BH7,BH8,BH9,BH37:BH52) &lt; 0, "-", SUM(BH7,BH8,BH9,BH37:BH52))</f>
        <v>11</v>
      </c>
      <c r="BI6" s="87">
        <f>IF(BH6&gt;BG6, 999, IF(BG6=0, 0, IF(BH6/BG6*100 &lt; 0.009, "-", BH6/BG6*100)))</f>
        <v>100</v>
      </c>
      <c r="BJ6" s="33">
        <f>IF(SUM(BJ7,BJ8,BJ9,BJ37:BJ52) &lt; 0, "-", SUM(BJ7,BJ8,BJ9,BJ37:BJ52))</f>
        <v>11</v>
      </c>
      <c r="BK6" s="33">
        <f>IF(SUM(BK7,BK8,BK9,BK37:BK52) &lt; 0, "-", SUM(BK7,BK8,BK9,BK37:BK52))</f>
        <v>11</v>
      </c>
      <c r="BL6" s="88">
        <f>IF(BK6&gt;BJ6, 999, IF(BJ6=0, 0, IF(BK6/BJ6*100 &lt; 0.009, "-", BK6/BJ6*100)))</f>
        <v>100</v>
      </c>
      <c r="BM6" s="33">
        <f>IF(SUM(BM7,BM8,BM9,BM37:BM52) &lt; 0, "-", SUM(BM7,BM8,BM9,BM37:BM52))</f>
        <v>0</v>
      </c>
      <c r="BN6" s="33">
        <f>IF(SUM(BN7,BN8,BN9,BN37:BN52) &lt; 0, "-", SUM(BN7,BN8,BN9,BN37:BN52))</f>
        <v>0</v>
      </c>
      <c r="BO6" s="88">
        <f>IF(BN6&gt;BM6, 999, IF(BM6=0, 0, IF(BN6/BM6*100 &lt; 0.009, "-", BN6/BM6*100)))</f>
        <v>0</v>
      </c>
      <c r="BP6" s="56" t="s">
        <v>156</v>
      </c>
      <c r="BQ6" s="33">
        <f>IF(SUM(BQ7,BQ8,BQ9,BQ37:BQ52) &lt; 0, "-", SUM(BQ7,BQ8,BQ9,BQ37:BQ52))</f>
        <v>0</v>
      </c>
      <c r="BR6" s="33">
        <f>IF(SUM(BR7,BR8,BR9,BR37:BR52) &lt; 0, "-", SUM(BR7,BR8,BR9,BR37:BR52))</f>
        <v>0</v>
      </c>
      <c r="BS6" s="88">
        <f>IF(BR6&gt;BQ6, 999, IF(BQ6=0, 0, IF(BR6/BQ6*100 &lt; 0.009, "-", BR6/BQ6*100)))</f>
        <v>0</v>
      </c>
      <c r="BT6" s="33">
        <f>IF(SUM(BT7,BT8,BT9,BT37:BT52) &lt; 0, "-", SUM(BT7,BT8,BT9,BT37:BT52))</f>
        <v>3</v>
      </c>
      <c r="BU6" s="33">
        <f>IF(SUM(BU7,BU8,BU9,BU37:BU52) &lt; 0, "-", SUM(BU7,BU8,BU9,BU37:BU52))</f>
        <v>3</v>
      </c>
      <c r="BV6" s="87">
        <f>IF(BU6&gt;BT6, 999, IF(BT6=0, 0, IF(BU6/BT6*100 &lt; 0.009, "-", BU6/BT6*100)))</f>
        <v>100</v>
      </c>
      <c r="BW6" s="33">
        <f>IF(SUM(BW7,BW8,BW9,BW37:BW52) &lt; 0, "-", SUM(BW7,BW8,BW9,BW37:BW52))</f>
        <v>336</v>
      </c>
      <c r="BX6" s="33">
        <f>IF(SUM(BX7,BX8,BX9,BX37:BX52) &lt; 0, "-", SUM(BX7,BX8,BX9,BX37:BX52))</f>
        <v>315</v>
      </c>
      <c r="BY6" s="87">
        <f>IF(BX6&gt;BW6, 999, IF(BW6=0, 0, IF(BX6/BW6*100 &lt; 0.009, "-", BX6/BW6*100)))</f>
        <v>93.75</v>
      </c>
      <c r="BZ6" s="33">
        <f>IF(SUM(BZ7,BZ8,BZ9,BZ37:BZ52) &lt; 0, "-", SUM(BZ7,BZ8,BZ9,BZ37:BZ52))</f>
        <v>430</v>
      </c>
      <c r="CA6" s="33">
        <f>IF(SUM(CA7,CA8,CA9,CA37:CA52) &lt; 0, "-", SUM(CA7,CA8,CA9,CA37:CA52))</f>
        <v>395</v>
      </c>
      <c r="CB6" s="87">
        <f>IF(CA6&gt;BZ6, 999, IF(BZ6=0, 0, IF(CA6/BZ6*100 &lt; 0.009, "-", CA6/BZ6*100)))</f>
        <v>91.860465116279073</v>
      </c>
      <c r="CC6" s="33">
        <f>IF(SUM(CC7,CC8,CC9,CC37:CC52) &lt; 0, "-", SUM(CC7,CC8,CC9,CC37:CC52))</f>
        <v>7</v>
      </c>
      <c r="CD6" s="33">
        <f>IF(SUM(CD7,CD8,CD9,CD37:CD52) &lt; 0, "-", SUM(CD7,CD8,CD9,CD37:CD52))</f>
        <v>7</v>
      </c>
      <c r="CE6" s="87">
        <f>IF(CD6&gt;CC6, 999, IF(CC6=0, 0, IF(CD6/CC6*100 &lt; 0.009, "-", CD6/CC6*100)))</f>
        <v>100</v>
      </c>
      <c r="CF6" s="33">
        <f>IF(SUM(CF7,CF8,CF9,CF37:CF52) &lt; 0, "-", SUM(CF7,CF8,CF9,CF37:CF52))</f>
        <v>1</v>
      </c>
      <c r="CG6" s="33">
        <f>IF(SUM(CG7,CG8,CG9,CG37:CG52) &lt; 0, "-", SUM(CG7,CG8,CG9,CG37:CG52))</f>
        <v>1</v>
      </c>
      <c r="CH6" s="87">
        <f>IF(CG6&gt;CF6, 999, IF(CF6=0, 0, IF(CG6/CF6*100 &lt; 0.009, "-", CG6/CF6*100)))</f>
        <v>100</v>
      </c>
      <c r="CI6" s="33">
        <f>IF(SUM(CI7,CI8,CI9,CI37:CI52) &lt; 0, "-", SUM(CI7,CI8,CI9,CI37:CI52))</f>
        <v>0</v>
      </c>
      <c r="CJ6" s="33">
        <f>IF(SUM(CJ7,CJ8,CJ9,CJ37:CJ52) &lt; 0, "-", SUM(CJ7,CJ8,CJ9,CJ37:CJ52))</f>
        <v>0</v>
      </c>
      <c r="CK6" s="87">
        <f>IF(CJ6&gt;CI6, 999, IF(CI6=0, 0, IF(CJ6/CI6*100 &lt; 0.009, "-", CJ6/CI6*100)))</f>
        <v>0</v>
      </c>
      <c r="CL6" s="56" t="s">
        <v>156</v>
      </c>
      <c r="CM6" s="33">
        <f>IF(SUM(CM7,CM8,CM9,CM37:CM52) &lt; 0, "-", SUM(CM7,CM8,CM9,CM37:CM52))</f>
        <v>0</v>
      </c>
      <c r="CN6" s="33">
        <f>IF(SUM(CN7,CN8,CN9,CN37:CN52) &lt; 0, "-", SUM(CN7,CN8,CN9,CN37:CN52))</f>
        <v>0</v>
      </c>
      <c r="CO6" s="88">
        <f>IF(CN6&gt;CM6, 999, IF(CM6=0, 0, IF(CN6/CM6*100 &lt; 0.009, "-", CN6/CM6*100)))</f>
        <v>0</v>
      </c>
      <c r="CP6" s="33">
        <f>IF(SUM(CP7,CP8,CP9,CP37:CP52) &lt; 0, "-", SUM(CP7,CP8,CP9,CP37:CP52))</f>
        <v>945</v>
      </c>
      <c r="CQ6" s="33">
        <f>IF(SUM(CQ7,CQ8,CQ9,CQ37:CQ52) &lt; 0, "-", SUM(CQ7,CQ8,CQ9,CQ37:CQ52))</f>
        <v>886</v>
      </c>
      <c r="CR6" s="87">
        <f>IF(CQ6&gt;CP6, 999, IF(CP6=0, 0, IF(CQ6/CP6*100 &lt; 0.009, "-", CQ6/CP6*100)))</f>
        <v>93.75661375661376</v>
      </c>
      <c r="CS6" s="33">
        <f>IF(SUM(CS7,CS8,CS9,CS37:CS52) &lt; 0, "-", SUM(CS7,CS8,CS9,CS37:CS52))</f>
        <v>2852</v>
      </c>
      <c r="CT6" s="33">
        <f>IF(SUM(CT7,CT8,CT9,CT37:CT52) &lt; 0, "-", SUM(CT7,CT8,CT9,CT37:CT52))</f>
        <v>2397</v>
      </c>
      <c r="CU6" s="87">
        <f>IF(CT6&gt;CS6, 999, IF(CS6=0, 0, IF(CT6/CS6*100 &lt; 0.009, "-", CT6/CS6*100)))</f>
        <v>84.046283309957929</v>
      </c>
      <c r="CV6" s="33">
        <f>IF(SUM(CV7,CV8,CV9,CV37:CV52) &lt; 0, "-", SUM(CV7,CV8,CV9,CV37:CV52))</f>
        <v>2</v>
      </c>
      <c r="CW6" s="33">
        <f>IF(SUM(CW7,CW8,CW9,CW37:CW52) &lt; 0, "-", SUM(CW7,CW8,CW9,CW37:CW52))</f>
        <v>1</v>
      </c>
      <c r="CX6" s="88">
        <f>IF(CW6&gt;CV6, 999, IF(CV6=0, 0, IF(CW6/CV6*100 &lt; 0.009, "-", CW6/CV6*100)))</f>
        <v>50</v>
      </c>
      <c r="CY6" s="33">
        <f>IF(SUM(CY7,CY8,CY9,CY37:CY52) &lt; 0, "-", SUM(CY7,CY8,CY9,CY37:CY52))</f>
        <v>1</v>
      </c>
      <c r="CZ6" s="33">
        <f>IF(SUM(CZ7,CZ8,CZ9,CZ37:CZ52) &lt; 0, "-", SUM(CZ7,CZ8,CZ9,CZ37:CZ52))</f>
        <v>1</v>
      </c>
      <c r="DA6" s="88">
        <f>IF(CZ6&gt;CY6, 999, IF(CY6=0, 0, IF(CZ6/CY6*100 &lt; 0.009, "-", CZ6/CY6*100)))</f>
        <v>100</v>
      </c>
      <c r="DB6" s="33">
        <f>IF(SUM(DB7,DB8,DB9,DB37:DB52) &lt; 0, "-", SUM(DB7,DB8,DB9,DB37:DB52))</f>
        <v>0</v>
      </c>
      <c r="DC6" s="33">
        <f>IF(SUM(DC7,DC8,DC9,DC37:DC52) &lt; 0, "-", SUM(DC7,DC8,DC9,DC37:DC52))</f>
        <v>0</v>
      </c>
      <c r="DD6" s="88">
        <f>IF(DC6&gt;DB6, 999, IF(DB6=0, 0, IF(DC6/DB6*100 &lt; 0.009, "-", DC6/DB6*100)))</f>
        <v>0</v>
      </c>
      <c r="DE6" s="33">
        <f>IF(SUM(DE7,DE8,DE9,DE37:DE52) &lt; 0, "-", SUM(DE7,DE8,DE9,DE37:DE52))</f>
        <v>748</v>
      </c>
      <c r="DF6" s="33">
        <f>IF(SUM(DF7,DF8,DF9,DF37:DF52) &lt; 0, "-", SUM(DF7,DF8,DF9,DF37:DF52))</f>
        <v>714</v>
      </c>
      <c r="DG6" s="87">
        <f>IF(DF6&gt;DE6, 999, IF(DE6=0, 0, IF(DF6/DE6*100 &lt; 0.009, "-", DF6/DE6*100)))</f>
        <v>95.454545454545453</v>
      </c>
      <c r="DH6" s="56" t="s">
        <v>156</v>
      </c>
      <c r="DI6" s="33">
        <f>IF(SUM(DI7,DI8,DI9,DI37:DI52) &lt; 0, "-", SUM(DI7,DI8,DI9,DI37:DI52))</f>
        <v>44</v>
      </c>
      <c r="DJ6" s="33">
        <f>IF(SUM(DJ7,DJ8,DJ9,DJ37:DJ52) &lt; 0, "-", SUM(DJ7,DJ8,DJ9,DJ37:DJ52))</f>
        <v>37</v>
      </c>
      <c r="DK6" s="87">
        <f>IF(DJ6&gt;DI6, 999, IF(DI6=0, 0, IF(DJ6/DI6*100 &lt; 0.009, "-", DJ6/DI6*100)))</f>
        <v>84.090909090909093</v>
      </c>
      <c r="DL6" s="33">
        <f>IF(SUM(DL7,DL8,DL9,DL37:DL52) &lt; 0, "-", SUM(DL7,DL8,DL9,DL37:DL52))</f>
        <v>53</v>
      </c>
      <c r="DM6" s="33">
        <f>IF(SUM(DM7,DM8,DM9,DM37:DM52) &lt; 0, "-", SUM(DM7,DM8,DM9,DM37:DM52))</f>
        <v>52</v>
      </c>
      <c r="DN6" s="87">
        <f>IF(DM6&gt;DL6, 999, IF(DL6=0, 0, IF(DM6/DL6*100 &lt; 0.009, "-", DM6/DL6*100)))</f>
        <v>98.113207547169807</v>
      </c>
      <c r="DO6" s="33">
        <f>IF(SUM(DO7,DO8,DO9,DO37:DO52) &lt; 0, "-", SUM(DO7,DO8,DO9,DO37:DO52))</f>
        <v>0</v>
      </c>
      <c r="DP6" s="33">
        <f>IF(SUM(DP7,DP8,DP9,DP37:DP52) &lt; 0, "-", SUM(DP7,DP8,DP9,DP37:DP52))</f>
        <v>0</v>
      </c>
      <c r="DQ6" s="88">
        <f>IF(DP6&gt;DO6, 999, IF(DO6=0, 0, IF(DP6/DO6*100 &lt; 0.009, "-", DP6/DO6*100)))</f>
        <v>0</v>
      </c>
      <c r="DR6" s="33">
        <f>IF(SUM(DR7,DR8,DR9,DR37:DR52) &lt; 0, "-", SUM(DR7,DR8,DR9,DR37:DR52))</f>
        <v>18</v>
      </c>
      <c r="DS6" s="33">
        <f>IF(SUM(DS7,DS8,DS9,DS37:DS52) &lt; 0, "-", SUM(DS7,DS8,DS9,DS37:DS52))</f>
        <v>17</v>
      </c>
      <c r="DT6" s="87">
        <f>IF(DS6&gt;DR6, 999, IF(DR6=0, 0, IF(DS6/DR6*100 &lt; 0.009, "-", DS6/DR6*100)))</f>
        <v>94.444444444444443</v>
      </c>
      <c r="DU6" s="33">
        <f>IF(SUM(DU7,DU8,DU9,DU37:DU52) &lt; 0, "-", SUM(DU7,DU8,DU9,DU37:DU52))</f>
        <v>0</v>
      </c>
      <c r="DV6" s="33">
        <f>IF(SUM(DV7,DV8,DV9,DV37:DV52) &lt; 0, "-", SUM(DV7,DV8,DV9,DV37:DV52))</f>
        <v>0</v>
      </c>
      <c r="DW6" s="88">
        <f>IF(DV6&gt;DU6, 999, IF(DU6=0, 0, IF(DV6/DU6*100 &lt; 0.009, "-", DV6/DU6*100)))</f>
        <v>0</v>
      </c>
      <c r="DX6" s="33">
        <f>IF(SUM(DX7,DX8,DX9,DX37:DX52) &lt; 0, "-", SUM(DX7,DX8,DX9,DX37:DX52))</f>
        <v>10</v>
      </c>
      <c r="DY6" s="33">
        <f>IF(SUM(DY7,DY8,DY9,DY37:DY52) &lt; 0, "-", SUM(DY7,DY8,DY9,DY37:DY52))</f>
        <v>8</v>
      </c>
      <c r="DZ6" s="87">
        <f>IF(DY6&gt;DX6, 999, IF(DX6=0, 0, IF(DY6/DX6*100 &lt; 0.009, "-", DY6/DX6*100)))</f>
        <v>80</v>
      </c>
      <c r="EA6" s="33">
        <f>IF(SUM(EA7,EA8,EA9,EA37:EA52) &lt; 0, "-", SUM(EA7,EA8,EA9,EA37:EA52))</f>
        <v>0</v>
      </c>
      <c r="EB6" s="33">
        <f>IF(SUM(EB7,EB8,EB9,EB37:EB52) &lt; 0, "-", SUM(EB7,EB8,EB9,EB37:EB52))</f>
        <v>0</v>
      </c>
      <c r="EC6" s="88">
        <f>IF(EB6&gt;EA6, 999, IF(EA6=0, 0, IF(EB6/EA6*100 &lt; 0.009, "-", EB6/EA6*100)))</f>
        <v>0</v>
      </c>
      <c r="ED6" s="56" t="s">
        <v>156</v>
      </c>
      <c r="EE6" s="33">
        <f>IF(SUM(EE7,EE8,EE9,EE37:EE52) &lt; 0, "-", SUM(EE7,EE8,EE9,EE37:EE52))</f>
        <v>306</v>
      </c>
      <c r="EF6" s="33">
        <f>IF(SUM(EF7,EF8,EF9,EF37:EF52) &lt; 0, "-", SUM(EF7,EF8,EF9,EF37:EF52))</f>
        <v>279</v>
      </c>
      <c r="EG6" s="87">
        <f>IF(EF6&gt;EE6, 999, IF(EE6=0, 0, IF(EF6/EE6*100 &lt; 0.009, "-", EF6/EE6*100)))</f>
        <v>91.17647058823529</v>
      </c>
      <c r="EH6" s="33">
        <f>IF(SUM(EH7,EH8,EH9,EH37:EH52) &lt; 0, "-", SUM(EH7,EH8,EH9,EH37:EH52))</f>
        <v>49</v>
      </c>
      <c r="EI6" s="33">
        <f>IF(SUM(EI7,EI8,EI9,EI37:EI52) &lt; 0, "-", SUM(EI7,EI8,EI9,EI37:EI52))</f>
        <v>48</v>
      </c>
      <c r="EJ6" s="87">
        <f>IF(EI6&gt;EH6, 999, IF(EH6=0, 0, IF(EI6/EH6*100 &lt; 0.009, "-", EI6/EH6*100)))</f>
        <v>97.959183673469383</v>
      </c>
      <c r="EK6" s="33">
        <f>IF(SUM(EK7,EK8,EK9,EK37:EK52) &lt; 0, "-", SUM(EK7,EK8,EK9,EK37:EK52))</f>
        <v>137</v>
      </c>
      <c r="EL6" s="33">
        <f>IF(SUM(EL7,EL8,EL9,EL37:EL52) &lt; 0, "-", SUM(EL7,EL8,EL9,EL37:EL52))</f>
        <v>120</v>
      </c>
      <c r="EM6" s="87">
        <f>IF(EL6&gt;EK6, 999, IF(EK6=0, 0, IF(EL6/EK6*100 &lt; 0.009, "-", EL6/EK6*100)))</f>
        <v>87.591240875912419</v>
      </c>
      <c r="EN6" s="33">
        <f>IF(SUM(EN7,EN8,EN9,EN37:EN52) &lt; 0, "-", SUM(EN7,EN8,EN9,EN37:EN52))</f>
        <v>4362</v>
      </c>
      <c r="EO6" s="33">
        <f>IF(SUM(EO7,EO8,EO9,EO37:EO52) &lt; 0, "-", SUM(EO7,EO8,EO9,EO37:EO52))</f>
        <v>4058</v>
      </c>
      <c r="EP6" s="87">
        <f>IF(EO6&gt;EN6, 999, IF(EN6=0, 0, IF(EO6/EN6*100 &lt; 0.009, "-", EO6/EN6*100)))</f>
        <v>93.030719853278313</v>
      </c>
      <c r="EQ6" s="33">
        <f>IF(SUM(EQ7,EQ8,EQ9,EQ37:EQ52) &lt; 0, "-", SUM(EQ7,EQ8,EQ9,EQ37:EQ52))</f>
        <v>10</v>
      </c>
      <c r="ER6" s="33">
        <f>IF(SUM(ER7,ER8,ER9,ER37:ER52) &lt; 0, "-", SUM(ER7,ER8,ER9,ER37:ER52))</f>
        <v>10</v>
      </c>
      <c r="ES6" s="87">
        <f>IF(ER6&gt;EQ6, 999, IF(EQ6=0, 0, IF(ER6/EQ6*100 &lt; 0.009, "-", ER6/EQ6*100)))</f>
        <v>100</v>
      </c>
      <c r="ET6" s="33">
        <f>IF(SUM(ET7,ET8,ET9,ET37:ET52) &lt; 0, "-", SUM(ET7,ET8,ET9,ET37:ET52))</f>
        <v>7</v>
      </c>
      <c r="EU6" s="33">
        <f>IF(SUM(EU7,EU8,EU9,EU37:EU52) &lt; 0, "-", SUM(EU7,EU8,EU9,EU37:EU52))</f>
        <v>7</v>
      </c>
      <c r="EV6" s="87">
        <f>IF(EU6&gt;ET6, 999, IF(ET6=0, 0, IF(EU6/ET6*100 &lt; 0.009, "-", EU6/ET6*100)))</f>
        <v>100</v>
      </c>
      <c r="EW6" s="56" t="s">
        <v>156</v>
      </c>
      <c r="EX6" s="33">
        <f>IF(SUM(EX7,EX8,EX9,EX37:EX52) &lt; 0, "-", SUM(EX7,EX8,EX9,EX37:EX52))</f>
        <v>45</v>
      </c>
      <c r="EY6" s="33">
        <f>IF(SUM(EY7,EY8,EY9,EY37:EY52) &lt; 0, "-", SUM(EY7,EY8,EY9,EY37:EY52))</f>
        <v>44</v>
      </c>
      <c r="EZ6" s="87">
        <f>IF(EY6&gt;EX6, 999, IF(EX6=0, 0, IF(EY6/EX6*100 &lt; 0.009, "-", EY6/EX6*100)))</f>
        <v>97.777777777777771</v>
      </c>
      <c r="FA6" s="33">
        <f>IF(SUM(FA7,FA8,FA9,FA37:FA52) &lt; 0, "-", SUM(FA7,FA8,FA9,FA37:FA52))</f>
        <v>536</v>
      </c>
      <c r="FB6" s="33">
        <f>IF(SUM(FB7,FB8,FB9,FB37:FB52) &lt; 0, "-", SUM(FB7,FB8,FB9,FB37:FB52))</f>
        <v>492</v>
      </c>
      <c r="FC6" s="87">
        <f>IF(FB6&gt;FA6, 999, IF(FA6=0, 0, IF(FB6/FA6*100 &lt; 0.009, "-", FB6/FA6*100)))</f>
        <v>91.791044776119406</v>
      </c>
      <c r="FD6" s="33">
        <f>IF(SUM(FD7,FD8,FD9,FD37:FD52) &lt; 0, "-", SUM(FD7,FD8,FD9,FD37:FD52))</f>
        <v>0</v>
      </c>
      <c r="FE6" s="33">
        <f>IF(SUM(FE7,FE8,FE9,FE37:FE52) &lt; 0, "-", SUM(FE7,FE8,FE9,FE37:FE52))</f>
        <v>0</v>
      </c>
      <c r="FF6" s="88">
        <f>IF(FE6&gt;FD6, 999, IF(FD6=0, 0, IF(FE6/FD6*100 &lt; 0.009, "-", FE6/FD6*100)))</f>
        <v>0</v>
      </c>
      <c r="FG6" s="33">
        <f>IF(SUM(FG7,FG8,FG9,FG37:FG52) &lt; 0, "-", SUM(FG7,FG8,FG9,FG37:FG52))</f>
        <v>0</v>
      </c>
      <c r="FH6" s="33">
        <f>IF(SUM(FH7,FH8,FH9,FH37:FH52) &lt; 0, "-", SUM(FH7,FH8,FH9,FH37:FH52))</f>
        <v>0</v>
      </c>
      <c r="FI6" s="88">
        <f>IF(FH6&gt;FG6, 999, IF(FG6=0, 0, IF(FH6/FG6*100 &lt; 0.009, "-", FH6/FG6*100)))</f>
        <v>0</v>
      </c>
      <c r="FJ6" s="33">
        <f>IF(SUM(FJ7,FJ8,FJ9,FJ37:FJ52) &lt; 0, "-", SUM(FJ7,FJ8,FJ9,FJ37:FJ52))</f>
        <v>0</v>
      </c>
      <c r="FK6" s="33">
        <f>IF(SUM(FK7,FK8,FK9,FK37:FK52) &lt; 0, "-", SUM(FK7,FK8,FK9,FK37:FK52))</f>
        <v>0</v>
      </c>
      <c r="FL6" s="88">
        <f>IF(FK6&gt;FJ6, 999, IF(FJ6=0, 0, IF(FK6/FJ6*100 &lt; 0.009, "-", FK6/FJ6*100)))</f>
        <v>0</v>
      </c>
      <c r="FM6" s="56" t="s">
        <v>156</v>
      </c>
      <c r="FN6" s="33">
        <f>IF(SUM(FN7,FN8,FN9,FN37:FN52) &lt; 0, "-", SUM(FN7,FN8,FN9,FN37:FN52))</f>
        <v>5</v>
      </c>
      <c r="FO6" s="33">
        <f>IF(SUM(FO7,FO8,FO9,FO37:FO52) &lt; 0, "-", SUM(FO7,FO8,FO9,FO37:FO52))</f>
        <v>5</v>
      </c>
      <c r="FP6" s="87">
        <f>IF(FO6&gt;FN6, 999, IF(FN6=0, 0, IF(FO6/FN6*100 &lt; 0.009, "-", FO6/FN6*100)))</f>
        <v>100</v>
      </c>
      <c r="FQ6" s="33">
        <f>IF(SUM(FQ7,FQ8,FQ9,FQ37:FQ52) &lt; 0, "-", SUM(FQ7,FQ8,FQ9,FQ37:FQ52))</f>
        <v>1043</v>
      </c>
      <c r="FR6" s="33">
        <f>IF(SUM(FR7,FR8,FR9,FR37:FR52) &lt; 0, "-", SUM(FR7,FR8,FR9,FR37:FR52))</f>
        <v>979</v>
      </c>
      <c r="FS6" s="87">
        <f>IF(FR6&gt;FQ6, 999, IF(FQ6=0, 0, IF(FR6/FQ6*100 &lt; 0.009, "-", FR6/FQ6*100)))</f>
        <v>93.863854266538823</v>
      </c>
      <c r="FT6" s="33">
        <f>IF(SUM(FT7,FT8,FT9,FT37:FT52) &lt; 0, "-", SUM(FT7,FT8,FT9,FT37:FT52))</f>
        <v>0</v>
      </c>
      <c r="FU6" s="33">
        <f>IF(SUM(FU7,FU8,FU9,FU37:FU52) &lt; 0, "-", SUM(FU7,FU8,FU9,FU37:FU52))</f>
        <v>0</v>
      </c>
      <c r="FV6" s="87">
        <f>IF(FU6&gt;FT6, 999, IF(FT6=0, 0, IF(FU6/FT6*100 &lt; 0.009, "-", FU6/FT6*100)))</f>
        <v>0</v>
      </c>
      <c r="FW6" s="33">
        <f>IF(SUM(FW7,FW8,FW9,FW37:FW52) &lt; 0, "-", SUM(FW7,FW8,FW9,FW37:FW52))</f>
        <v>378</v>
      </c>
      <c r="FX6" s="33">
        <f>IF(SUM(FX7,FX8,FX9,FX37:FX52) &lt; 0, "-", SUM(FX7,FX8,FX9,FX37:FX52))</f>
        <v>324</v>
      </c>
      <c r="FY6" s="87">
        <f>IF(FX6&gt;FW6, 999, IF(FW6=0, 0, IF(FX6/FW6*100 &lt; 0.009, "-", FX6/FW6*100)))</f>
        <v>85.714285714285708</v>
      </c>
      <c r="FZ6" s="33">
        <f>IF(SUM(FZ7,FZ8,FZ9,FZ37:FZ52) &lt; 0, "-", SUM(FZ7,FZ8,FZ9,FZ37:FZ52))</f>
        <v>6</v>
      </c>
      <c r="GA6" s="33">
        <f>IF(SUM(GA7,GA8,GA9,GA37:GA52) &lt; 0, "-", SUM(GA7,GA8,GA9,GA37:GA52))</f>
        <v>6</v>
      </c>
      <c r="GB6" s="87">
        <f>IF(GA6&gt;FZ6, 999, IF(FZ6=0, 0, IF(GA6/FZ6*100 &lt; 0.009, "-", GA6/FZ6*100)))</f>
        <v>100</v>
      </c>
      <c r="IJ6" s="43"/>
    </row>
    <row r="7" spans="1:244" ht="13.35" customHeight="1">
      <c r="A7" s="35" t="s">
        <v>157</v>
      </c>
      <c r="B7" s="84">
        <v>125</v>
      </c>
      <c r="C7" s="84">
        <v>10</v>
      </c>
      <c r="D7" s="84">
        <v>10</v>
      </c>
      <c r="E7" s="85">
        <v>100</v>
      </c>
      <c r="F7" s="84">
        <v>5</v>
      </c>
      <c r="G7" s="84">
        <v>5</v>
      </c>
      <c r="H7" s="86">
        <v>100</v>
      </c>
      <c r="I7" s="84">
        <v>0</v>
      </c>
      <c r="J7" s="84">
        <v>0</v>
      </c>
      <c r="K7" s="85">
        <v>0</v>
      </c>
      <c r="L7" s="84">
        <v>0</v>
      </c>
      <c r="M7" s="84">
        <v>0</v>
      </c>
      <c r="N7" s="85">
        <v>0</v>
      </c>
      <c r="O7" s="84">
        <v>0</v>
      </c>
      <c r="P7" s="84">
        <v>0</v>
      </c>
      <c r="Q7" s="85">
        <v>0</v>
      </c>
      <c r="R7" s="84">
        <v>0</v>
      </c>
      <c r="S7" s="84">
        <v>0</v>
      </c>
      <c r="T7" s="85">
        <v>0</v>
      </c>
      <c r="U7" s="84">
        <v>0</v>
      </c>
      <c r="V7" s="84">
        <v>0</v>
      </c>
      <c r="W7" s="85">
        <v>0</v>
      </c>
      <c r="X7" s="35" t="s">
        <v>157</v>
      </c>
      <c r="Y7" s="33">
        <v>0</v>
      </c>
      <c r="Z7" s="33">
        <v>0</v>
      </c>
      <c r="AA7" s="87">
        <v>0</v>
      </c>
      <c r="AB7" s="33">
        <v>0</v>
      </c>
      <c r="AC7" s="33">
        <v>0</v>
      </c>
      <c r="AD7" s="87">
        <v>0</v>
      </c>
      <c r="AE7" s="33">
        <v>0</v>
      </c>
      <c r="AF7" s="33">
        <v>0</v>
      </c>
      <c r="AG7" s="87">
        <v>0</v>
      </c>
      <c r="AH7" s="33">
        <v>0</v>
      </c>
      <c r="AI7" s="33">
        <v>0</v>
      </c>
      <c r="AJ7" s="87">
        <v>0</v>
      </c>
      <c r="AK7" s="33">
        <v>1</v>
      </c>
      <c r="AL7" s="33">
        <v>1</v>
      </c>
      <c r="AM7" s="87">
        <v>100</v>
      </c>
      <c r="AN7" s="33">
        <v>0</v>
      </c>
      <c r="AO7" s="33">
        <v>0</v>
      </c>
      <c r="AP7" s="87">
        <v>0</v>
      </c>
      <c r="AQ7" s="33">
        <v>0</v>
      </c>
      <c r="AR7" s="33">
        <v>0</v>
      </c>
      <c r="AS7" s="87">
        <v>0</v>
      </c>
      <c r="AT7" s="35" t="s">
        <v>157</v>
      </c>
      <c r="AU7" s="33">
        <v>0</v>
      </c>
      <c r="AV7" s="33">
        <v>0</v>
      </c>
      <c r="AW7" s="87">
        <v>0</v>
      </c>
      <c r="AX7" s="33">
        <v>2</v>
      </c>
      <c r="AY7" s="33">
        <v>2</v>
      </c>
      <c r="AZ7" s="87">
        <v>100</v>
      </c>
      <c r="BA7" s="33">
        <v>0</v>
      </c>
      <c r="BB7" s="33">
        <v>0</v>
      </c>
      <c r="BC7" s="87">
        <v>0</v>
      </c>
      <c r="BD7" s="33">
        <v>0</v>
      </c>
      <c r="BE7" s="33">
        <v>0</v>
      </c>
      <c r="BF7" s="87">
        <v>0</v>
      </c>
      <c r="BG7" s="33">
        <v>0</v>
      </c>
      <c r="BH7" s="33">
        <v>0</v>
      </c>
      <c r="BI7" s="87">
        <v>0</v>
      </c>
      <c r="BJ7" s="33">
        <v>0</v>
      </c>
      <c r="BK7" s="33">
        <v>0</v>
      </c>
      <c r="BL7" s="87">
        <v>0</v>
      </c>
      <c r="BM7" s="33">
        <v>0</v>
      </c>
      <c r="BN7" s="33">
        <v>0</v>
      </c>
      <c r="BO7" s="87">
        <v>0</v>
      </c>
      <c r="BP7" s="35" t="s">
        <v>157</v>
      </c>
      <c r="BQ7" s="33">
        <v>0</v>
      </c>
      <c r="BR7" s="33">
        <v>0</v>
      </c>
      <c r="BS7" s="87">
        <v>0</v>
      </c>
      <c r="BT7" s="33">
        <v>0</v>
      </c>
      <c r="BU7" s="33">
        <v>0</v>
      </c>
      <c r="BV7" s="87">
        <v>0</v>
      </c>
      <c r="BW7" s="33">
        <v>0</v>
      </c>
      <c r="BX7" s="33">
        <v>0</v>
      </c>
      <c r="BY7" s="87">
        <v>0</v>
      </c>
      <c r="BZ7" s="33">
        <v>0</v>
      </c>
      <c r="CA7" s="33">
        <v>0</v>
      </c>
      <c r="CB7" s="87">
        <v>0</v>
      </c>
      <c r="CC7" s="33">
        <v>0</v>
      </c>
      <c r="CD7" s="33">
        <v>0</v>
      </c>
      <c r="CE7" s="87">
        <v>0</v>
      </c>
      <c r="CF7" s="33">
        <v>0</v>
      </c>
      <c r="CG7" s="33">
        <v>0</v>
      </c>
      <c r="CH7" s="87">
        <v>0</v>
      </c>
      <c r="CI7" s="33">
        <v>0</v>
      </c>
      <c r="CJ7" s="33">
        <v>0</v>
      </c>
      <c r="CK7" s="87">
        <v>0</v>
      </c>
      <c r="CL7" s="35" t="s">
        <v>157</v>
      </c>
      <c r="CM7" s="33">
        <v>0</v>
      </c>
      <c r="CN7" s="33">
        <v>0</v>
      </c>
      <c r="CO7" s="87">
        <v>0</v>
      </c>
      <c r="CP7" s="33">
        <v>2</v>
      </c>
      <c r="CQ7" s="33">
        <v>2</v>
      </c>
      <c r="CR7" s="87">
        <v>100</v>
      </c>
      <c r="CS7" s="33">
        <v>0</v>
      </c>
      <c r="CT7" s="33">
        <v>0</v>
      </c>
      <c r="CU7" s="87">
        <v>0</v>
      </c>
      <c r="CV7" s="33">
        <v>0</v>
      </c>
      <c r="CW7" s="33">
        <v>0</v>
      </c>
      <c r="CX7" s="87">
        <v>0</v>
      </c>
      <c r="CY7" s="33">
        <v>0</v>
      </c>
      <c r="CZ7" s="33">
        <v>0</v>
      </c>
      <c r="DA7" s="87">
        <v>0</v>
      </c>
      <c r="DB7" s="33">
        <v>0</v>
      </c>
      <c r="DC7" s="33">
        <v>0</v>
      </c>
      <c r="DD7" s="87">
        <v>0</v>
      </c>
      <c r="DE7" s="33">
        <v>0</v>
      </c>
      <c r="DF7" s="33">
        <v>0</v>
      </c>
      <c r="DG7" s="87">
        <v>0</v>
      </c>
      <c r="DH7" s="35" t="s">
        <v>157</v>
      </c>
      <c r="DI7" s="33">
        <v>0</v>
      </c>
      <c r="DJ7" s="33">
        <v>0</v>
      </c>
      <c r="DK7" s="87">
        <v>0</v>
      </c>
      <c r="DL7" s="33">
        <v>0</v>
      </c>
      <c r="DM7" s="33">
        <v>0</v>
      </c>
      <c r="DN7" s="87">
        <v>0</v>
      </c>
      <c r="DO7" s="33">
        <v>0</v>
      </c>
      <c r="DP7" s="33">
        <v>0</v>
      </c>
      <c r="DQ7" s="87">
        <v>0</v>
      </c>
      <c r="DR7" s="33">
        <v>0</v>
      </c>
      <c r="DS7" s="33">
        <v>0</v>
      </c>
      <c r="DT7" s="87">
        <v>0</v>
      </c>
      <c r="DU7" s="33">
        <v>0</v>
      </c>
      <c r="DV7" s="33">
        <v>0</v>
      </c>
      <c r="DW7" s="87">
        <v>0</v>
      </c>
      <c r="DX7" s="33">
        <v>0</v>
      </c>
      <c r="DY7" s="33">
        <v>0</v>
      </c>
      <c r="DZ7" s="87">
        <v>0</v>
      </c>
      <c r="EA7" s="33">
        <v>0</v>
      </c>
      <c r="EB7" s="33">
        <v>0</v>
      </c>
      <c r="EC7" s="87">
        <v>0</v>
      </c>
      <c r="ED7" s="35" t="s">
        <v>157</v>
      </c>
      <c r="EE7" s="33">
        <v>0</v>
      </c>
      <c r="EF7" s="33">
        <v>0</v>
      </c>
      <c r="EG7" s="87">
        <v>0</v>
      </c>
      <c r="EH7" s="33">
        <v>1</v>
      </c>
      <c r="EI7" s="33">
        <v>1</v>
      </c>
      <c r="EJ7" s="87">
        <v>100</v>
      </c>
      <c r="EK7" s="33">
        <v>0</v>
      </c>
      <c r="EL7" s="33">
        <v>0</v>
      </c>
      <c r="EM7" s="87">
        <v>0</v>
      </c>
      <c r="EN7" s="33">
        <v>2</v>
      </c>
      <c r="EO7" s="33">
        <v>2</v>
      </c>
      <c r="EP7" s="87">
        <v>100</v>
      </c>
      <c r="EQ7" s="33">
        <v>0</v>
      </c>
      <c r="ER7" s="33">
        <v>0</v>
      </c>
      <c r="ES7" s="87">
        <v>0</v>
      </c>
      <c r="ET7" s="33">
        <v>0</v>
      </c>
      <c r="EU7" s="33">
        <v>0</v>
      </c>
      <c r="EV7" s="87">
        <v>0</v>
      </c>
      <c r="EW7" s="35" t="s">
        <v>157</v>
      </c>
      <c r="EX7" s="33">
        <v>0</v>
      </c>
      <c r="EY7" s="33">
        <v>0</v>
      </c>
      <c r="EZ7" s="87">
        <v>0</v>
      </c>
      <c r="FA7" s="33">
        <v>0</v>
      </c>
      <c r="FB7" s="33">
        <v>0</v>
      </c>
      <c r="FC7" s="87">
        <v>0</v>
      </c>
      <c r="FD7" s="33">
        <v>0</v>
      </c>
      <c r="FE7" s="33">
        <v>0</v>
      </c>
      <c r="FF7" s="87">
        <v>0</v>
      </c>
      <c r="FG7" s="33">
        <v>0</v>
      </c>
      <c r="FH7" s="33">
        <v>0</v>
      </c>
      <c r="FI7" s="87">
        <v>0</v>
      </c>
      <c r="FJ7" s="33">
        <v>0</v>
      </c>
      <c r="FK7" s="33">
        <v>0</v>
      </c>
      <c r="FL7" s="87">
        <v>0</v>
      </c>
      <c r="FM7" s="35" t="s">
        <v>157</v>
      </c>
      <c r="FN7" s="33">
        <v>0</v>
      </c>
      <c r="FO7" s="33">
        <v>0</v>
      </c>
      <c r="FP7" s="87">
        <v>0</v>
      </c>
      <c r="FQ7" s="33">
        <v>1</v>
      </c>
      <c r="FR7" s="33">
        <v>1</v>
      </c>
      <c r="FS7" s="87">
        <v>100</v>
      </c>
      <c r="FT7" s="33">
        <v>0</v>
      </c>
      <c r="FU7" s="33">
        <v>0</v>
      </c>
      <c r="FV7" s="87">
        <v>0</v>
      </c>
      <c r="FW7" s="33">
        <v>1</v>
      </c>
      <c r="FX7" s="33">
        <v>1</v>
      </c>
      <c r="FY7" s="87">
        <v>100</v>
      </c>
      <c r="FZ7" s="33">
        <v>0</v>
      </c>
      <c r="GA7" s="33">
        <v>0</v>
      </c>
      <c r="GB7" s="87">
        <v>0</v>
      </c>
      <c r="IJ7" s="43"/>
    </row>
    <row r="8" spans="1:244" ht="13.35" customHeight="1">
      <c r="A8" s="35" t="s">
        <v>40</v>
      </c>
      <c r="B8" s="84">
        <v>22</v>
      </c>
      <c r="C8" s="84">
        <v>3</v>
      </c>
      <c r="D8" s="84">
        <v>3</v>
      </c>
      <c r="E8" s="85">
        <v>100</v>
      </c>
      <c r="F8" s="84">
        <v>2</v>
      </c>
      <c r="G8" s="84">
        <v>2</v>
      </c>
      <c r="H8" s="86">
        <v>100</v>
      </c>
      <c r="I8" s="84">
        <v>0</v>
      </c>
      <c r="J8" s="84">
        <v>0</v>
      </c>
      <c r="K8" s="85">
        <v>0</v>
      </c>
      <c r="L8" s="84">
        <v>0</v>
      </c>
      <c r="M8" s="84">
        <v>0</v>
      </c>
      <c r="N8" s="85">
        <v>0</v>
      </c>
      <c r="O8" s="84">
        <v>0</v>
      </c>
      <c r="P8" s="84">
        <v>0</v>
      </c>
      <c r="Q8" s="85">
        <v>0</v>
      </c>
      <c r="R8" s="84">
        <v>0</v>
      </c>
      <c r="S8" s="84">
        <v>0</v>
      </c>
      <c r="T8" s="85">
        <v>0</v>
      </c>
      <c r="U8" s="84">
        <v>0</v>
      </c>
      <c r="V8" s="84">
        <v>0</v>
      </c>
      <c r="W8" s="85">
        <v>0</v>
      </c>
      <c r="X8" s="35" t="s">
        <v>40</v>
      </c>
      <c r="Y8" s="33">
        <v>0</v>
      </c>
      <c r="Z8" s="33">
        <v>0</v>
      </c>
      <c r="AA8" s="87">
        <v>0</v>
      </c>
      <c r="AB8" s="33">
        <v>0</v>
      </c>
      <c r="AC8" s="33">
        <v>0</v>
      </c>
      <c r="AD8" s="87">
        <v>0</v>
      </c>
      <c r="AE8" s="33">
        <v>0</v>
      </c>
      <c r="AF8" s="33">
        <v>0</v>
      </c>
      <c r="AG8" s="87">
        <v>0</v>
      </c>
      <c r="AH8" s="33">
        <v>0</v>
      </c>
      <c r="AI8" s="33">
        <v>0</v>
      </c>
      <c r="AJ8" s="87">
        <v>0</v>
      </c>
      <c r="AK8" s="33">
        <v>0</v>
      </c>
      <c r="AL8" s="33">
        <v>0</v>
      </c>
      <c r="AM8" s="87">
        <v>0</v>
      </c>
      <c r="AN8" s="33">
        <v>0</v>
      </c>
      <c r="AO8" s="33">
        <v>0</v>
      </c>
      <c r="AP8" s="87">
        <v>0</v>
      </c>
      <c r="AQ8" s="33">
        <v>0</v>
      </c>
      <c r="AR8" s="33">
        <v>0</v>
      </c>
      <c r="AS8" s="87">
        <v>0</v>
      </c>
      <c r="AT8" s="35" t="s">
        <v>40</v>
      </c>
      <c r="AU8" s="33">
        <v>0</v>
      </c>
      <c r="AV8" s="33">
        <v>0</v>
      </c>
      <c r="AW8" s="87">
        <v>0</v>
      </c>
      <c r="AX8" s="33">
        <v>0</v>
      </c>
      <c r="AY8" s="33">
        <v>0</v>
      </c>
      <c r="AZ8" s="87">
        <v>0</v>
      </c>
      <c r="BA8" s="33">
        <v>0</v>
      </c>
      <c r="BB8" s="33">
        <v>0</v>
      </c>
      <c r="BC8" s="87">
        <v>0</v>
      </c>
      <c r="BD8" s="33">
        <v>0</v>
      </c>
      <c r="BE8" s="33">
        <v>0</v>
      </c>
      <c r="BF8" s="87">
        <v>0</v>
      </c>
      <c r="BG8" s="33">
        <v>0</v>
      </c>
      <c r="BH8" s="33">
        <v>0</v>
      </c>
      <c r="BI8" s="87">
        <v>0</v>
      </c>
      <c r="BJ8" s="33">
        <v>0</v>
      </c>
      <c r="BK8" s="33">
        <v>0</v>
      </c>
      <c r="BL8" s="87">
        <v>0</v>
      </c>
      <c r="BM8" s="33">
        <v>0</v>
      </c>
      <c r="BN8" s="33">
        <v>0</v>
      </c>
      <c r="BO8" s="87">
        <v>0</v>
      </c>
      <c r="BP8" s="35" t="s">
        <v>40</v>
      </c>
      <c r="BQ8" s="33">
        <v>0</v>
      </c>
      <c r="BR8" s="33">
        <v>0</v>
      </c>
      <c r="BS8" s="87">
        <v>0</v>
      </c>
      <c r="BT8" s="33">
        <v>0</v>
      </c>
      <c r="BU8" s="33">
        <v>0</v>
      </c>
      <c r="BV8" s="87">
        <v>0</v>
      </c>
      <c r="BW8" s="33">
        <v>1</v>
      </c>
      <c r="BX8" s="33">
        <v>1</v>
      </c>
      <c r="BY8" s="87">
        <v>100</v>
      </c>
      <c r="BZ8" s="33">
        <v>0</v>
      </c>
      <c r="CA8" s="33">
        <v>0</v>
      </c>
      <c r="CB8" s="87">
        <v>0</v>
      </c>
      <c r="CC8" s="33">
        <v>0</v>
      </c>
      <c r="CD8" s="33">
        <v>0</v>
      </c>
      <c r="CE8" s="87">
        <v>0</v>
      </c>
      <c r="CF8" s="33">
        <v>0</v>
      </c>
      <c r="CG8" s="33">
        <v>0</v>
      </c>
      <c r="CH8" s="87">
        <v>0</v>
      </c>
      <c r="CI8" s="33">
        <v>0</v>
      </c>
      <c r="CJ8" s="33">
        <v>0</v>
      </c>
      <c r="CK8" s="87">
        <v>0</v>
      </c>
      <c r="CL8" s="35" t="s">
        <v>40</v>
      </c>
      <c r="CM8" s="33">
        <v>0</v>
      </c>
      <c r="CN8" s="33">
        <v>0</v>
      </c>
      <c r="CO8" s="87">
        <v>0</v>
      </c>
      <c r="CP8" s="33">
        <v>0</v>
      </c>
      <c r="CQ8" s="33">
        <v>0</v>
      </c>
      <c r="CR8" s="87">
        <v>0</v>
      </c>
      <c r="CS8" s="33">
        <v>1</v>
      </c>
      <c r="CT8" s="33">
        <v>1</v>
      </c>
      <c r="CU8" s="87">
        <v>100</v>
      </c>
      <c r="CV8" s="33">
        <v>0</v>
      </c>
      <c r="CW8" s="33">
        <v>0</v>
      </c>
      <c r="CX8" s="87">
        <v>0</v>
      </c>
      <c r="CY8" s="33">
        <v>0</v>
      </c>
      <c r="CZ8" s="33">
        <v>0</v>
      </c>
      <c r="DA8" s="87">
        <v>0</v>
      </c>
      <c r="DB8" s="33">
        <v>0</v>
      </c>
      <c r="DC8" s="33">
        <v>0</v>
      </c>
      <c r="DD8" s="87">
        <v>0</v>
      </c>
      <c r="DE8" s="33">
        <v>0</v>
      </c>
      <c r="DF8" s="33">
        <v>0</v>
      </c>
      <c r="DG8" s="87">
        <v>0</v>
      </c>
      <c r="DH8" s="35" t="s">
        <v>40</v>
      </c>
      <c r="DI8" s="33">
        <v>0</v>
      </c>
      <c r="DJ8" s="33">
        <v>0</v>
      </c>
      <c r="DK8" s="87">
        <v>0</v>
      </c>
      <c r="DL8" s="33">
        <v>0</v>
      </c>
      <c r="DM8" s="33">
        <v>0</v>
      </c>
      <c r="DN8" s="87">
        <v>0</v>
      </c>
      <c r="DO8" s="33">
        <v>0</v>
      </c>
      <c r="DP8" s="33">
        <v>0</v>
      </c>
      <c r="DQ8" s="87">
        <v>0</v>
      </c>
      <c r="DR8" s="33">
        <v>0</v>
      </c>
      <c r="DS8" s="33">
        <v>0</v>
      </c>
      <c r="DT8" s="87">
        <v>0</v>
      </c>
      <c r="DU8" s="33">
        <v>0</v>
      </c>
      <c r="DV8" s="33">
        <v>0</v>
      </c>
      <c r="DW8" s="87">
        <v>0</v>
      </c>
      <c r="DX8" s="33">
        <v>0</v>
      </c>
      <c r="DY8" s="33">
        <v>0</v>
      </c>
      <c r="DZ8" s="87">
        <v>0</v>
      </c>
      <c r="EA8" s="33">
        <v>0</v>
      </c>
      <c r="EB8" s="33">
        <v>0</v>
      </c>
      <c r="EC8" s="87">
        <v>0</v>
      </c>
      <c r="ED8" s="35" t="s">
        <v>40</v>
      </c>
      <c r="EE8" s="33">
        <v>0</v>
      </c>
      <c r="EF8" s="33">
        <v>0</v>
      </c>
      <c r="EG8" s="87">
        <v>0</v>
      </c>
      <c r="EH8" s="33">
        <v>0</v>
      </c>
      <c r="EI8" s="33">
        <v>0</v>
      </c>
      <c r="EJ8" s="87">
        <v>0</v>
      </c>
      <c r="EK8" s="33">
        <v>0</v>
      </c>
      <c r="EL8" s="33">
        <v>0</v>
      </c>
      <c r="EM8" s="87">
        <v>0</v>
      </c>
      <c r="EN8" s="33">
        <v>1</v>
      </c>
      <c r="EO8" s="33">
        <v>1</v>
      </c>
      <c r="EP8" s="87">
        <v>100</v>
      </c>
      <c r="EQ8" s="33">
        <v>0</v>
      </c>
      <c r="ER8" s="33">
        <v>0</v>
      </c>
      <c r="ES8" s="87">
        <v>0</v>
      </c>
      <c r="ET8" s="33">
        <v>0</v>
      </c>
      <c r="EU8" s="33">
        <v>0</v>
      </c>
      <c r="EV8" s="87">
        <v>0</v>
      </c>
      <c r="EW8" s="35" t="s">
        <v>40</v>
      </c>
      <c r="EX8" s="33">
        <v>0</v>
      </c>
      <c r="EY8" s="33">
        <v>0</v>
      </c>
      <c r="EZ8" s="87">
        <v>0</v>
      </c>
      <c r="FA8" s="33">
        <v>0</v>
      </c>
      <c r="FB8" s="33">
        <v>0</v>
      </c>
      <c r="FC8" s="87">
        <v>0</v>
      </c>
      <c r="FD8" s="33">
        <v>0</v>
      </c>
      <c r="FE8" s="33">
        <v>0</v>
      </c>
      <c r="FF8" s="87">
        <v>0</v>
      </c>
      <c r="FG8" s="33">
        <v>0</v>
      </c>
      <c r="FH8" s="33">
        <v>0</v>
      </c>
      <c r="FI8" s="87">
        <v>0</v>
      </c>
      <c r="FJ8" s="33">
        <v>0</v>
      </c>
      <c r="FK8" s="33">
        <v>0</v>
      </c>
      <c r="FL8" s="87">
        <v>0</v>
      </c>
      <c r="FM8" s="35" t="s">
        <v>40</v>
      </c>
      <c r="FN8" s="33">
        <v>0</v>
      </c>
      <c r="FO8" s="33">
        <v>0</v>
      </c>
      <c r="FP8" s="87">
        <v>0</v>
      </c>
      <c r="FQ8" s="33">
        <v>0</v>
      </c>
      <c r="FR8" s="33">
        <v>0</v>
      </c>
      <c r="FS8" s="87">
        <v>0</v>
      </c>
      <c r="FT8" s="33">
        <v>0</v>
      </c>
      <c r="FU8" s="33">
        <v>0</v>
      </c>
      <c r="FV8" s="87">
        <v>0</v>
      </c>
      <c r="FW8" s="33">
        <v>0</v>
      </c>
      <c r="FX8" s="33">
        <v>0</v>
      </c>
      <c r="FY8" s="87">
        <v>0</v>
      </c>
      <c r="FZ8" s="33">
        <v>0</v>
      </c>
      <c r="GA8" s="33">
        <v>0</v>
      </c>
      <c r="GB8" s="87">
        <v>0</v>
      </c>
      <c r="IJ8" s="43"/>
    </row>
    <row r="9" spans="1:244" ht="13.35" customHeight="1">
      <c r="A9" s="35" t="s">
        <v>200</v>
      </c>
      <c r="B9" s="84">
        <v>6530</v>
      </c>
      <c r="C9" s="84">
        <v>4480</v>
      </c>
      <c r="D9" s="84">
        <v>4070</v>
      </c>
      <c r="E9" s="85">
        <v>90.85</v>
      </c>
      <c r="F9" s="84">
        <v>1696</v>
      </c>
      <c r="G9" s="84">
        <v>1559</v>
      </c>
      <c r="H9" s="86">
        <v>91.92</v>
      </c>
      <c r="I9" s="84">
        <v>130</v>
      </c>
      <c r="J9" s="84">
        <v>120</v>
      </c>
      <c r="K9" s="85">
        <v>92.31</v>
      </c>
      <c r="L9" s="84">
        <v>31</v>
      </c>
      <c r="M9" s="84">
        <v>27</v>
      </c>
      <c r="N9" s="85">
        <v>87.1</v>
      </c>
      <c r="O9" s="84">
        <v>2</v>
      </c>
      <c r="P9" s="84">
        <v>2</v>
      </c>
      <c r="Q9" s="85">
        <v>100</v>
      </c>
      <c r="R9" s="84">
        <v>23</v>
      </c>
      <c r="S9" s="84">
        <v>22</v>
      </c>
      <c r="T9" s="85">
        <v>95.65</v>
      </c>
      <c r="U9" s="84">
        <v>136</v>
      </c>
      <c r="V9" s="84">
        <v>127</v>
      </c>
      <c r="W9" s="85">
        <v>93.38</v>
      </c>
      <c r="X9" s="35" t="s">
        <v>200</v>
      </c>
      <c r="Y9" s="33">
        <v>66</v>
      </c>
      <c r="Z9" s="33">
        <v>65</v>
      </c>
      <c r="AA9" s="87">
        <v>98.48</v>
      </c>
      <c r="AB9" s="33">
        <v>41</v>
      </c>
      <c r="AC9" s="33">
        <v>39</v>
      </c>
      <c r="AD9" s="87">
        <v>95.12</v>
      </c>
      <c r="AE9" s="33">
        <v>83</v>
      </c>
      <c r="AF9" s="33">
        <v>79</v>
      </c>
      <c r="AG9" s="87">
        <v>95.18</v>
      </c>
      <c r="AH9" s="33">
        <v>92</v>
      </c>
      <c r="AI9" s="33">
        <v>88</v>
      </c>
      <c r="AJ9" s="87">
        <v>95.65</v>
      </c>
      <c r="AK9" s="33">
        <v>103</v>
      </c>
      <c r="AL9" s="33">
        <v>98</v>
      </c>
      <c r="AM9" s="87">
        <v>95.15</v>
      </c>
      <c r="AN9" s="33">
        <v>1</v>
      </c>
      <c r="AO9" s="33">
        <v>1</v>
      </c>
      <c r="AP9" s="87">
        <v>100</v>
      </c>
      <c r="AQ9" s="33">
        <v>1</v>
      </c>
      <c r="AR9" s="33">
        <v>1</v>
      </c>
      <c r="AS9" s="87">
        <v>100</v>
      </c>
      <c r="AT9" s="35" t="s">
        <v>200</v>
      </c>
      <c r="AU9" s="33">
        <v>0</v>
      </c>
      <c r="AV9" s="33">
        <v>0</v>
      </c>
      <c r="AW9" s="87">
        <v>0</v>
      </c>
      <c r="AX9" s="33">
        <v>159</v>
      </c>
      <c r="AY9" s="33">
        <v>147</v>
      </c>
      <c r="AZ9" s="87">
        <v>92.45</v>
      </c>
      <c r="BA9" s="33">
        <v>38</v>
      </c>
      <c r="BB9" s="33">
        <v>32</v>
      </c>
      <c r="BC9" s="87">
        <v>84.21</v>
      </c>
      <c r="BD9" s="33">
        <v>0</v>
      </c>
      <c r="BE9" s="33">
        <v>0</v>
      </c>
      <c r="BF9" s="87">
        <v>0</v>
      </c>
      <c r="BG9" s="33">
        <v>6</v>
      </c>
      <c r="BH9" s="33">
        <v>6</v>
      </c>
      <c r="BI9" s="87">
        <v>100</v>
      </c>
      <c r="BJ9" s="33">
        <v>7</v>
      </c>
      <c r="BK9" s="33">
        <v>7</v>
      </c>
      <c r="BL9" s="87">
        <v>100</v>
      </c>
      <c r="BM9" s="33">
        <v>0</v>
      </c>
      <c r="BN9" s="33">
        <v>0</v>
      </c>
      <c r="BO9" s="87">
        <v>0</v>
      </c>
      <c r="BP9" s="35" t="s">
        <v>200</v>
      </c>
      <c r="BQ9" s="33">
        <v>0</v>
      </c>
      <c r="BR9" s="33">
        <v>0</v>
      </c>
      <c r="BS9" s="87">
        <v>0</v>
      </c>
      <c r="BT9" s="33">
        <v>2</v>
      </c>
      <c r="BU9" s="33">
        <v>2</v>
      </c>
      <c r="BV9" s="87">
        <v>100</v>
      </c>
      <c r="BW9" s="33">
        <v>123</v>
      </c>
      <c r="BX9" s="33">
        <v>115</v>
      </c>
      <c r="BY9" s="87">
        <v>93.5</v>
      </c>
      <c r="BZ9" s="33">
        <v>132</v>
      </c>
      <c r="CA9" s="33">
        <v>116</v>
      </c>
      <c r="CB9" s="87">
        <v>87.88</v>
      </c>
      <c r="CC9" s="33">
        <v>1</v>
      </c>
      <c r="CD9" s="33">
        <v>1</v>
      </c>
      <c r="CE9" s="87">
        <v>100</v>
      </c>
      <c r="CF9" s="33">
        <v>0</v>
      </c>
      <c r="CG9" s="33">
        <v>0</v>
      </c>
      <c r="CH9" s="87">
        <v>0</v>
      </c>
      <c r="CI9" s="33">
        <v>0</v>
      </c>
      <c r="CJ9" s="33">
        <v>0</v>
      </c>
      <c r="CK9" s="87">
        <v>0</v>
      </c>
      <c r="CL9" s="35" t="s">
        <v>200</v>
      </c>
      <c r="CM9" s="33">
        <v>0</v>
      </c>
      <c r="CN9" s="33">
        <v>0</v>
      </c>
      <c r="CO9" s="87">
        <v>0</v>
      </c>
      <c r="CP9" s="33">
        <v>153</v>
      </c>
      <c r="CQ9" s="33">
        <v>150</v>
      </c>
      <c r="CR9" s="87">
        <v>98.04</v>
      </c>
      <c r="CS9" s="33">
        <v>366</v>
      </c>
      <c r="CT9" s="33">
        <v>314</v>
      </c>
      <c r="CU9" s="87">
        <v>85.79</v>
      </c>
      <c r="CV9" s="33">
        <v>1</v>
      </c>
      <c r="CW9" s="33">
        <v>0</v>
      </c>
      <c r="CX9" s="87">
        <v>0</v>
      </c>
      <c r="CY9" s="33">
        <v>1</v>
      </c>
      <c r="CZ9" s="33">
        <v>1</v>
      </c>
      <c r="DA9" s="87">
        <v>100</v>
      </c>
      <c r="DB9" s="33">
        <v>0</v>
      </c>
      <c r="DC9" s="33">
        <v>0</v>
      </c>
      <c r="DD9" s="87">
        <v>0</v>
      </c>
      <c r="DE9" s="33">
        <v>513</v>
      </c>
      <c r="DF9" s="33">
        <v>491</v>
      </c>
      <c r="DG9" s="87">
        <v>95.71</v>
      </c>
      <c r="DH9" s="35" t="s">
        <v>200</v>
      </c>
      <c r="DI9" s="33">
        <v>41</v>
      </c>
      <c r="DJ9" s="33">
        <v>34</v>
      </c>
      <c r="DK9" s="87">
        <v>82.93</v>
      </c>
      <c r="DL9" s="33">
        <v>41</v>
      </c>
      <c r="DM9" s="33">
        <v>41</v>
      </c>
      <c r="DN9" s="87">
        <v>100</v>
      </c>
      <c r="DO9" s="33">
        <v>0</v>
      </c>
      <c r="DP9" s="33">
        <v>0</v>
      </c>
      <c r="DQ9" s="87">
        <v>0</v>
      </c>
      <c r="DR9" s="33">
        <v>13</v>
      </c>
      <c r="DS9" s="33">
        <v>13</v>
      </c>
      <c r="DT9" s="87">
        <v>100</v>
      </c>
      <c r="DU9" s="33">
        <v>0</v>
      </c>
      <c r="DV9" s="33">
        <v>0</v>
      </c>
      <c r="DW9" s="87">
        <v>0</v>
      </c>
      <c r="DX9" s="33">
        <v>6</v>
      </c>
      <c r="DY9" s="33">
        <v>4</v>
      </c>
      <c r="DZ9" s="87">
        <v>66.67</v>
      </c>
      <c r="EA9" s="33">
        <v>0</v>
      </c>
      <c r="EB9" s="33">
        <v>0</v>
      </c>
      <c r="EC9" s="87">
        <v>0</v>
      </c>
      <c r="ED9" s="35" t="s">
        <v>200</v>
      </c>
      <c r="EE9" s="33">
        <v>156</v>
      </c>
      <c r="EF9" s="33">
        <v>138</v>
      </c>
      <c r="EG9" s="87">
        <v>88.46</v>
      </c>
      <c r="EH9" s="33">
        <v>28</v>
      </c>
      <c r="EI9" s="33">
        <v>28</v>
      </c>
      <c r="EJ9" s="87">
        <v>100</v>
      </c>
      <c r="EK9" s="33">
        <v>52</v>
      </c>
      <c r="EL9" s="33">
        <v>50</v>
      </c>
      <c r="EM9" s="87">
        <v>96.15</v>
      </c>
      <c r="EN9" s="33">
        <v>1268</v>
      </c>
      <c r="EO9" s="33">
        <v>1131</v>
      </c>
      <c r="EP9" s="87">
        <v>89.2</v>
      </c>
      <c r="EQ9" s="33">
        <v>6</v>
      </c>
      <c r="ER9" s="33">
        <v>6</v>
      </c>
      <c r="ES9" s="87">
        <v>100</v>
      </c>
      <c r="ET9" s="33">
        <v>6</v>
      </c>
      <c r="EU9" s="33">
        <v>6</v>
      </c>
      <c r="EV9" s="87">
        <v>100</v>
      </c>
      <c r="EW9" s="35" t="s">
        <v>200</v>
      </c>
      <c r="EX9" s="33">
        <v>3</v>
      </c>
      <c r="EY9" s="33">
        <v>3</v>
      </c>
      <c r="EZ9" s="87">
        <v>100</v>
      </c>
      <c r="FA9" s="33">
        <v>29</v>
      </c>
      <c r="FB9" s="33">
        <v>26</v>
      </c>
      <c r="FC9" s="87">
        <v>89.66</v>
      </c>
      <c r="FD9" s="33">
        <v>0</v>
      </c>
      <c r="FE9" s="33">
        <v>0</v>
      </c>
      <c r="FF9" s="87">
        <v>0</v>
      </c>
      <c r="FG9" s="33">
        <v>0</v>
      </c>
      <c r="FH9" s="33">
        <v>0</v>
      </c>
      <c r="FI9" s="87">
        <v>0</v>
      </c>
      <c r="FJ9" s="33">
        <v>0</v>
      </c>
      <c r="FK9" s="33">
        <v>0</v>
      </c>
      <c r="FL9" s="87">
        <v>0</v>
      </c>
      <c r="FM9" s="35" t="s">
        <v>200</v>
      </c>
      <c r="FN9" s="33">
        <v>0</v>
      </c>
      <c r="FO9" s="33">
        <v>0</v>
      </c>
      <c r="FP9" s="87">
        <v>0</v>
      </c>
      <c r="FQ9" s="33">
        <v>482</v>
      </c>
      <c r="FR9" s="33">
        <v>441</v>
      </c>
      <c r="FS9" s="87">
        <v>91.49</v>
      </c>
      <c r="FT9" s="33">
        <v>0</v>
      </c>
      <c r="FU9" s="33">
        <v>0</v>
      </c>
      <c r="FV9" s="87">
        <v>0</v>
      </c>
      <c r="FW9" s="33">
        <v>135</v>
      </c>
      <c r="FX9" s="33">
        <v>95</v>
      </c>
      <c r="FY9" s="87">
        <v>70.37</v>
      </c>
      <c r="FZ9" s="33">
        <v>3</v>
      </c>
      <c r="GA9" s="33">
        <v>3</v>
      </c>
      <c r="GB9" s="87">
        <v>100</v>
      </c>
    </row>
    <row r="10" spans="1:244" s="89" customFormat="1" ht="12.6" customHeight="1">
      <c r="A10" s="65" t="s">
        <v>42</v>
      </c>
      <c r="B10" s="84">
        <v>260</v>
      </c>
      <c r="C10" s="84">
        <v>359</v>
      </c>
      <c r="D10" s="84">
        <v>331</v>
      </c>
      <c r="E10" s="85">
        <v>92.2</v>
      </c>
      <c r="F10" s="84">
        <v>191</v>
      </c>
      <c r="G10" s="84">
        <v>182</v>
      </c>
      <c r="H10" s="86">
        <v>95.29</v>
      </c>
      <c r="I10" s="84">
        <v>12</v>
      </c>
      <c r="J10" s="84">
        <v>11</v>
      </c>
      <c r="K10" s="85">
        <v>91.67</v>
      </c>
      <c r="L10" s="84">
        <v>0</v>
      </c>
      <c r="M10" s="84">
        <v>0</v>
      </c>
      <c r="N10" s="85">
        <v>0</v>
      </c>
      <c r="O10" s="84">
        <v>0</v>
      </c>
      <c r="P10" s="84">
        <v>0</v>
      </c>
      <c r="Q10" s="85">
        <v>0</v>
      </c>
      <c r="R10" s="84">
        <v>7</v>
      </c>
      <c r="S10" s="84">
        <v>7</v>
      </c>
      <c r="T10" s="85">
        <v>100</v>
      </c>
      <c r="U10" s="84">
        <v>11</v>
      </c>
      <c r="V10" s="84">
        <v>10</v>
      </c>
      <c r="W10" s="85">
        <v>90.91</v>
      </c>
      <c r="X10" s="65" t="s">
        <v>42</v>
      </c>
      <c r="Y10" s="33">
        <v>8</v>
      </c>
      <c r="Z10" s="33">
        <v>8</v>
      </c>
      <c r="AA10" s="87">
        <v>100</v>
      </c>
      <c r="AB10" s="33">
        <v>2</v>
      </c>
      <c r="AC10" s="33">
        <v>2</v>
      </c>
      <c r="AD10" s="87">
        <v>100</v>
      </c>
      <c r="AE10" s="33">
        <v>40</v>
      </c>
      <c r="AF10" s="33">
        <v>40</v>
      </c>
      <c r="AG10" s="87">
        <v>100</v>
      </c>
      <c r="AH10" s="33">
        <v>4</v>
      </c>
      <c r="AI10" s="33">
        <v>4</v>
      </c>
      <c r="AJ10" s="87">
        <v>100</v>
      </c>
      <c r="AK10" s="33">
        <v>9</v>
      </c>
      <c r="AL10" s="33">
        <v>8</v>
      </c>
      <c r="AM10" s="87">
        <v>88.89</v>
      </c>
      <c r="AN10" s="33">
        <v>0</v>
      </c>
      <c r="AO10" s="33">
        <v>0</v>
      </c>
      <c r="AP10" s="87">
        <v>0</v>
      </c>
      <c r="AQ10" s="33">
        <v>0</v>
      </c>
      <c r="AR10" s="33">
        <v>0</v>
      </c>
      <c r="AS10" s="87">
        <v>0</v>
      </c>
      <c r="AT10" s="65" t="s">
        <v>42</v>
      </c>
      <c r="AU10" s="33">
        <v>0</v>
      </c>
      <c r="AV10" s="33">
        <v>0</v>
      </c>
      <c r="AW10" s="87">
        <v>0</v>
      </c>
      <c r="AX10" s="33">
        <v>18</v>
      </c>
      <c r="AY10" s="33">
        <v>17</v>
      </c>
      <c r="AZ10" s="87">
        <v>94.44</v>
      </c>
      <c r="BA10" s="33">
        <v>3</v>
      </c>
      <c r="BB10" s="33">
        <v>2</v>
      </c>
      <c r="BC10" s="87">
        <v>66.67</v>
      </c>
      <c r="BD10" s="33">
        <v>0</v>
      </c>
      <c r="BE10" s="33">
        <v>0</v>
      </c>
      <c r="BF10" s="87">
        <v>0</v>
      </c>
      <c r="BG10" s="33">
        <v>4</v>
      </c>
      <c r="BH10" s="33">
        <v>4</v>
      </c>
      <c r="BI10" s="87">
        <v>100</v>
      </c>
      <c r="BJ10" s="33">
        <v>1</v>
      </c>
      <c r="BK10" s="33">
        <v>1</v>
      </c>
      <c r="BL10" s="87">
        <v>100</v>
      </c>
      <c r="BM10" s="33">
        <v>0</v>
      </c>
      <c r="BN10" s="33">
        <v>0</v>
      </c>
      <c r="BO10" s="87">
        <v>0</v>
      </c>
      <c r="BP10" s="65" t="s">
        <v>42</v>
      </c>
      <c r="BQ10" s="33">
        <v>0</v>
      </c>
      <c r="BR10" s="33">
        <v>0</v>
      </c>
      <c r="BS10" s="87">
        <v>0</v>
      </c>
      <c r="BT10" s="33">
        <v>0</v>
      </c>
      <c r="BU10" s="33">
        <v>0</v>
      </c>
      <c r="BV10" s="87">
        <v>0</v>
      </c>
      <c r="BW10" s="33">
        <v>9</v>
      </c>
      <c r="BX10" s="33">
        <v>9</v>
      </c>
      <c r="BY10" s="87">
        <v>100</v>
      </c>
      <c r="BZ10" s="33">
        <v>14</v>
      </c>
      <c r="CA10" s="33">
        <v>14</v>
      </c>
      <c r="CB10" s="87">
        <v>100</v>
      </c>
      <c r="CC10" s="33">
        <v>0</v>
      </c>
      <c r="CD10" s="33">
        <v>0</v>
      </c>
      <c r="CE10" s="87">
        <v>0</v>
      </c>
      <c r="CF10" s="33">
        <v>0</v>
      </c>
      <c r="CG10" s="33">
        <v>0</v>
      </c>
      <c r="CH10" s="87">
        <v>0</v>
      </c>
      <c r="CI10" s="33">
        <v>0</v>
      </c>
      <c r="CJ10" s="33">
        <v>0</v>
      </c>
      <c r="CK10" s="87">
        <v>0</v>
      </c>
      <c r="CL10" s="65" t="s">
        <v>42</v>
      </c>
      <c r="CM10" s="33">
        <v>0</v>
      </c>
      <c r="CN10" s="33">
        <v>0</v>
      </c>
      <c r="CO10" s="87">
        <v>0</v>
      </c>
      <c r="CP10" s="33">
        <v>21</v>
      </c>
      <c r="CQ10" s="33">
        <v>19</v>
      </c>
      <c r="CR10" s="87">
        <v>90.48</v>
      </c>
      <c r="CS10" s="33">
        <v>28</v>
      </c>
      <c r="CT10" s="33">
        <v>26</v>
      </c>
      <c r="CU10" s="87">
        <v>92.86</v>
      </c>
      <c r="CV10" s="33">
        <v>0</v>
      </c>
      <c r="CW10" s="33">
        <v>0</v>
      </c>
      <c r="CX10" s="87">
        <v>0</v>
      </c>
      <c r="CY10" s="33">
        <v>0</v>
      </c>
      <c r="CZ10" s="33">
        <v>0</v>
      </c>
      <c r="DA10" s="87">
        <v>0</v>
      </c>
      <c r="DB10" s="33">
        <v>0</v>
      </c>
      <c r="DC10" s="33">
        <v>0</v>
      </c>
      <c r="DD10" s="87">
        <v>0</v>
      </c>
      <c r="DE10" s="33">
        <v>27</v>
      </c>
      <c r="DF10" s="33">
        <v>26</v>
      </c>
      <c r="DG10" s="87">
        <v>96.3</v>
      </c>
      <c r="DH10" s="65" t="s">
        <v>42</v>
      </c>
      <c r="DI10" s="33">
        <v>0</v>
      </c>
      <c r="DJ10" s="33">
        <v>0</v>
      </c>
      <c r="DK10" s="87">
        <v>0</v>
      </c>
      <c r="DL10" s="33">
        <v>0</v>
      </c>
      <c r="DM10" s="33">
        <v>0</v>
      </c>
      <c r="DN10" s="87">
        <v>0</v>
      </c>
      <c r="DO10" s="33">
        <v>0</v>
      </c>
      <c r="DP10" s="33">
        <v>0</v>
      </c>
      <c r="DQ10" s="87">
        <v>0</v>
      </c>
      <c r="DR10" s="33">
        <v>0</v>
      </c>
      <c r="DS10" s="33">
        <v>0</v>
      </c>
      <c r="DT10" s="87">
        <v>0</v>
      </c>
      <c r="DU10" s="33">
        <v>0</v>
      </c>
      <c r="DV10" s="33">
        <v>0</v>
      </c>
      <c r="DW10" s="87">
        <v>0</v>
      </c>
      <c r="DX10" s="33">
        <v>0</v>
      </c>
      <c r="DY10" s="33">
        <v>0</v>
      </c>
      <c r="DZ10" s="87">
        <v>0</v>
      </c>
      <c r="EA10" s="33">
        <v>0</v>
      </c>
      <c r="EB10" s="33">
        <v>0</v>
      </c>
      <c r="EC10" s="87">
        <v>0</v>
      </c>
      <c r="ED10" s="65" t="s">
        <v>42</v>
      </c>
      <c r="EE10" s="33">
        <v>5</v>
      </c>
      <c r="EF10" s="33">
        <v>5</v>
      </c>
      <c r="EG10" s="87">
        <v>100</v>
      </c>
      <c r="EH10" s="33">
        <v>1</v>
      </c>
      <c r="EI10" s="33">
        <v>1</v>
      </c>
      <c r="EJ10" s="87">
        <v>100</v>
      </c>
      <c r="EK10" s="33">
        <v>3</v>
      </c>
      <c r="EL10" s="33">
        <v>3</v>
      </c>
      <c r="EM10" s="87">
        <v>100</v>
      </c>
      <c r="EN10" s="33">
        <v>76</v>
      </c>
      <c r="EO10" s="33">
        <v>63</v>
      </c>
      <c r="EP10" s="87">
        <v>82.89</v>
      </c>
      <c r="EQ10" s="33">
        <v>2</v>
      </c>
      <c r="ER10" s="33">
        <v>2</v>
      </c>
      <c r="ES10" s="87">
        <v>100</v>
      </c>
      <c r="ET10" s="33">
        <v>0</v>
      </c>
      <c r="EU10" s="33">
        <v>0</v>
      </c>
      <c r="EV10" s="87">
        <v>0</v>
      </c>
      <c r="EW10" s="65" t="s">
        <v>42</v>
      </c>
      <c r="EX10" s="33">
        <v>0</v>
      </c>
      <c r="EY10" s="33">
        <v>0</v>
      </c>
      <c r="EZ10" s="87">
        <v>0</v>
      </c>
      <c r="FA10" s="33">
        <v>2</v>
      </c>
      <c r="FB10" s="33">
        <v>2</v>
      </c>
      <c r="FC10" s="87">
        <v>100</v>
      </c>
      <c r="FD10" s="33">
        <v>0</v>
      </c>
      <c r="FE10" s="33">
        <v>0</v>
      </c>
      <c r="FF10" s="87">
        <v>0</v>
      </c>
      <c r="FG10" s="33">
        <v>0</v>
      </c>
      <c r="FH10" s="33">
        <v>0</v>
      </c>
      <c r="FI10" s="87">
        <v>0</v>
      </c>
      <c r="FJ10" s="33">
        <v>0</v>
      </c>
      <c r="FK10" s="33">
        <v>0</v>
      </c>
      <c r="FL10" s="87">
        <v>0</v>
      </c>
      <c r="FM10" s="65" t="s">
        <v>42</v>
      </c>
      <c r="FN10" s="33">
        <v>0</v>
      </c>
      <c r="FO10" s="33">
        <v>0</v>
      </c>
      <c r="FP10" s="87">
        <v>0</v>
      </c>
      <c r="FQ10" s="33">
        <v>35</v>
      </c>
      <c r="FR10" s="33">
        <v>32</v>
      </c>
      <c r="FS10" s="87">
        <v>91.43</v>
      </c>
      <c r="FT10" s="33">
        <v>0</v>
      </c>
      <c r="FU10" s="33">
        <v>0</v>
      </c>
      <c r="FV10" s="87">
        <v>0</v>
      </c>
      <c r="FW10" s="33">
        <v>17</v>
      </c>
      <c r="FX10" s="33">
        <v>15</v>
      </c>
      <c r="FY10" s="87">
        <v>88.24</v>
      </c>
      <c r="FZ10" s="33">
        <v>0</v>
      </c>
      <c r="GA10" s="33">
        <v>0</v>
      </c>
      <c r="GB10" s="87">
        <v>0</v>
      </c>
    </row>
    <row r="11" spans="1:244" s="89" customFormat="1" ht="12.6" customHeight="1">
      <c r="A11" s="65" t="s">
        <v>159</v>
      </c>
      <c r="B11" s="84">
        <v>46</v>
      </c>
      <c r="C11" s="84">
        <v>27</v>
      </c>
      <c r="D11" s="84">
        <v>27</v>
      </c>
      <c r="E11" s="85">
        <v>100</v>
      </c>
      <c r="F11" s="84">
        <v>8</v>
      </c>
      <c r="G11" s="84">
        <v>8</v>
      </c>
      <c r="H11" s="86">
        <v>100</v>
      </c>
      <c r="I11" s="84">
        <v>0</v>
      </c>
      <c r="J11" s="84">
        <v>0</v>
      </c>
      <c r="K11" s="85">
        <v>0</v>
      </c>
      <c r="L11" s="84">
        <v>0</v>
      </c>
      <c r="M11" s="84">
        <v>0</v>
      </c>
      <c r="N11" s="85">
        <v>0</v>
      </c>
      <c r="O11" s="84">
        <v>0</v>
      </c>
      <c r="P11" s="84">
        <v>0</v>
      </c>
      <c r="Q11" s="85">
        <v>0</v>
      </c>
      <c r="R11" s="84">
        <v>0</v>
      </c>
      <c r="S11" s="84">
        <v>0</v>
      </c>
      <c r="T11" s="85">
        <v>0</v>
      </c>
      <c r="U11" s="84">
        <v>0</v>
      </c>
      <c r="V11" s="84">
        <v>0</v>
      </c>
      <c r="W11" s="85">
        <v>0</v>
      </c>
      <c r="X11" s="65" t="s">
        <v>159</v>
      </c>
      <c r="Y11" s="33">
        <v>0</v>
      </c>
      <c r="Z11" s="33">
        <v>0</v>
      </c>
      <c r="AA11" s="87">
        <v>0</v>
      </c>
      <c r="AB11" s="33">
        <v>3</v>
      </c>
      <c r="AC11" s="33">
        <v>3</v>
      </c>
      <c r="AD11" s="87">
        <v>100</v>
      </c>
      <c r="AE11" s="33">
        <v>0</v>
      </c>
      <c r="AF11" s="33">
        <v>0</v>
      </c>
      <c r="AG11" s="87">
        <v>0</v>
      </c>
      <c r="AH11" s="33">
        <v>0</v>
      </c>
      <c r="AI11" s="33">
        <v>0</v>
      </c>
      <c r="AJ11" s="87">
        <v>0</v>
      </c>
      <c r="AK11" s="33">
        <v>1</v>
      </c>
      <c r="AL11" s="33">
        <v>1</v>
      </c>
      <c r="AM11" s="87">
        <v>100</v>
      </c>
      <c r="AN11" s="33">
        <v>0</v>
      </c>
      <c r="AO11" s="33">
        <v>0</v>
      </c>
      <c r="AP11" s="87">
        <v>0</v>
      </c>
      <c r="AQ11" s="33">
        <v>0</v>
      </c>
      <c r="AR11" s="33">
        <v>0</v>
      </c>
      <c r="AS11" s="87">
        <v>0</v>
      </c>
      <c r="AT11" s="65" t="s">
        <v>159</v>
      </c>
      <c r="AU11" s="33">
        <v>0</v>
      </c>
      <c r="AV11" s="33">
        <v>0</v>
      </c>
      <c r="AW11" s="87">
        <v>0</v>
      </c>
      <c r="AX11" s="33">
        <v>0</v>
      </c>
      <c r="AY11" s="33">
        <v>0</v>
      </c>
      <c r="AZ11" s="87">
        <v>0</v>
      </c>
      <c r="BA11" s="33">
        <v>0</v>
      </c>
      <c r="BB11" s="33">
        <v>0</v>
      </c>
      <c r="BC11" s="87">
        <v>0</v>
      </c>
      <c r="BD11" s="33">
        <v>0</v>
      </c>
      <c r="BE11" s="33">
        <v>0</v>
      </c>
      <c r="BF11" s="87">
        <v>0</v>
      </c>
      <c r="BG11" s="33">
        <v>0</v>
      </c>
      <c r="BH11" s="33">
        <v>0</v>
      </c>
      <c r="BI11" s="87">
        <v>0</v>
      </c>
      <c r="BJ11" s="33">
        <v>0</v>
      </c>
      <c r="BK11" s="33">
        <v>0</v>
      </c>
      <c r="BL11" s="87">
        <v>0</v>
      </c>
      <c r="BM11" s="33">
        <v>0</v>
      </c>
      <c r="BN11" s="33">
        <v>0</v>
      </c>
      <c r="BO11" s="87">
        <v>0</v>
      </c>
      <c r="BP11" s="65" t="s">
        <v>159</v>
      </c>
      <c r="BQ11" s="33">
        <v>0</v>
      </c>
      <c r="BR11" s="33">
        <v>0</v>
      </c>
      <c r="BS11" s="87">
        <v>0</v>
      </c>
      <c r="BT11" s="33">
        <v>0</v>
      </c>
      <c r="BU11" s="33">
        <v>0</v>
      </c>
      <c r="BV11" s="87">
        <v>0</v>
      </c>
      <c r="BW11" s="33">
        <v>1</v>
      </c>
      <c r="BX11" s="33">
        <v>1</v>
      </c>
      <c r="BY11" s="87">
        <v>100</v>
      </c>
      <c r="BZ11" s="33">
        <v>1</v>
      </c>
      <c r="CA11" s="33">
        <v>1</v>
      </c>
      <c r="CB11" s="87">
        <v>100</v>
      </c>
      <c r="CC11" s="33">
        <v>0</v>
      </c>
      <c r="CD11" s="33">
        <v>0</v>
      </c>
      <c r="CE11" s="87">
        <v>0</v>
      </c>
      <c r="CF11" s="33">
        <v>0</v>
      </c>
      <c r="CG11" s="33">
        <v>0</v>
      </c>
      <c r="CH11" s="87">
        <v>0</v>
      </c>
      <c r="CI11" s="33">
        <v>0</v>
      </c>
      <c r="CJ11" s="33">
        <v>0</v>
      </c>
      <c r="CK11" s="87">
        <v>0</v>
      </c>
      <c r="CL11" s="65" t="s">
        <v>159</v>
      </c>
      <c r="CM11" s="33">
        <v>0</v>
      </c>
      <c r="CN11" s="33">
        <v>0</v>
      </c>
      <c r="CO11" s="87">
        <v>0</v>
      </c>
      <c r="CP11" s="33">
        <v>0</v>
      </c>
      <c r="CQ11" s="33">
        <v>0</v>
      </c>
      <c r="CR11" s="87">
        <v>0</v>
      </c>
      <c r="CS11" s="33">
        <v>2</v>
      </c>
      <c r="CT11" s="33">
        <v>2</v>
      </c>
      <c r="CU11" s="87">
        <v>100</v>
      </c>
      <c r="CV11" s="33">
        <v>0</v>
      </c>
      <c r="CW11" s="33">
        <v>0</v>
      </c>
      <c r="CX11" s="87">
        <v>0</v>
      </c>
      <c r="CY11" s="33">
        <v>0</v>
      </c>
      <c r="CZ11" s="33">
        <v>0</v>
      </c>
      <c r="DA11" s="87">
        <v>0</v>
      </c>
      <c r="DB11" s="33">
        <v>0</v>
      </c>
      <c r="DC11" s="33">
        <v>0</v>
      </c>
      <c r="DD11" s="87">
        <v>0</v>
      </c>
      <c r="DE11" s="33">
        <v>5</v>
      </c>
      <c r="DF11" s="33">
        <v>5</v>
      </c>
      <c r="DG11" s="87">
        <v>100</v>
      </c>
      <c r="DH11" s="65" t="s">
        <v>159</v>
      </c>
      <c r="DI11" s="33">
        <v>1</v>
      </c>
      <c r="DJ11" s="33">
        <v>1</v>
      </c>
      <c r="DK11" s="87">
        <v>100</v>
      </c>
      <c r="DL11" s="33">
        <v>1</v>
      </c>
      <c r="DM11" s="33">
        <v>1</v>
      </c>
      <c r="DN11" s="87">
        <v>100</v>
      </c>
      <c r="DO11" s="33">
        <v>0</v>
      </c>
      <c r="DP11" s="33">
        <v>0</v>
      </c>
      <c r="DQ11" s="87">
        <v>0</v>
      </c>
      <c r="DR11" s="33">
        <v>0</v>
      </c>
      <c r="DS11" s="33">
        <v>0</v>
      </c>
      <c r="DT11" s="87">
        <v>0</v>
      </c>
      <c r="DU11" s="33">
        <v>0</v>
      </c>
      <c r="DV11" s="33">
        <v>0</v>
      </c>
      <c r="DW11" s="87">
        <v>0</v>
      </c>
      <c r="DX11" s="33">
        <v>0</v>
      </c>
      <c r="DY11" s="33">
        <v>0</v>
      </c>
      <c r="DZ11" s="87">
        <v>0</v>
      </c>
      <c r="EA11" s="33">
        <v>0</v>
      </c>
      <c r="EB11" s="33">
        <v>0</v>
      </c>
      <c r="EC11" s="87">
        <v>0</v>
      </c>
      <c r="ED11" s="65" t="s">
        <v>159</v>
      </c>
      <c r="EE11" s="33">
        <v>2</v>
      </c>
      <c r="EF11" s="33">
        <v>2</v>
      </c>
      <c r="EG11" s="87">
        <v>100</v>
      </c>
      <c r="EH11" s="33">
        <v>0</v>
      </c>
      <c r="EI11" s="33">
        <v>0</v>
      </c>
      <c r="EJ11" s="87">
        <v>0</v>
      </c>
      <c r="EK11" s="33">
        <v>1</v>
      </c>
      <c r="EL11" s="33">
        <v>1</v>
      </c>
      <c r="EM11" s="87">
        <v>100</v>
      </c>
      <c r="EN11" s="33">
        <v>6</v>
      </c>
      <c r="EO11" s="33">
        <v>6</v>
      </c>
      <c r="EP11" s="87">
        <v>100</v>
      </c>
      <c r="EQ11" s="33">
        <v>0</v>
      </c>
      <c r="ER11" s="33">
        <v>0</v>
      </c>
      <c r="ES11" s="87">
        <v>0</v>
      </c>
      <c r="ET11" s="33">
        <v>0</v>
      </c>
      <c r="EU11" s="33">
        <v>0</v>
      </c>
      <c r="EV11" s="87">
        <v>0</v>
      </c>
      <c r="EW11" s="65" t="s">
        <v>159</v>
      </c>
      <c r="EX11" s="33">
        <v>0</v>
      </c>
      <c r="EY11" s="33">
        <v>0</v>
      </c>
      <c r="EZ11" s="87">
        <v>0</v>
      </c>
      <c r="FA11" s="33">
        <v>0</v>
      </c>
      <c r="FB11" s="33">
        <v>0</v>
      </c>
      <c r="FC11" s="87">
        <v>0</v>
      </c>
      <c r="FD11" s="33">
        <v>0</v>
      </c>
      <c r="FE11" s="33">
        <v>0</v>
      </c>
      <c r="FF11" s="87">
        <v>0</v>
      </c>
      <c r="FG11" s="33">
        <v>0</v>
      </c>
      <c r="FH11" s="33">
        <v>0</v>
      </c>
      <c r="FI11" s="87">
        <v>0</v>
      </c>
      <c r="FJ11" s="33">
        <v>0</v>
      </c>
      <c r="FK11" s="33">
        <v>0</v>
      </c>
      <c r="FL11" s="87">
        <v>0</v>
      </c>
      <c r="FM11" s="65" t="s">
        <v>159</v>
      </c>
      <c r="FN11" s="33">
        <v>0</v>
      </c>
      <c r="FO11" s="33">
        <v>0</v>
      </c>
      <c r="FP11" s="87">
        <v>0</v>
      </c>
      <c r="FQ11" s="33">
        <v>3</v>
      </c>
      <c r="FR11" s="33">
        <v>3</v>
      </c>
      <c r="FS11" s="87">
        <v>100</v>
      </c>
      <c r="FT11" s="33">
        <v>0</v>
      </c>
      <c r="FU11" s="33">
        <v>0</v>
      </c>
      <c r="FV11" s="87">
        <v>0</v>
      </c>
      <c r="FW11" s="33">
        <v>0</v>
      </c>
      <c r="FX11" s="33">
        <v>0</v>
      </c>
      <c r="FY11" s="87">
        <v>0</v>
      </c>
      <c r="FZ11" s="33">
        <v>0</v>
      </c>
      <c r="GA11" s="33">
        <v>0</v>
      </c>
      <c r="GB11" s="87">
        <v>0</v>
      </c>
    </row>
    <row r="12" spans="1:244" s="89" customFormat="1" ht="12.6" customHeight="1">
      <c r="A12" s="65" t="s">
        <v>44</v>
      </c>
      <c r="B12" s="84">
        <v>0</v>
      </c>
      <c r="C12" s="84">
        <v>0</v>
      </c>
      <c r="D12" s="84">
        <v>0</v>
      </c>
      <c r="E12" s="85">
        <v>0</v>
      </c>
      <c r="F12" s="84">
        <v>0</v>
      </c>
      <c r="G12" s="84">
        <v>0</v>
      </c>
      <c r="H12" s="86">
        <v>0</v>
      </c>
      <c r="I12" s="84">
        <v>0</v>
      </c>
      <c r="J12" s="84">
        <v>0</v>
      </c>
      <c r="K12" s="85">
        <v>0</v>
      </c>
      <c r="L12" s="84">
        <v>0</v>
      </c>
      <c r="M12" s="84">
        <v>0</v>
      </c>
      <c r="N12" s="85">
        <v>0</v>
      </c>
      <c r="O12" s="84">
        <v>0</v>
      </c>
      <c r="P12" s="84">
        <v>0</v>
      </c>
      <c r="Q12" s="85">
        <v>0</v>
      </c>
      <c r="R12" s="84">
        <v>0</v>
      </c>
      <c r="S12" s="84">
        <v>0</v>
      </c>
      <c r="T12" s="85">
        <v>0</v>
      </c>
      <c r="U12" s="84">
        <v>0</v>
      </c>
      <c r="V12" s="84">
        <v>0</v>
      </c>
      <c r="W12" s="85">
        <v>0</v>
      </c>
      <c r="X12" s="65" t="s">
        <v>44</v>
      </c>
      <c r="Y12" s="33">
        <v>0</v>
      </c>
      <c r="Z12" s="33">
        <v>0</v>
      </c>
      <c r="AA12" s="87">
        <v>0</v>
      </c>
      <c r="AB12" s="33">
        <v>0</v>
      </c>
      <c r="AC12" s="33">
        <v>0</v>
      </c>
      <c r="AD12" s="87">
        <v>0</v>
      </c>
      <c r="AE12" s="33">
        <v>0</v>
      </c>
      <c r="AF12" s="33">
        <v>0</v>
      </c>
      <c r="AG12" s="87">
        <v>0</v>
      </c>
      <c r="AH12" s="33">
        <v>0</v>
      </c>
      <c r="AI12" s="33">
        <v>0</v>
      </c>
      <c r="AJ12" s="87">
        <v>0</v>
      </c>
      <c r="AK12" s="33">
        <v>0</v>
      </c>
      <c r="AL12" s="33">
        <v>0</v>
      </c>
      <c r="AM12" s="87">
        <v>0</v>
      </c>
      <c r="AN12" s="33">
        <v>0</v>
      </c>
      <c r="AO12" s="33">
        <v>0</v>
      </c>
      <c r="AP12" s="87">
        <v>0</v>
      </c>
      <c r="AQ12" s="33">
        <v>0</v>
      </c>
      <c r="AR12" s="33">
        <v>0</v>
      </c>
      <c r="AS12" s="87">
        <v>0</v>
      </c>
      <c r="AT12" s="65" t="s">
        <v>44</v>
      </c>
      <c r="AU12" s="33">
        <v>0</v>
      </c>
      <c r="AV12" s="33">
        <v>0</v>
      </c>
      <c r="AW12" s="87">
        <v>0</v>
      </c>
      <c r="AX12" s="33">
        <v>0</v>
      </c>
      <c r="AY12" s="33">
        <v>0</v>
      </c>
      <c r="AZ12" s="87">
        <v>0</v>
      </c>
      <c r="BA12" s="33">
        <v>0</v>
      </c>
      <c r="BB12" s="33">
        <v>0</v>
      </c>
      <c r="BC12" s="87">
        <v>0</v>
      </c>
      <c r="BD12" s="33">
        <v>0</v>
      </c>
      <c r="BE12" s="33">
        <v>0</v>
      </c>
      <c r="BF12" s="87">
        <v>0</v>
      </c>
      <c r="BG12" s="33">
        <v>0</v>
      </c>
      <c r="BH12" s="33">
        <v>0</v>
      </c>
      <c r="BI12" s="87">
        <v>0</v>
      </c>
      <c r="BJ12" s="33">
        <v>0</v>
      </c>
      <c r="BK12" s="33">
        <v>0</v>
      </c>
      <c r="BL12" s="87">
        <v>0</v>
      </c>
      <c r="BM12" s="33">
        <v>0</v>
      </c>
      <c r="BN12" s="33">
        <v>0</v>
      </c>
      <c r="BO12" s="87">
        <v>0</v>
      </c>
      <c r="BP12" s="65" t="s">
        <v>44</v>
      </c>
      <c r="BQ12" s="33">
        <v>0</v>
      </c>
      <c r="BR12" s="33">
        <v>0</v>
      </c>
      <c r="BS12" s="87">
        <v>0</v>
      </c>
      <c r="BT12" s="33">
        <v>0</v>
      </c>
      <c r="BU12" s="33">
        <v>0</v>
      </c>
      <c r="BV12" s="87">
        <v>0</v>
      </c>
      <c r="BW12" s="33">
        <v>0</v>
      </c>
      <c r="BX12" s="33">
        <v>0</v>
      </c>
      <c r="BY12" s="87">
        <v>0</v>
      </c>
      <c r="BZ12" s="33">
        <v>0</v>
      </c>
      <c r="CA12" s="33">
        <v>0</v>
      </c>
      <c r="CB12" s="87">
        <v>0</v>
      </c>
      <c r="CC12" s="33">
        <v>0</v>
      </c>
      <c r="CD12" s="33">
        <v>0</v>
      </c>
      <c r="CE12" s="87">
        <v>0</v>
      </c>
      <c r="CF12" s="33">
        <v>0</v>
      </c>
      <c r="CG12" s="33">
        <v>0</v>
      </c>
      <c r="CH12" s="87">
        <v>0</v>
      </c>
      <c r="CI12" s="33">
        <v>0</v>
      </c>
      <c r="CJ12" s="33">
        <v>0</v>
      </c>
      <c r="CK12" s="87">
        <v>0</v>
      </c>
      <c r="CL12" s="65" t="s">
        <v>44</v>
      </c>
      <c r="CM12" s="33">
        <v>0</v>
      </c>
      <c r="CN12" s="33">
        <v>0</v>
      </c>
      <c r="CO12" s="87">
        <v>0</v>
      </c>
      <c r="CP12" s="33">
        <v>0</v>
      </c>
      <c r="CQ12" s="33">
        <v>0</v>
      </c>
      <c r="CR12" s="87">
        <v>0</v>
      </c>
      <c r="CS12" s="33">
        <v>0</v>
      </c>
      <c r="CT12" s="33">
        <v>0</v>
      </c>
      <c r="CU12" s="87">
        <v>0</v>
      </c>
      <c r="CV12" s="33">
        <v>0</v>
      </c>
      <c r="CW12" s="33">
        <v>0</v>
      </c>
      <c r="CX12" s="87">
        <v>0</v>
      </c>
      <c r="CY12" s="33">
        <v>0</v>
      </c>
      <c r="CZ12" s="33">
        <v>0</v>
      </c>
      <c r="DA12" s="87">
        <v>0</v>
      </c>
      <c r="DB12" s="33">
        <v>0</v>
      </c>
      <c r="DC12" s="33">
        <v>0</v>
      </c>
      <c r="DD12" s="87">
        <v>0</v>
      </c>
      <c r="DE12" s="33">
        <v>0</v>
      </c>
      <c r="DF12" s="33">
        <v>0</v>
      </c>
      <c r="DG12" s="87">
        <v>0</v>
      </c>
      <c r="DH12" s="65" t="s">
        <v>44</v>
      </c>
      <c r="DI12" s="33">
        <v>0</v>
      </c>
      <c r="DJ12" s="33">
        <v>0</v>
      </c>
      <c r="DK12" s="87">
        <v>0</v>
      </c>
      <c r="DL12" s="33">
        <v>0</v>
      </c>
      <c r="DM12" s="33">
        <v>0</v>
      </c>
      <c r="DN12" s="87">
        <v>0</v>
      </c>
      <c r="DO12" s="33">
        <v>0</v>
      </c>
      <c r="DP12" s="33">
        <v>0</v>
      </c>
      <c r="DQ12" s="87">
        <v>0</v>
      </c>
      <c r="DR12" s="33">
        <v>0</v>
      </c>
      <c r="DS12" s="33">
        <v>0</v>
      </c>
      <c r="DT12" s="87">
        <v>0</v>
      </c>
      <c r="DU12" s="33">
        <v>0</v>
      </c>
      <c r="DV12" s="33">
        <v>0</v>
      </c>
      <c r="DW12" s="87">
        <v>0</v>
      </c>
      <c r="DX12" s="33">
        <v>0</v>
      </c>
      <c r="DY12" s="33">
        <v>0</v>
      </c>
      <c r="DZ12" s="87">
        <v>0</v>
      </c>
      <c r="EA12" s="33">
        <v>0</v>
      </c>
      <c r="EB12" s="33">
        <v>0</v>
      </c>
      <c r="EC12" s="87">
        <v>0</v>
      </c>
      <c r="ED12" s="65" t="s">
        <v>44</v>
      </c>
      <c r="EE12" s="33">
        <v>0</v>
      </c>
      <c r="EF12" s="33">
        <v>0</v>
      </c>
      <c r="EG12" s="87">
        <v>0</v>
      </c>
      <c r="EH12" s="33">
        <v>0</v>
      </c>
      <c r="EI12" s="33">
        <v>0</v>
      </c>
      <c r="EJ12" s="87">
        <v>0</v>
      </c>
      <c r="EK12" s="33">
        <v>0</v>
      </c>
      <c r="EL12" s="33">
        <v>0</v>
      </c>
      <c r="EM12" s="87">
        <v>0</v>
      </c>
      <c r="EN12" s="33">
        <v>0</v>
      </c>
      <c r="EO12" s="33">
        <v>0</v>
      </c>
      <c r="EP12" s="87">
        <v>0</v>
      </c>
      <c r="EQ12" s="33">
        <v>0</v>
      </c>
      <c r="ER12" s="33">
        <v>0</v>
      </c>
      <c r="ES12" s="87">
        <v>0</v>
      </c>
      <c r="ET12" s="33">
        <v>0</v>
      </c>
      <c r="EU12" s="33">
        <v>0</v>
      </c>
      <c r="EV12" s="87">
        <v>0</v>
      </c>
      <c r="EW12" s="65" t="s">
        <v>44</v>
      </c>
      <c r="EX12" s="33">
        <v>0</v>
      </c>
      <c r="EY12" s="33">
        <v>0</v>
      </c>
      <c r="EZ12" s="87">
        <v>0</v>
      </c>
      <c r="FA12" s="33">
        <v>0</v>
      </c>
      <c r="FB12" s="33">
        <v>0</v>
      </c>
      <c r="FC12" s="87">
        <v>0</v>
      </c>
      <c r="FD12" s="33">
        <v>0</v>
      </c>
      <c r="FE12" s="33">
        <v>0</v>
      </c>
      <c r="FF12" s="87">
        <v>0</v>
      </c>
      <c r="FG12" s="33">
        <v>0</v>
      </c>
      <c r="FH12" s="33">
        <v>0</v>
      </c>
      <c r="FI12" s="87">
        <v>0</v>
      </c>
      <c r="FJ12" s="33">
        <v>0</v>
      </c>
      <c r="FK12" s="33">
        <v>0</v>
      </c>
      <c r="FL12" s="87">
        <v>0</v>
      </c>
      <c r="FM12" s="65" t="s">
        <v>44</v>
      </c>
      <c r="FN12" s="33">
        <v>0</v>
      </c>
      <c r="FO12" s="33">
        <v>0</v>
      </c>
      <c r="FP12" s="87">
        <v>0</v>
      </c>
      <c r="FQ12" s="33">
        <v>0</v>
      </c>
      <c r="FR12" s="33">
        <v>0</v>
      </c>
      <c r="FS12" s="87">
        <v>0</v>
      </c>
      <c r="FT12" s="33">
        <v>0</v>
      </c>
      <c r="FU12" s="33">
        <v>0</v>
      </c>
      <c r="FV12" s="87">
        <v>0</v>
      </c>
      <c r="FW12" s="33">
        <v>0</v>
      </c>
      <c r="FX12" s="33">
        <v>0</v>
      </c>
      <c r="FY12" s="87">
        <v>0</v>
      </c>
      <c r="FZ12" s="33">
        <v>0</v>
      </c>
      <c r="GA12" s="33">
        <v>0</v>
      </c>
      <c r="GB12" s="87">
        <v>0</v>
      </c>
    </row>
    <row r="13" spans="1:244" s="89" customFormat="1" ht="12.6" customHeight="1">
      <c r="A13" s="65" t="s">
        <v>45</v>
      </c>
      <c r="B13" s="84">
        <v>119</v>
      </c>
      <c r="C13" s="84">
        <v>90</v>
      </c>
      <c r="D13" s="84">
        <v>74</v>
      </c>
      <c r="E13" s="85">
        <v>82.22</v>
      </c>
      <c r="F13" s="84">
        <v>30</v>
      </c>
      <c r="G13" s="84">
        <v>26</v>
      </c>
      <c r="H13" s="86">
        <v>86.67</v>
      </c>
      <c r="I13" s="84">
        <v>2</v>
      </c>
      <c r="J13" s="84">
        <v>1</v>
      </c>
      <c r="K13" s="85">
        <v>50</v>
      </c>
      <c r="L13" s="84">
        <v>1</v>
      </c>
      <c r="M13" s="84">
        <v>1</v>
      </c>
      <c r="N13" s="85">
        <v>100</v>
      </c>
      <c r="O13" s="84">
        <v>0</v>
      </c>
      <c r="P13" s="84">
        <v>0</v>
      </c>
      <c r="Q13" s="85">
        <v>0</v>
      </c>
      <c r="R13" s="84">
        <v>0</v>
      </c>
      <c r="S13" s="84">
        <v>0</v>
      </c>
      <c r="T13" s="85">
        <v>0</v>
      </c>
      <c r="U13" s="84">
        <v>2</v>
      </c>
      <c r="V13" s="84">
        <v>2</v>
      </c>
      <c r="W13" s="85">
        <v>100</v>
      </c>
      <c r="X13" s="65" t="s">
        <v>45</v>
      </c>
      <c r="Y13" s="33">
        <v>5</v>
      </c>
      <c r="Z13" s="33">
        <v>5</v>
      </c>
      <c r="AA13" s="87">
        <v>100</v>
      </c>
      <c r="AB13" s="33">
        <v>0</v>
      </c>
      <c r="AC13" s="33">
        <v>0</v>
      </c>
      <c r="AD13" s="87">
        <v>0</v>
      </c>
      <c r="AE13" s="33">
        <v>0</v>
      </c>
      <c r="AF13" s="33">
        <v>0</v>
      </c>
      <c r="AG13" s="87">
        <v>0</v>
      </c>
      <c r="AH13" s="33">
        <v>2</v>
      </c>
      <c r="AI13" s="33">
        <v>2</v>
      </c>
      <c r="AJ13" s="87">
        <v>100</v>
      </c>
      <c r="AK13" s="33">
        <v>2</v>
      </c>
      <c r="AL13" s="33">
        <v>2</v>
      </c>
      <c r="AM13" s="87">
        <v>100</v>
      </c>
      <c r="AN13" s="33">
        <v>0</v>
      </c>
      <c r="AO13" s="33">
        <v>0</v>
      </c>
      <c r="AP13" s="87">
        <v>0</v>
      </c>
      <c r="AQ13" s="33">
        <v>0</v>
      </c>
      <c r="AR13" s="33">
        <v>0</v>
      </c>
      <c r="AS13" s="87">
        <v>0</v>
      </c>
      <c r="AT13" s="65" t="s">
        <v>45</v>
      </c>
      <c r="AU13" s="33">
        <v>0</v>
      </c>
      <c r="AV13" s="33">
        <v>0</v>
      </c>
      <c r="AW13" s="87">
        <v>0</v>
      </c>
      <c r="AX13" s="33">
        <v>0</v>
      </c>
      <c r="AY13" s="33">
        <v>0</v>
      </c>
      <c r="AZ13" s="87">
        <v>0</v>
      </c>
      <c r="BA13" s="33">
        <v>1</v>
      </c>
      <c r="BB13" s="33">
        <v>1</v>
      </c>
      <c r="BC13" s="87">
        <v>100</v>
      </c>
      <c r="BD13" s="33">
        <v>0</v>
      </c>
      <c r="BE13" s="33">
        <v>0</v>
      </c>
      <c r="BF13" s="87">
        <v>0</v>
      </c>
      <c r="BG13" s="33">
        <v>0</v>
      </c>
      <c r="BH13" s="33">
        <v>0</v>
      </c>
      <c r="BI13" s="87">
        <v>0</v>
      </c>
      <c r="BJ13" s="33">
        <v>0</v>
      </c>
      <c r="BK13" s="33">
        <v>0</v>
      </c>
      <c r="BL13" s="87">
        <v>0</v>
      </c>
      <c r="BM13" s="33">
        <v>0</v>
      </c>
      <c r="BN13" s="33">
        <v>0</v>
      </c>
      <c r="BO13" s="87">
        <v>0</v>
      </c>
      <c r="BP13" s="65" t="s">
        <v>45</v>
      </c>
      <c r="BQ13" s="33">
        <v>0</v>
      </c>
      <c r="BR13" s="33">
        <v>0</v>
      </c>
      <c r="BS13" s="87">
        <v>0</v>
      </c>
      <c r="BT13" s="33">
        <v>0</v>
      </c>
      <c r="BU13" s="33">
        <v>0</v>
      </c>
      <c r="BV13" s="87">
        <v>0</v>
      </c>
      <c r="BW13" s="33">
        <v>6</v>
      </c>
      <c r="BX13" s="33">
        <v>6</v>
      </c>
      <c r="BY13" s="87">
        <v>100</v>
      </c>
      <c r="BZ13" s="33">
        <v>3</v>
      </c>
      <c r="CA13" s="33">
        <v>1</v>
      </c>
      <c r="CB13" s="87">
        <v>33.33</v>
      </c>
      <c r="CC13" s="33">
        <v>0</v>
      </c>
      <c r="CD13" s="33">
        <v>0</v>
      </c>
      <c r="CE13" s="87">
        <v>0</v>
      </c>
      <c r="CF13" s="33">
        <v>0</v>
      </c>
      <c r="CG13" s="33">
        <v>0</v>
      </c>
      <c r="CH13" s="87">
        <v>0</v>
      </c>
      <c r="CI13" s="33">
        <v>0</v>
      </c>
      <c r="CJ13" s="33">
        <v>0</v>
      </c>
      <c r="CK13" s="87">
        <v>0</v>
      </c>
      <c r="CL13" s="65" t="s">
        <v>45</v>
      </c>
      <c r="CM13" s="33">
        <v>0</v>
      </c>
      <c r="CN13" s="33">
        <v>0</v>
      </c>
      <c r="CO13" s="87">
        <v>0</v>
      </c>
      <c r="CP13" s="33">
        <v>1</v>
      </c>
      <c r="CQ13" s="33">
        <v>1</v>
      </c>
      <c r="CR13" s="87">
        <v>100</v>
      </c>
      <c r="CS13" s="33">
        <v>5</v>
      </c>
      <c r="CT13" s="33">
        <v>4</v>
      </c>
      <c r="CU13" s="87">
        <v>80</v>
      </c>
      <c r="CV13" s="33">
        <v>0</v>
      </c>
      <c r="CW13" s="33">
        <v>0</v>
      </c>
      <c r="CX13" s="87">
        <v>0</v>
      </c>
      <c r="CY13" s="33">
        <v>0</v>
      </c>
      <c r="CZ13" s="33">
        <v>0</v>
      </c>
      <c r="DA13" s="87">
        <v>0</v>
      </c>
      <c r="DB13" s="33">
        <v>0</v>
      </c>
      <c r="DC13" s="33">
        <v>0</v>
      </c>
      <c r="DD13" s="87">
        <v>0</v>
      </c>
      <c r="DE13" s="33">
        <v>18</v>
      </c>
      <c r="DF13" s="33">
        <v>17</v>
      </c>
      <c r="DG13" s="87">
        <v>94.44</v>
      </c>
      <c r="DH13" s="65" t="s">
        <v>45</v>
      </c>
      <c r="DI13" s="33">
        <v>1</v>
      </c>
      <c r="DJ13" s="33">
        <v>1</v>
      </c>
      <c r="DK13" s="87">
        <v>100</v>
      </c>
      <c r="DL13" s="33">
        <v>3</v>
      </c>
      <c r="DM13" s="33">
        <v>3</v>
      </c>
      <c r="DN13" s="87">
        <v>100</v>
      </c>
      <c r="DO13" s="33">
        <v>0</v>
      </c>
      <c r="DP13" s="33">
        <v>0</v>
      </c>
      <c r="DQ13" s="87">
        <v>0</v>
      </c>
      <c r="DR13" s="33">
        <v>0</v>
      </c>
      <c r="DS13" s="33">
        <v>0</v>
      </c>
      <c r="DT13" s="87">
        <v>0</v>
      </c>
      <c r="DU13" s="33">
        <v>0</v>
      </c>
      <c r="DV13" s="33">
        <v>0</v>
      </c>
      <c r="DW13" s="87">
        <v>0</v>
      </c>
      <c r="DX13" s="33">
        <v>0</v>
      </c>
      <c r="DY13" s="33">
        <v>0</v>
      </c>
      <c r="DZ13" s="87">
        <v>0</v>
      </c>
      <c r="EA13" s="33">
        <v>0</v>
      </c>
      <c r="EB13" s="33">
        <v>0</v>
      </c>
      <c r="EC13" s="87">
        <v>0</v>
      </c>
      <c r="ED13" s="65" t="s">
        <v>45</v>
      </c>
      <c r="EE13" s="33">
        <v>2</v>
      </c>
      <c r="EF13" s="33">
        <v>1</v>
      </c>
      <c r="EG13" s="87">
        <v>50</v>
      </c>
      <c r="EH13" s="33">
        <v>3</v>
      </c>
      <c r="EI13" s="33">
        <v>3</v>
      </c>
      <c r="EJ13" s="87">
        <v>100</v>
      </c>
      <c r="EK13" s="33">
        <v>0</v>
      </c>
      <c r="EL13" s="33">
        <v>0</v>
      </c>
      <c r="EM13" s="87">
        <v>0</v>
      </c>
      <c r="EN13" s="33">
        <v>23</v>
      </c>
      <c r="EO13" s="33">
        <v>15</v>
      </c>
      <c r="EP13" s="87">
        <v>65.22</v>
      </c>
      <c r="EQ13" s="33">
        <v>0</v>
      </c>
      <c r="ER13" s="33">
        <v>0</v>
      </c>
      <c r="ES13" s="87">
        <v>0</v>
      </c>
      <c r="ET13" s="33">
        <v>0</v>
      </c>
      <c r="EU13" s="33">
        <v>0</v>
      </c>
      <c r="EV13" s="87">
        <v>0</v>
      </c>
      <c r="EW13" s="65" t="s">
        <v>45</v>
      </c>
      <c r="EX13" s="33">
        <v>0</v>
      </c>
      <c r="EY13" s="33">
        <v>0</v>
      </c>
      <c r="EZ13" s="87">
        <v>0</v>
      </c>
      <c r="FA13" s="33">
        <v>0</v>
      </c>
      <c r="FB13" s="33">
        <v>0</v>
      </c>
      <c r="FC13" s="87">
        <v>0</v>
      </c>
      <c r="FD13" s="33">
        <v>0</v>
      </c>
      <c r="FE13" s="33">
        <v>0</v>
      </c>
      <c r="FF13" s="87">
        <v>0</v>
      </c>
      <c r="FG13" s="33">
        <v>0</v>
      </c>
      <c r="FH13" s="33">
        <v>0</v>
      </c>
      <c r="FI13" s="87">
        <v>0</v>
      </c>
      <c r="FJ13" s="33">
        <v>0</v>
      </c>
      <c r="FK13" s="33">
        <v>0</v>
      </c>
      <c r="FL13" s="87">
        <v>0</v>
      </c>
      <c r="FM13" s="65" t="s">
        <v>45</v>
      </c>
      <c r="FN13" s="33">
        <v>0</v>
      </c>
      <c r="FO13" s="33">
        <v>0</v>
      </c>
      <c r="FP13" s="87">
        <v>0</v>
      </c>
      <c r="FQ13" s="33">
        <v>8</v>
      </c>
      <c r="FR13" s="33">
        <v>7</v>
      </c>
      <c r="FS13" s="87">
        <v>87.5</v>
      </c>
      <c r="FT13" s="33">
        <v>0</v>
      </c>
      <c r="FU13" s="33">
        <v>0</v>
      </c>
      <c r="FV13" s="87">
        <v>0</v>
      </c>
      <c r="FW13" s="33">
        <v>2</v>
      </c>
      <c r="FX13" s="33">
        <v>1</v>
      </c>
      <c r="FY13" s="87">
        <v>50</v>
      </c>
      <c r="FZ13" s="33">
        <v>0</v>
      </c>
      <c r="GA13" s="33">
        <v>0</v>
      </c>
      <c r="GB13" s="87">
        <v>0</v>
      </c>
    </row>
    <row r="14" spans="1:244" s="89" customFormat="1" ht="12.6" customHeight="1">
      <c r="A14" s="65" t="s">
        <v>46</v>
      </c>
      <c r="B14" s="84">
        <v>14</v>
      </c>
      <c r="C14" s="84">
        <v>16</v>
      </c>
      <c r="D14" s="84">
        <v>15</v>
      </c>
      <c r="E14" s="85">
        <v>93.75</v>
      </c>
      <c r="F14" s="84">
        <v>5</v>
      </c>
      <c r="G14" s="84">
        <v>5</v>
      </c>
      <c r="H14" s="86">
        <v>100</v>
      </c>
      <c r="I14" s="84">
        <v>0</v>
      </c>
      <c r="J14" s="84">
        <v>0</v>
      </c>
      <c r="K14" s="85">
        <v>0</v>
      </c>
      <c r="L14" s="84">
        <v>0</v>
      </c>
      <c r="M14" s="84">
        <v>0</v>
      </c>
      <c r="N14" s="85">
        <v>0</v>
      </c>
      <c r="O14" s="84">
        <v>0</v>
      </c>
      <c r="P14" s="84">
        <v>0</v>
      </c>
      <c r="Q14" s="85">
        <v>0</v>
      </c>
      <c r="R14" s="84">
        <v>1</v>
      </c>
      <c r="S14" s="84">
        <v>1</v>
      </c>
      <c r="T14" s="85">
        <v>100</v>
      </c>
      <c r="U14" s="84">
        <v>0</v>
      </c>
      <c r="V14" s="84">
        <v>0</v>
      </c>
      <c r="W14" s="85">
        <v>0</v>
      </c>
      <c r="X14" s="65" t="s">
        <v>46</v>
      </c>
      <c r="Y14" s="33">
        <v>0</v>
      </c>
      <c r="Z14" s="33">
        <v>0</v>
      </c>
      <c r="AA14" s="87">
        <v>0</v>
      </c>
      <c r="AB14" s="33">
        <v>0</v>
      </c>
      <c r="AC14" s="33">
        <v>0</v>
      </c>
      <c r="AD14" s="87">
        <v>0</v>
      </c>
      <c r="AE14" s="33">
        <v>0</v>
      </c>
      <c r="AF14" s="33">
        <v>0</v>
      </c>
      <c r="AG14" s="87">
        <v>0</v>
      </c>
      <c r="AH14" s="33">
        <v>0</v>
      </c>
      <c r="AI14" s="33">
        <v>0</v>
      </c>
      <c r="AJ14" s="87">
        <v>0</v>
      </c>
      <c r="AK14" s="33">
        <v>0</v>
      </c>
      <c r="AL14" s="33">
        <v>0</v>
      </c>
      <c r="AM14" s="87">
        <v>0</v>
      </c>
      <c r="AN14" s="33">
        <v>0</v>
      </c>
      <c r="AO14" s="33">
        <v>0</v>
      </c>
      <c r="AP14" s="87">
        <v>0</v>
      </c>
      <c r="AQ14" s="33">
        <v>0</v>
      </c>
      <c r="AR14" s="33">
        <v>0</v>
      </c>
      <c r="AS14" s="87">
        <v>0</v>
      </c>
      <c r="AT14" s="65" t="s">
        <v>46</v>
      </c>
      <c r="AU14" s="33">
        <v>0</v>
      </c>
      <c r="AV14" s="33">
        <v>0</v>
      </c>
      <c r="AW14" s="87">
        <v>0</v>
      </c>
      <c r="AX14" s="33">
        <v>2</v>
      </c>
      <c r="AY14" s="33">
        <v>2</v>
      </c>
      <c r="AZ14" s="87">
        <v>100</v>
      </c>
      <c r="BA14" s="33">
        <v>0</v>
      </c>
      <c r="BB14" s="33">
        <v>0</v>
      </c>
      <c r="BC14" s="87">
        <v>0</v>
      </c>
      <c r="BD14" s="33">
        <v>0</v>
      </c>
      <c r="BE14" s="33">
        <v>0</v>
      </c>
      <c r="BF14" s="87">
        <v>0</v>
      </c>
      <c r="BG14" s="33">
        <v>0</v>
      </c>
      <c r="BH14" s="33">
        <v>0</v>
      </c>
      <c r="BI14" s="87">
        <v>0</v>
      </c>
      <c r="BJ14" s="33">
        <v>0</v>
      </c>
      <c r="BK14" s="33">
        <v>0</v>
      </c>
      <c r="BL14" s="87">
        <v>0</v>
      </c>
      <c r="BM14" s="33">
        <v>0</v>
      </c>
      <c r="BN14" s="33">
        <v>0</v>
      </c>
      <c r="BO14" s="87">
        <v>0</v>
      </c>
      <c r="BP14" s="65" t="s">
        <v>46</v>
      </c>
      <c r="BQ14" s="33">
        <v>0</v>
      </c>
      <c r="BR14" s="33">
        <v>0</v>
      </c>
      <c r="BS14" s="87">
        <v>0</v>
      </c>
      <c r="BT14" s="33">
        <v>0</v>
      </c>
      <c r="BU14" s="33">
        <v>0</v>
      </c>
      <c r="BV14" s="87">
        <v>0</v>
      </c>
      <c r="BW14" s="33">
        <v>0</v>
      </c>
      <c r="BX14" s="33">
        <v>0</v>
      </c>
      <c r="BY14" s="87">
        <v>0</v>
      </c>
      <c r="BZ14" s="33">
        <v>0</v>
      </c>
      <c r="CA14" s="33">
        <v>0</v>
      </c>
      <c r="CB14" s="87">
        <v>0</v>
      </c>
      <c r="CC14" s="33">
        <v>0</v>
      </c>
      <c r="CD14" s="33">
        <v>0</v>
      </c>
      <c r="CE14" s="87">
        <v>0</v>
      </c>
      <c r="CF14" s="33">
        <v>0</v>
      </c>
      <c r="CG14" s="33">
        <v>0</v>
      </c>
      <c r="CH14" s="87">
        <v>0</v>
      </c>
      <c r="CI14" s="33">
        <v>0</v>
      </c>
      <c r="CJ14" s="33">
        <v>0</v>
      </c>
      <c r="CK14" s="87">
        <v>0</v>
      </c>
      <c r="CL14" s="65" t="s">
        <v>46</v>
      </c>
      <c r="CM14" s="33">
        <v>0</v>
      </c>
      <c r="CN14" s="33">
        <v>0</v>
      </c>
      <c r="CO14" s="87">
        <v>0</v>
      </c>
      <c r="CP14" s="33">
        <v>0</v>
      </c>
      <c r="CQ14" s="33">
        <v>0</v>
      </c>
      <c r="CR14" s="87">
        <v>0</v>
      </c>
      <c r="CS14" s="33">
        <v>2</v>
      </c>
      <c r="CT14" s="33">
        <v>2</v>
      </c>
      <c r="CU14" s="87">
        <v>100</v>
      </c>
      <c r="CV14" s="33">
        <v>0</v>
      </c>
      <c r="CW14" s="33">
        <v>0</v>
      </c>
      <c r="CX14" s="87">
        <v>0</v>
      </c>
      <c r="CY14" s="33">
        <v>0</v>
      </c>
      <c r="CZ14" s="33">
        <v>0</v>
      </c>
      <c r="DA14" s="87">
        <v>0</v>
      </c>
      <c r="DB14" s="33">
        <v>0</v>
      </c>
      <c r="DC14" s="33">
        <v>0</v>
      </c>
      <c r="DD14" s="87">
        <v>0</v>
      </c>
      <c r="DE14" s="33">
        <v>1</v>
      </c>
      <c r="DF14" s="33">
        <v>1</v>
      </c>
      <c r="DG14" s="87">
        <v>100</v>
      </c>
      <c r="DH14" s="65" t="s">
        <v>46</v>
      </c>
      <c r="DI14" s="33">
        <v>0</v>
      </c>
      <c r="DJ14" s="33">
        <v>0</v>
      </c>
      <c r="DK14" s="87">
        <v>0</v>
      </c>
      <c r="DL14" s="33">
        <v>0</v>
      </c>
      <c r="DM14" s="33">
        <v>0</v>
      </c>
      <c r="DN14" s="87">
        <v>0</v>
      </c>
      <c r="DO14" s="33">
        <v>0</v>
      </c>
      <c r="DP14" s="33">
        <v>0</v>
      </c>
      <c r="DQ14" s="87">
        <v>0</v>
      </c>
      <c r="DR14" s="33">
        <v>0</v>
      </c>
      <c r="DS14" s="33">
        <v>0</v>
      </c>
      <c r="DT14" s="87">
        <v>0</v>
      </c>
      <c r="DU14" s="33">
        <v>0</v>
      </c>
      <c r="DV14" s="33">
        <v>0</v>
      </c>
      <c r="DW14" s="87">
        <v>0</v>
      </c>
      <c r="DX14" s="33">
        <v>0</v>
      </c>
      <c r="DY14" s="33">
        <v>0</v>
      </c>
      <c r="DZ14" s="87">
        <v>0</v>
      </c>
      <c r="EA14" s="33">
        <v>0</v>
      </c>
      <c r="EB14" s="33">
        <v>0</v>
      </c>
      <c r="EC14" s="87">
        <v>0</v>
      </c>
      <c r="ED14" s="65" t="s">
        <v>46</v>
      </c>
      <c r="EE14" s="33">
        <v>1</v>
      </c>
      <c r="EF14" s="33">
        <v>1</v>
      </c>
      <c r="EG14" s="87">
        <v>100</v>
      </c>
      <c r="EH14" s="33">
        <v>0</v>
      </c>
      <c r="EI14" s="33">
        <v>0</v>
      </c>
      <c r="EJ14" s="87">
        <v>0</v>
      </c>
      <c r="EK14" s="33">
        <v>1</v>
      </c>
      <c r="EL14" s="33">
        <v>1</v>
      </c>
      <c r="EM14" s="87">
        <v>100</v>
      </c>
      <c r="EN14" s="33">
        <v>5</v>
      </c>
      <c r="EO14" s="33">
        <v>5</v>
      </c>
      <c r="EP14" s="87">
        <v>100</v>
      </c>
      <c r="EQ14" s="33">
        <v>0</v>
      </c>
      <c r="ER14" s="33">
        <v>0</v>
      </c>
      <c r="ES14" s="87">
        <v>0</v>
      </c>
      <c r="ET14" s="33">
        <v>0</v>
      </c>
      <c r="EU14" s="33">
        <v>0</v>
      </c>
      <c r="EV14" s="87">
        <v>0</v>
      </c>
      <c r="EW14" s="65" t="s">
        <v>46</v>
      </c>
      <c r="EX14" s="33">
        <v>0</v>
      </c>
      <c r="EY14" s="33">
        <v>0</v>
      </c>
      <c r="EZ14" s="87">
        <v>0</v>
      </c>
      <c r="FA14" s="33">
        <v>0</v>
      </c>
      <c r="FB14" s="33">
        <v>0</v>
      </c>
      <c r="FC14" s="87">
        <v>0</v>
      </c>
      <c r="FD14" s="33">
        <v>0</v>
      </c>
      <c r="FE14" s="33">
        <v>0</v>
      </c>
      <c r="FF14" s="87">
        <v>0</v>
      </c>
      <c r="FG14" s="33">
        <v>0</v>
      </c>
      <c r="FH14" s="33">
        <v>0</v>
      </c>
      <c r="FI14" s="87">
        <v>0</v>
      </c>
      <c r="FJ14" s="33">
        <v>0</v>
      </c>
      <c r="FK14" s="33">
        <v>0</v>
      </c>
      <c r="FL14" s="87">
        <v>0</v>
      </c>
      <c r="FM14" s="65" t="s">
        <v>46</v>
      </c>
      <c r="FN14" s="33">
        <v>0</v>
      </c>
      <c r="FO14" s="33">
        <v>0</v>
      </c>
      <c r="FP14" s="87">
        <v>0</v>
      </c>
      <c r="FQ14" s="33">
        <v>2</v>
      </c>
      <c r="FR14" s="33">
        <v>1</v>
      </c>
      <c r="FS14" s="87">
        <v>50</v>
      </c>
      <c r="FT14" s="33">
        <v>0</v>
      </c>
      <c r="FU14" s="33">
        <v>0</v>
      </c>
      <c r="FV14" s="87">
        <v>0</v>
      </c>
      <c r="FW14" s="33">
        <v>1</v>
      </c>
      <c r="FX14" s="33">
        <v>1</v>
      </c>
      <c r="FY14" s="87">
        <v>100</v>
      </c>
      <c r="FZ14" s="33">
        <v>0</v>
      </c>
      <c r="GA14" s="33">
        <v>0</v>
      </c>
      <c r="GB14" s="87">
        <v>0</v>
      </c>
    </row>
    <row r="15" spans="1:244" s="89" customFormat="1" ht="12.6" customHeight="1">
      <c r="A15" s="65" t="s">
        <v>47</v>
      </c>
      <c r="B15" s="84">
        <v>17</v>
      </c>
      <c r="C15" s="84">
        <v>7</v>
      </c>
      <c r="D15" s="84">
        <v>7</v>
      </c>
      <c r="E15" s="85">
        <v>100</v>
      </c>
      <c r="F15" s="84">
        <v>3</v>
      </c>
      <c r="G15" s="84">
        <v>3</v>
      </c>
      <c r="H15" s="86">
        <v>100</v>
      </c>
      <c r="I15" s="84">
        <v>0</v>
      </c>
      <c r="J15" s="84">
        <v>0</v>
      </c>
      <c r="K15" s="85">
        <v>0</v>
      </c>
      <c r="L15" s="84">
        <v>0</v>
      </c>
      <c r="M15" s="84">
        <v>0</v>
      </c>
      <c r="N15" s="85">
        <v>0</v>
      </c>
      <c r="O15" s="84">
        <v>0</v>
      </c>
      <c r="P15" s="84">
        <v>0</v>
      </c>
      <c r="Q15" s="85">
        <v>0</v>
      </c>
      <c r="R15" s="84">
        <v>0</v>
      </c>
      <c r="S15" s="84">
        <v>0</v>
      </c>
      <c r="T15" s="85">
        <v>0</v>
      </c>
      <c r="U15" s="84">
        <v>1</v>
      </c>
      <c r="V15" s="84">
        <v>1</v>
      </c>
      <c r="W15" s="85">
        <v>100</v>
      </c>
      <c r="X15" s="65" t="s">
        <v>47</v>
      </c>
      <c r="Y15" s="33">
        <v>1</v>
      </c>
      <c r="Z15" s="33">
        <v>1</v>
      </c>
      <c r="AA15" s="87">
        <v>100</v>
      </c>
      <c r="AB15" s="33">
        <v>0</v>
      </c>
      <c r="AC15" s="33">
        <v>0</v>
      </c>
      <c r="AD15" s="87">
        <v>0</v>
      </c>
      <c r="AE15" s="33">
        <v>0</v>
      </c>
      <c r="AF15" s="33">
        <v>0</v>
      </c>
      <c r="AG15" s="87">
        <v>0</v>
      </c>
      <c r="AH15" s="33">
        <v>0</v>
      </c>
      <c r="AI15" s="33">
        <v>0</v>
      </c>
      <c r="AJ15" s="87">
        <v>0</v>
      </c>
      <c r="AK15" s="33">
        <v>1</v>
      </c>
      <c r="AL15" s="33">
        <v>1</v>
      </c>
      <c r="AM15" s="87">
        <v>100</v>
      </c>
      <c r="AN15" s="33">
        <v>0</v>
      </c>
      <c r="AO15" s="33">
        <v>0</v>
      </c>
      <c r="AP15" s="87">
        <v>0</v>
      </c>
      <c r="AQ15" s="33">
        <v>0</v>
      </c>
      <c r="AR15" s="33">
        <v>0</v>
      </c>
      <c r="AS15" s="87">
        <v>0</v>
      </c>
      <c r="AT15" s="65" t="s">
        <v>47</v>
      </c>
      <c r="AU15" s="33">
        <v>0</v>
      </c>
      <c r="AV15" s="33">
        <v>0</v>
      </c>
      <c r="AW15" s="87">
        <v>0</v>
      </c>
      <c r="AX15" s="33">
        <v>0</v>
      </c>
      <c r="AY15" s="33">
        <v>0</v>
      </c>
      <c r="AZ15" s="87">
        <v>0</v>
      </c>
      <c r="BA15" s="33">
        <v>0</v>
      </c>
      <c r="BB15" s="33">
        <v>0</v>
      </c>
      <c r="BC15" s="87">
        <v>0</v>
      </c>
      <c r="BD15" s="33">
        <v>0</v>
      </c>
      <c r="BE15" s="33">
        <v>0</v>
      </c>
      <c r="BF15" s="87">
        <v>0</v>
      </c>
      <c r="BG15" s="33">
        <v>0</v>
      </c>
      <c r="BH15" s="33">
        <v>0</v>
      </c>
      <c r="BI15" s="87">
        <v>0</v>
      </c>
      <c r="BJ15" s="33">
        <v>0</v>
      </c>
      <c r="BK15" s="33">
        <v>0</v>
      </c>
      <c r="BL15" s="87">
        <v>0</v>
      </c>
      <c r="BM15" s="33">
        <v>0</v>
      </c>
      <c r="BN15" s="33">
        <v>0</v>
      </c>
      <c r="BO15" s="87">
        <v>0</v>
      </c>
      <c r="BP15" s="65" t="s">
        <v>47</v>
      </c>
      <c r="BQ15" s="33">
        <v>0</v>
      </c>
      <c r="BR15" s="33">
        <v>0</v>
      </c>
      <c r="BS15" s="87">
        <v>0</v>
      </c>
      <c r="BT15" s="33">
        <v>0</v>
      </c>
      <c r="BU15" s="33">
        <v>0</v>
      </c>
      <c r="BV15" s="87">
        <v>0</v>
      </c>
      <c r="BW15" s="33">
        <v>0</v>
      </c>
      <c r="BX15" s="33">
        <v>0</v>
      </c>
      <c r="BY15" s="87">
        <v>0</v>
      </c>
      <c r="BZ15" s="33">
        <v>0</v>
      </c>
      <c r="CA15" s="33">
        <v>0</v>
      </c>
      <c r="CB15" s="87">
        <v>0</v>
      </c>
      <c r="CC15" s="33">
        <v>0</v>
      </c>
      <c r="CD15" s="33">
        <v>0</v>
      </c>
      <c r="CE15" s="87">
        <v>0</v>
      </c>
      <c r="CF15" s="33">
        <v>0</v>
      </c>
      <c r="CG15" s="33">
        <v>0</v>
      </c>
      <c r="CH15" s="87">
        <v>0</v>
      </c>
      <c r="CI15" s="33">
        <v>0</v>
      </c>
      <c r="CJ15" s="33">
        <v>0</v>
      </c>
      <c r="CK15" s="87">
        <v>0</v>
      </c>
      <c r="CL15" s="65" t="s">
        <v>47</v>
      </c>
      <c r="CM15" s="33">
        <v>0</v>
      </c>
      <c r="CN15" s="33">
        <v>0</v>
      </c>
      <c r="CO15" s="87">
        <v>0</v>
      </c>
      <c r="CP15" s="33">
        <v>0</v>
      </c>
      <c r="CQ15" s="33">
        <v>0</v>
      </c>
      <c r="CR15" s="87">
        <v>0</v>
      </c>
      <c r="CS15" s="33">
        <v>0</v>
      </c>
      <c r="CT15" s="33">
        <v>0</v>
      </c>
      <c r="CU15" s="87">
        <v>0</v>
      </c>
      <c r="CV15" s="33">
        <v>0</v>
      </c>
      <c r="CW15" s="33">
        <v>0</v>
      </c>
      <c r="CX15" s="87">
        <v>0</v>
      </c>
      <c r="CY15" s="33">
        <v>0</v>
      </c>
      <c r="CZ15" s="33">
        <v>0</v>
      </c>
      <c r="DA15" s="87">
        <v>0</v>
      </c>
      <c r="DB15" s="33">
        <v>0</v>
      </c>
      <c r="DC15" s="33">
        <v>0</v>
      </c>
      <c r="DD15" s="87">
        <v>0</v>
      </c>
      <c r="DE15" s="33">
        <v>2</v>
      </c>
      <c r="DF15" s="33">
        <v>2</v>
      </c>
      <c r="DG15" s="87">
        <v>100</v>
      </c>
      <c r="DH15" s="65" t="s">
        <v>47</v>
      </c>
      <c r="DI15" s="33">
        <v>0</v>
      </c>
      <c r="DJ15" s="33">
        <v>0</v>
      </c>
      <c r="DK15" s="87">
        <v>0</v>
      </c>
      <c r="DL15" s="33">
        <v>0</v>
      </c>
      <c r="DM15" s="33">
        <v>0</v>
      </c>
      <c r="DN15" s="87">
        <v>0</v>
      </c>
      <c r="DO15" s="33">
        <v>0</v>
      </c>
      <c r="DP15" s="33">
        <v>0</v>
      </c>
      <c r="DQ15" s="87">
        <v>0</v>
      </c>
      <c r="DR15" s="33">
        <v>0</v>
      </c>
      <c r="DS15" s="33">
        <v>0</v>
      </c>
      <c r="DT15" s="87">
        <v>0</v>
      </c>
      <c r="DU15" s="33">
        <v>0</v>
      </c>
      <c r="DV15" s="33">
        <v>0</v>
      </c>
      <c r="DW15" s="87">
        <v>0</v>
      </c>
      <c r="DX15" s="33">
        <v>0</v>
      </c>
      <c r="DY15" s="33">
        <v>0</v>
      </c>
      <c r="DZ15" s="87">
        <v>0</v>
      </c>
      <c r="EA15" s="33">
        <v>0</v>
      </c>
      <c r="EB15" s="33">
        <v>0</v>
      </c>
      <c r="EC15" s="87">
        <v>0</v>
      </c>
      <c r="ED15" s="65" t="s">
        <v>47</v>
      </c>
      <c r="EE15" s="33">
        <v>0</v>
      </c>
      <c r="EF15" s="33">
        <v>0</v>
      </c>
      <c r="EG15" s="87">
        <v>0</v>
      </c>
      <c r="EH15" s="33">
        <v>0</v>
      </c>
      <c r="EI15" s="33">
        <v>0</v>
      </c>
      <c r="EJ15" s="87">
        <v>0</v>
      </c>
      <c r="EK15" s="33">
        <v>0</v>
      </c>
      <c r="EL15" s="33">
        <v>0</v>
      </c>
      <c r="EM15" s="87">
        <v>0</v>
      </c>
      <c r="EN15" s="33">
        <v>1</v>
      </c>
      <c r="EO15" s="33">
        <v>1</v>
      </c>
      <c r="EP15" s="87">
        <v>100</v>
      </c>
      <c r="EQ15" s="33">
        <v>0</v>
      </c>
      <c r="ER15" s="33">
        <v>0</v>
      </c>
      <c r="ES15" s="87">
        <v>0</v>
      </c>
      <c r="ET15" s="33">
        <v>0</v>
      </c>
      <c r="EU15" s="33">
        <v>0</v>
      </c>
      <c r="EV15" s="87">
        <v>0</v>
      </c>
      <c r="EW15" s="65" t="s">
        <v>47</v>
      </c>
      <c r="EX15" s="33">
        <v>0</v>
      </c>
      <c r="EY15" s="33">
        <v>0</v>
      </c>
      <c r="EZ15" s="87">
        <v>0</v>
      </c>
      <c r="FA15" s="33">
        <v>0</v>
      </c>
      <c r="FB15" s="33">
        <v>0</v>
      </c>
      <c r="FC15" s="87">
        <v>0</v>
      </c>
      <c r="FD15" s="33">
        <v>0</v>
      </c>
      <c r="FE15" s="33">
        <v>0</v>
      </c>
      <c r="FF15" s="87">
        <v>0</v>
      </c>
      <c r="FG15" s="33">
        <v>0</v>
      </c>
      <c r="FH15" s="33">
        <v>0</v>
      </c>
      <c r="FI15" s="87">
        <v>0</v>
      </c>
      <c r="FJ15" s="33">
        <v>0</v>
      </c>
      <c r="FK15" s="33">
        <v>0</v>
      </c>
      <c r="FL15" s="87">
        <v>0</v>
      </c>
      <c r="FM15" s="65" t="s">
        <v>47</v>
      </c>
      <c r="FN15" s="33">
        <v>0</v>
      </c>
      <c r="FO15" s="33">
        <v>0</v>
      </c>
      <c r="FP15" s="87">
        <v>0</v>
      </c>
      <c r="FQ15" s="33">
        <v>0</v>
      </c>
      <c r="FR15" s="33">
        <v>0</v>
      </c>
      <c r="FS15" s="87">
        <v>0</v>
      </c>
      <c r="FT15" s="33">
        <v>0</v>
      </c>
      <c r="FU15" s="33">
        <v>0</v>
      </c>
      <c r="FV15" s="87">
        <v>0</v>
      </c>
      <c r="FW15" s="33">
        <v>1</v>
      </c>
      <c r="FX15" s="33">
        <v>1</v>
      </c>
      <c r="FY15" s="87">
        <v>100</v>
      </c>
      <c r="FZ15" s="33">
        <v>0</v>
      </c>
      <c r="GA15" s="33">
        <v>0</v>
      </c>
      <c r="GB15" s="87">
        <v>0</v>
      </c>
    </row>
    <row r="16" spans="1:244" s="89" customFormat="1" ht="12.6" customHeight="1">
      <c r="A16" s="65" t="s">
        <v>48</v>
      </c>
      <c r="B16" s="84">
        <v>17</v>
      </c>
      <c r="C16" s="84">
        <v>61</v>
      </c>
      <c r="D16" s="84">
        <v>56</v>
      </c>
      <c r="E16" s="85">
        <v>91.8</v>
      </c>
      <c r="F16" s="84">
        <v>19</v>
      </c>
      <c r="G16" s="84">
        <v>18</v>
      </c>
      <c r="H16" s="86">
        <v>94.74</v>
      </c>
      <c r="I16" s="84">
        <v>5</v>
      </c>
      <c r="J16" s="84">
        <v>4</v>
      </c>
      <c r="K16" s="85">
        <v>80</v>
      </c>
      <c r="L16" s="84">
        <v>0</v>
      </c>
      <c r="M16" s="84">
        <v>0</v>
      </c>
      <c r="N16" s="85">
        <v>0</v>
      </c>
      <c r="O16" s="84">
        <v>0</v>
      </c>
      <c r="P16" s="84">
        <v>0</v>
      </c>
      <c r="Q16" s="85">
        <v>0</v>
      </c>
      <c r="R16" s="84">
        <v>0</v>
      </c>
      <c r="S16" s="84">
        <v>0</v>
      </c>
      <c r="T16" s="85">
        <v>0</v>
      </c>
      <c r="U16" s="84">
        <v>1</v>
      </c>
      <c r="V16" s="84">
        <v>1</v>
      </c>
      <c r="W16" s="85">
        <v>100</v>
      </c>
      <c r="X16" s="65" t="s">
        <v>48</v>
      </c>
      <c r="Y16" s="33">
        <v>1</v>
      </c>
      <c r="Z16" s="33">
        <v>1</v>
      </c>
      <c r="AA16" s="87">
        <v>100</v>
      </c>
      <c r="AB16" s="33">
        <v>0</v>
      </c>
      <c r="AC16" s="33">
        <v>0</v>
      </c>
      <c r="AD16" s="87">
        <v>0</v>
      </c>
      <c r="AE16" s="33">
        <v>0</v>
      </c>
      <c r="AF16" s="33">
        <v>0</v>
      </c>
      <c r="AG16" s="87">
        <v>0</v>
      </c>
      <c r="AH16" s="33">
        <v>1</v>
      </c>
      <c r="AI16" s="33">
        <v>1</v>
      </c>
      <c r="AJ16" s="87">
        <v>100</v>
      </c>
      <c r="AK16" s="33">
        <v>0</v>
      </c>
      <c r="AL16" s="33">
        <v>0</v>
      </c>
      <c r="AM16" s="87">
        <v>0</v>
      </c>
      <c r="AN16" s="33">
        <v>0</v>
      </c>
      <c r="AO16" s="33">
        <v>0</v>
      </c>
      <c r="AP16" s="87">
        <v>0</v>
      </c>
      <c r="AQ16" s="33">
        <v>0</v>
      </c>
      <c r="AR16" s="33">
        <v>0</v>
      </c>
      <c r="AS16" s="87">
        <v>0</v>
      </c>
      <c r="AT16" s="65" t="s">
        <v>48</v>
      </c>
      <c r="AU16" s="33">
        <v>0</v>
      </c>
      <c r="AV16" s="33">
        <v>0</v>
      </c>
      <c r="AW16" s="87">
        <v>0</v>
      </c>
      <c r="AX16" s="33">
        <v>3</v>
      </c>
      <c r="AY16" s="33">
        <v>3</v>
      </c>
      <c r="AZ16" s="87">
        <v>100</v>
      </c>
      <c r="BA16" s="33">
        <v>1</v>
      </c>
      <c r="BB16" s="33">
        <v>1</v>
      </c>
      <c r="BC16" s="87">
        <v>100</v>
      </c>
      <c r="BD16" s="33">
        <v>0</v>
      </c>
      <c r="BE16" s="33">
        <v>0</v>
      </c>
      <c r="BF16" s="87">
        <v>0</v>
      </c>
      <c r="BG16" s="33">
        <v>0</v>
      </c>
      <c r="BH16" s="33">
        <v>0</v>
      </c>
      <c r="BI16" s="87">
        <v>0</v>
      </c>
      <c r="BJ16" s="33">
        <v>0</v>
      </c>
      <c r="BK16" s="33">
        <v>0</v>
      </c>
      <c r="BL16" s="87">
        <v>0</v>
      </c>
      <c r="BM16" s="33">
        <v>0</v>
      </c>
      <c r="BN16" s="33">
        <v>0</v>
      </c>
      <c r="BO16" s="87">
        <v>0</v>
      </c>
      <c r="BP16" s="65" t="s">
        <v>48</v>
      </c>
      <c r="BQ16" s="33">
        <v>0</v>
      </c>
      <c r="BR16" s="33">
        <v>0</v>
      </c>
      <c r="BS16" s="87">
        <v>0</v>
      </c>
      <c r="BT16" s="33">
        <v>0</v>
      </c>
      <c r="BU16" s="33">
        <v>0</v>
      </c>
      <c r="BV16" s="87">
        <v>0</v>
      </c>
      <c r="BW16" s="33">
        <v>3</v>
      </c>
      <c r="BX16" s="33">
        <v>3</v>
      </c>
      <c r="BY16" s="87">
        <v>100</v>
      </c>
      <c r="BZ16" s="33">
        <v>0</v>
      </c>
      <c r="CA16" s="33">
        <v>0</v>
      </c>
      <c r="CB16" s="87">
        <v>0</v>
      </c>
      <c r="CC16" s="33">
        <v>0</v>
      </c>
      <c r="CD16" s="33">
        <v>0</v>
      </c>
      <c r="CE16" s="87">
        <v>0</v>
      </c>
      <c r="CF16" s="33">
        <v>0</v>
      </c>
      <c r="CG16" s="33">
        <v>0</v>
      </c>
      <c r="CH16" s="87">
        <v>0</v>
      </c>
      <c r="CI16" s="33">
        <v>0</v>
      </c>
      <c r="CJ16" s="33">
        <v>0</v>
      </c>
      <c r="CK16" s="87">
        <v>0</v>
      </c>
      <c r="CL16" s="65" t="s">
        <v>48</v>
      </c>
      <c r="CM16" s="33">
        <v>0</v>
      </c>
      <c r="CN16" s="33">
        <v>0</v>
      </c>
      <c r="CO16" s="87">
        <v>0</v>
      </c>
      <c r="CP16" s="33">
        <v>0</v>
      </c>
      <c r="CQ16" s="33">
        <v>0</v>
      </c>
      <c r="CR16" s="87">
        <v>0</v>
      </c>
      <c r="CS16" s="33">
        <v>4</v>
      </c>
      <c r="CT16" s="33">
        <v>4</v>
      </c>
      <c r="CU16" s="87">
        <v>100</v>
      </c>
      <c r="CV16" s="33">
        <v>0</v>
      </c>
      <c r="CW16" s="33">
        <v>0</v>
      </c>
      <c r="CX16" s="87">
        <v>0</v>
      </c>
      <c r="CY16" s="33">
        <v>0</v>
      </c>
      <c r="CZ16" s="33">
        <v>0</v>
      </c>
      <c r="DA16" s="87">
        <v>0</v>
      </c>
      <c r="DB16" s="33">
        <v>0</v>
      </c>
      <c r="DC16" s="33">
        <v>0</v>
      </c>
      <c r="DD16" s="87">
        <v>0</v>
      </c>
      <c r="DE16" s="33">
        <v>0</v>
      </c>
      <c r="DF16" s="33">
        <v>0</v>
      </c>
      <c r="DG16" s="87">
        <v>0</v>
      </c>
      <c r="DH16" s="65" t="s">
        <v>48</v>
      </c>
      <c r="DI16" s="33">
        <v>0</v>
      </c>
      <c r="DJ16" s="33">
        <v>0</v>
      </c>
      <c r="DK16" s="87">
        <v>0</v>
      </c>
      <c r="DL16" s="33">
        <v>0</v>
      </c>
      <c r="DM16" s="33">
        <v>0</v>
      </c>
      <c r="DN16" s="87">
        <v>0</v>
      </c>
      <c r="DO16" s="33">
        <v>0</v>
      </c>
      <c r="DP16" s="33">
        <v>0</v>
      </c>
      <c r="DQ16" s="87">
        <v>0</v>
      </c>
      <c r="DR16" s="33">
        <v>0</v>
      </c>
      <c r="DS16" s="33">
        <v>0</v>
      </c>
      <c r="DT16" s="87">
        <v>0</v>
      </c>
      <c r="DU16" s="33">
        <v>0</v>
      </c>
      <c r="DV16" s="33">
        <v>0</v>
      </c>
      <c r="DW16" s="87">
        <v>0</v>
      </c>
      <c r="DX16" s="33">
        <v>0</v>
      </c>
      <c r="DY16" s="33">
        <v>0</v>
      </c>
      <c r="DZ16" s="87">
        <v>0</v>
      </c>
      <c r="EA16" s="33">
        <v>0</v>
      </c>
      <c r="EB16" s="33">
        <v>0</v>
      </c>
      <c r="EC16" s="87">
        <v>0</v>
      </c>
      <c r="ED16" s="65" t="s">
        <v>48</v>
      </c>
      <c r="EE16" s="33">
        <v>5</v>
      </c>
      <c r="EF16" s="33">
        <v>4</v>
      </c>
      <c r="EG16" s="87">
        <v>80</v>
      </c>
      <c r="EH16" s="33">
        <v>0</v>
      </c>
      <c r="EI16" s="33">
        <v>0</v>
      </c>
      <c r="EJ16" s="87">
        <v>0</v>
      </c>
      <c r="EK16" s="33">
        <v>0</v>
      </c>
      <c r="EL16" s="33">
        <v>0</v>
      </c>
      <c r="EM16" s="87">
        <v>0</v>
      </c>
      <c r="EN16" s="33">
        <v>17</v>
      </c>
      <c r="EO16" s="33">
        <v>17</v>
      </c>
      <c r="EP16" s="87">
        <v>100</v>
      </c>
      <c r="EQ16" s="33">
        <v>0</v>
      </c>
      <c r="ER16" s="33">
        <v>0</v>
      </c>
      <c r="ES16" s="87">
        <v>0</v>
      </c>
      <c r="ET16" s="33">
        <v>0</v>
      </c>
      <c r="EU16" s="33">
        <v>0</v>
      </c>
      <c r="EV16" s="87">
        <v>0</v>
      </c>
      <c r="EW16" s="65" t="s">
        <v>48</v>
      </c>
      <c r="EX16" s="33">
        <v>0</v>
      </c>
      <c r="EY16" s="33">
        <v>0</v>
      </c>
      <c r="EZ16" s="87">
        <v>0</v>
      </c>
      <c r="FA16" s="33">
        <v>0</v>
      </c>
      <c r="FB16" s="33">
        <v>0</v>
      </c>
      <c r="FC16" s="87">
        <v>0</v>
      </c>
      <c r="FD16" s="33">
        <v>0</v>
      </c>
      <c r="FE16" s="33">
        <v>0</v>
      </c>
      <c r="FF16" s="87">
        <v>0</v>
      </c>
      <c r="FG16" s="33">
        <v>0</v>
      </c>
      <c r="FH16" s="33">
        <v>0</v>
      </c>
      <c r="FI16" s="87">
        <v>0</v>
      </c>
      <c r="FJ16" s="33">
        <v>0</v>
      </c>
      <c r="FK16" s="33">
        <v>0</v>
      </c>
      <c r="FL16" s="87">
        <v>0</v>
      </c>
      <c r="FM16" s="65" t="s">
        <v>48</v>
      </c>
      <c r="FN16" s="33">
        <v>0</v>
      </c>
      <c r="FO16" s="33">
        <v>0</v>
      </c>
      <c r="FP16" s="87">
        <v>0</v>
      </c>
      <c r="FQ16" s="33">
        <v>15</v>
      </c>
      <c r="FR16" s="33">
        <v>14</v>
      </c>
      <c r="FS16" s="87">
        <v>93.33</v>
      </c>
      <c r="FT16" s="33">
        <v>0</v>
      </c>
      <c r="FU16" s="33">
        <v>0</v>
      </c>
      <c r="FV16" s="87">
        <v>0</v>
      </c>
      <c r="FW16" s="33">
        <v>5</v>
      </c>
      <c r="FX16" s="33">
        <v>3</v>
      </c>
      <c r="FY16" s="87">
        <v>60</v>
      </c>
      <c r="FZ16" s="33">
        <v>0</v>
      </c>
      <c r="GA16" s="33">
        <v>0</v>
      </c>
      <c r="GB16" s="87">
        <v>0</v>
      </c>
    </row>
    <row r="17" spans="1:184" s="89" customFormat="1" ht="12.6" customHeight="1">
      <c r="A17" s="65" t="s">
        <v>49</v>
      </c>
      <c r="B17" s="84">
        <v>99</v>
      </c>
      <c r="C17" s="84">
        <v>147</v>
      </c>
      <c r="D17" s="84">
        <v>130</v>
      </c>
      <c r="E17" s="85">
        <v>88.44</v>
      </c>
      <c r="F17" s="84">
        <v>59</v>
      </c>
      <c r="G17" s="84">
        <v>53</v>
      </c>
      <c r="H17" s="86">
        <v>89.83</v>
      </c>
      <c r="I17" s="84">
        <v>12</v>
      </c>
      <c r="J17" s="84">
        <v>10</v>
      </c>
      <c r="K17" s="85">
        <v>83.33</v>
      </c>
      <c r="L17" s="84">
        <v>2</v>
      </c>
      <c r="M17" s="84">
        <v>2</v>
      </c>
      <c r="N17" s="85">
        <v>100</v>
      </c>
      <c r="O17" s="84">
        <v>0</v>
      </c>
      <c r="P17" s="84">
        <v>0</v>
      </c>
      <c r="Q17" s="85">
        <v>0</v>
      </c>
      <c r="R17" s="84">
        <v>0</v>
      </c>
      <c r="S17" s="84">
        <v>0</v>
      </c>
      <c r="T17" s="85">
        <v>0</v>
      </c>
      <c r="U17" s="84">
        <v>1</v>
      </c>
      <c r="V17" s="84">
        <v>1</v>
      </c>
      <c r="W17" s="85">
        <v>100</v>
      </c>
      <c r="X17" s="65" t="s">
        <v>49</v>
      </c>
      <c r="Y17" s="33">
        <v>3</v>
      </c>
      <c r="Z17" s="33">
        <v>3</v>
      </c>
      <c r="AA17" s="87">
        <v>100</v>
      </c>
      <c r="AB17" s="33">
        <v>0</v>
      </c>
      <c r="AC17" s="33">
        <v>0</v>
      </c>
      <c r="AD17" s="87">
        <v>0</v>
      </c>
      <c r="AE17" s="33">
        <v>1</v>
      </c>
      <c r="AF17" s="33">
        <v>1</v>
      </c>
      <c r="AG17" s="87">
        <v>100</v>
      </c>
      <c r="AH17" s="33">
        <v>2</v>
      </c>
      <c r="AI17" s="33">
        <v>2</v>
      </c>
      <c r="AJ17" s="87">
        <v>100</v>
      </c>
      <c r="AK17" s="33">
        <v>4</v>
      </c>
      <c r="AL17" s="33">
        <v>3</v>
      </c>
      <c r="AM17" s="87">
        <v>75</v>
      </c>
      <c r="AN17" s="33">
        <v>0</v>
      </c>
      <c r="AO17" s="33">
        <v>0</v>
      </c>
      <c r="AP17" s="87">
        <v>0</v>
      </c>
      <c r="AQ17" s="33">
        <v>0</v>
      </c>
      <c r="AR17" s="33">
        <v>0</v>
      </c>
      <c r="AS17" s="87">
        <v>0</v>
      </c>
      <c r="AT17" s="65" t="s">
        <v>49</v>
      </c>
      <c r="AU17" s="33">
        <v>0</v>
      </c>
      <c r="AV17" s="33">
        <v>0</v>
      </c>
      <c r="AW17" s="87">
        <v>0</v>
      </c>
      <c r="AX17" s="33">
        <v>9</v>
      </c>
      <c r="AY17" s="33">
        <v>9</v>
      </c>
      <c r="AZ17" s="87">
        <v>100</v>
      </c>
      <c r="BA17" s="33">
        <v>0</v>
      </c>
      <c r="BB17" s="33">
        <v>0</v>
      </c>
      <c r="BC17" s="87">
        <v>0</v>
      </c>
      <c r="BD17" s="33">
        <v>0</v>
      </c>
      <c r="BE17" s="33">
        <v>0</v>
      </c>
      <c r="BF17" s="87">
        <v>0</v>
      </c>
      <c r="BG17" s="33">
        <v>0</v>
      </c>
      <c r="BH17" s="33">
        <v>0</v>
      </c>
      <c r="BI17" s="87">
        <v>0</v>
      </c>
      <c r="BJ17" s="33">
        <v>1</v>
      </c>
      <c r="BK17" s="33">
        <v>1</v>
      </c>
      <c r="BL17" s="87">
        <v>100</v>
      </c>
      <c r="BM17" s="33">
        <v>0</v>
      </c>
      <c r="BN17" s="33">
        <v>0</v>
      </c>
      <c r="BO17" s="87">
        <v>0</v>
      </c>
      <c r="BP17" s="65" t="s">
        <v>49</v>
      </c>
      <c r="BQ17" s="33">
        <v>0</v>
      </c>
      <c r="BR17" s="33">
        <v>0</v>
      </c>
      <c r="BS17" s="87">
        <v>0</v>
      </c>
      <c r="BT17" s="33">
        <v>0</v>
      </c>
      <c r="BU17" s="33">
        <v>0</v>
      </c>
      <c r="BV17" s="87">
        <v>0</v>
      </c>
      <c r="BW17" s="33">
        <v>12</v>
      </c>
      <c r="BX17" s="33">
        <v>11</v>
      </c>
      <c r="BY17" s="87">
        <v>91.67</v>
      </c>
      <c r="BZ17" s="33">
        <v>2</v>
      </c>
      <c r="CA17" s="33">
        <v>1</v>
      </c>
      <c r="CB17" s="87">
        <v>50</v>
      </c>
      <c r="CC17" s="33">
        <v>0</v>
      </c>
      <c r="CD17" s="33">
        <v>0</v>
      </c>
      <c r="CE17" s="87">
        <v>0</v>
      </c>
      <c r="CF17" s="33">
        <v>0</v>
      </c>
      <c r="CG17" s="33">
        <v>0</v>
      </c>
      <c r="CH17" s="87">
        <v>0</v>
      </c>
      <c r="CI17" s="33">
        <v>0</v>
      </c>
      <c r="CJ17" s="33">
        <v>0</v>
      </c>
      <c r="CK17" s="87">
        <v>0</v>
      </c>
      <c r="CL17" s="65" t="s">
        <v>49</v>
      </c>
      <c r="CM17" s="33">
        <v>0</v>
      </c>
      <c r="CN17" s="33">
        <v>0</v>
      </c>
      <c r="CO17" s="87">
        <v>0</v>
      </c>
      <c r="CP17" s="33">
        <v>3</v>
      </c>
      <c r="CQ17" s="33">
        <v>2</v>
      </c>
      <c r="CR17" s="87">
        <v>66.67</v>
      </c>
      <c r="CS17" s="33">
        <v>7</v>
      </c>
      <c r="CT17" s="33">
        <v>7</v>
      </c>
      <c r="CU17" s="87">
        <v>100</v>
      </c>
      <c r="CV17" s="33">
        <v>0</v>
      </c>
      <c r="CW17" s="33">
        <v>0</v>
      </c>
      <c r="CX17" s="87">
        <v>0</v>
      </c>
      <c r="CY17" s="33">
        <v>0</v>
      </c>
      <c r="CZ17" s="33">
        <v>0</v>
      </c>
      <c r="DA17" s="87">
        <v>0</v>
      </c>
      <c r="DB17" s="33">
        <v>0</v>
      </c>
      <c r="DC17" s="33">
        <v>0</v>
      </c>
      <c r="DD17" s="87">
        <v>0</v>
      </c>
      <c r="DE17" s="33">
        <v>8</v>
      </c>
      <c r="DF17" s="33">
        <v>8</v>
      </c>
      <c r="DG17" s="87">
        <v>100</v>
      </c>
      <c r="DH17" s="65" t="s">
        <v>49</v>
      </c>
      <c r="DI17" s="33">
        <v>0</v>
      </c>
      <c r="DJ17" s="33">
        <v>0</v>
      </c>
      <c r="DK17" s="87">
        <v>0</v>
      </c>
      <c r="DL17" s="33">
        <v>0</v>
      </c>
      <c r="DM17" s="33">
        <v>0</v>
      </c>
      <c r="DN17" s="87">
        <v>0</v>
      </c>
      <c r="DO17" s="33">
        <v>0</v>
      </c>
      <c r="DP17" s="33">
        <v>0</v>
      </c>
      <c r="DQ17" s="87">
        <v>0</v>
      </c>
      <c r="DR17" s="33">
        <v>1</v>
      </c>
      <c r="DS17" s="33">
        <v>1</v>
      </c>
      <c r="DT17" s="87">
        <v>100</v>
      </c>
      <c r="DU17" s="33">
        <v>0</v>
      </c>
      <c r="DV17" s="33">
        <v>0</v>
      </c>
      <c r="DW17" s="87">
        <v>0</v>
      </c>
      <c r="DX17" s="33">
        <v>0</v>
      </c>
      <c r="DY17" s="33">
        <v>0</v>
      </c>
      <c r="DZ17" s="87">
        <v>0</v>
      </c>
      <c r="EA17" s="33">
        <v>0</v>
      </c>
      <c r="EB17" s="33">
        <v>0</v>
      </c>
      <c r="EC17" s="87">
        <v>0</v>
      </c>
      <c r="ED17" s="65" t="s">
        <v>49</v>
      </c>
      <c r="EE17" s="33">
        <v>5</v>
      </c>
      <c r="EF17" s="33">
        <v>2</v>
      </c>
      <c r="EG17" s="87">
        <v>40</v>
      </c>
      <c r="EH17" s="33">
        <v>0</v>
      </c>
      <c r="EI17" s="33">
        <v>0</v>
      </c>
      <c r="EJ17" s="87">
        <v>0</v>
      </c>
      <c r="EK17" s="33">
        <v>2</v>
      </c>
      <c r="EL17" s="33">
        <v>2</v>
      </c>
      <c r="EM17" s="87">
        <v>100</v>
      </c>
      <c r="EN17" s="33">
        <v>46</v>
      </c>
      <c r="EO17" s="33">
        <v>41</v>
      </c>
      <c r="EP17" s="87">
        <v>89.13</v>
      </c>
      <c r="EQ17" s="33">
        <v>0</v>
      </c>
      <c r="ER17" s="33">
        <v>0</v>
      </c>
      <c r="ES17" s="87">
        <v>0</v>
      </c>
      <c r="ET17" s="33">
        <v>0</v>
      </c>
      <c r="EU17" s="33">
        <v>0</v>
      </c>
      <c r="EV17" s="87">
        <v>0</v>
      </c>
      <c r="EW17" s="65" t="s">
        <v>49</v>
      </c>
      <c r="EX17" s="33">
        <v>0</v>
      </c>
      <c r="EY17" s="33">
        <v>0</v>
      </c>
      <c r="EZ17" s="87">
        <v>0</v>
      </c>
      <c r="FA17" s="33">
        <v>0</v>
      </c>
      <c r="FB17" s="33">
        <v>0</v>
      </c>
      <c r="FC17" s="87">
        <v>0</v>
      </c>
      <c r="FD17" s="33">
        <v>0</v>
      </c>
      <c r="FE17" s="33">
        <v>0</v>
      </c>
      <c r="FF17" s="87">
        <v>0</v>
      </c>
      <c r="FG17" s="33">
        <v>0</v>
      </c>
      <c r="FH17" s="33">
        <v>0</v>
      </c>
      <c r="FI17" s="87">
        <v>0</v>
      </c>
      <c r="FJ17" s="33">
        <v>0</v>
      </c>
      <c r="FK17" s="33">
        <v>0</v>
      </c>
      <c r="FL17" s="87">
        <v>0</v>
      </c>
      <c r="FM17" s="65" t="s">
        <v>49</v>
      </c>
      <c r="FN17" s="33">
        <v>0</v>
      </c>
      <c r="FO17" s="33">
        <v>0</v>
      </c>
      <c r="FP17" s="87">
        <v>0</v>
      </c>
      <c r="FQ17" s="33">
        <v>21</v>
      </c>
      <c r="FR17" s="33">
        <v>20</v>
      </c>
      <c r="FS17" s="87">
        <v>95.24</v>
      </c>
      <c r="FT17" s="33">
        <v>0</v>
      </c>
      <c r="FU17" s="33">
        <v>0</v>
      </c>
      <c r="FV17" s="87">
        <v>0</v>
      </c>
      <c r="FW17" s="33">
        <v>5</v>
      </c>
      <c r="FX17" s="33">
        <v>3</v>
      </c>
      <c r="FY17" s="87">
        <v>60</v>
      </c>
      <c r="FZ17" s="33">
        <v>0</v>
      </c>
      <c r="GA17" s="33">
        <v>0</v>
      </c>
      <c r="GB17" s="87">
        <v>0</v>
      </c>
    </row>
    <row r="18" spans="1:184" s="89" customFormat="1" ht="12.6" customHeight="1">
      <c r="A18" s="65" t="s">
        <v>50</v>
      </c>
      <c r="B18" s="84">
        <v>67</v>
      </c>
      <c r="C18" s="84">
        <v>49</v>
      </c>
      <c r="D18" s="84">
        <v>49</v>
      </c>
      <c r="E18" s="85">
        <v>100</v>
      </c>
      <c r="F18" s="84">
        <v>19</v>
      </c>
      <c r="G18" s="84">
        <v>19</v>
      </c>
      <c r="H18" s="86">
        <v>100</v>
      </c>
      <c r="I18" s="84">
        <v>0</v>
      </c>
      <c r="J18" s="84">
        <v>0</v>
      </c>
      <c r="K18" s="85">
        <v>0</v>
      </c>
      <c r="L18" s="84">
        <v>0</v>
      </c>
      <c r="M18" s="84">
        <v>0</v>
      </c>
      <c r="N18" s="85">
        <v>0</v>
      </c>
      <c r="O18" s="84">
        <v>0</v>
      </c>
      <c r="P18" s="84">
        <v>0</v>
      </c>
      <c r="Q18" s="85">
        <v>0</v>
      </c>
      <c r="R18" s="84">
        <v>0</v>
      </c>
      <c r="S18" s="84">
        <v>0</v>
      </c>
      <c r="T18" s="85">
        <v>0</v>
      </c>
      <c r="U18" s="84">
        <v>0</v>
      </c>
      <c r="V18" s="84">
        <v>0</v>
      </c>
      <c r="W18" s="85">
        <v>0</v>
      </c>
      <c r="X18" s="65" t="s">
        <v>50</v>
      </c>
      <c r="Y18" s="33">
        <v>0</v>
      </c>
      <c r="Z18" s="33">
        <v>0</v>
      </c>
      <c r="AA18" s="87">
        <v>0</v>
      </c>
      <c r="AB18" s="33">
        <v>0</v>
      </c>
      <c r="AC18" s="33">
        <v>0</v>
      </c>
      <c r="AD18" s="87">
        <v>0</v>
      </c>
      <c r="AE18" s="33">
        <v>8</v>
      </c>
      <c r="AF18" s="33">
        <v>8</v>
      </c>
      <c r="AG18" s="87">
        <v>100</v>
      </c>
      <c r="AH18" s="33">
        <v>3</v>
      </c>
      <c r="AI18" s="33">
        <v>3</v>
      </c>
      <c r="AJ18" s="87">
        <v>100</v>
      </c>
      <c r="AK18" s="33">
        <v>0</v>
      </c>
      <c r="AL18" s="33">
        <v>0</v>
      </c>
      <c r="AM18" s="87">
        <v>0</v>
      </c>
      <c r="AN18" s="33">
        <v>0</v>
      </c>
      <c r="AO18" s="33">
        <v>0</v>
      </c>
      <c r="AP18" s="87">
        <v>0</v>
      </c>
      <c r="AQ18" s="33">
        <v>0</v>
      </c>
      <c r="AR18" s="33">
        <v>0</v>
      </c>
      <c r="AS18" s="87">
        <v>0</v>
      </c>
      <c r="AT18" s="65" t="s">
        <v>50</v>
      </c>
      <c r="AU18" s="33">
        <v>0</v>
      </c>
      <c r="AV18" s="33">
        <v>0</v>
      </c>
      <c r="AW18" s="87">
        <v>0</v>
      </c>
      <c r="AX18" s="33">
        <v>2</v>
      </c>
      <c r="AY18" s="33">
        <v>2</v>
      </c>
      <c r="AZ18" s="87">
        <v>100</v>
      </c>
      <c r="BA18" s="33">
        <v>1</v>
      </c>
      <c r="BB18" s="33">
        <v>1</v>
      </c>
      <c r="BC18" s="87">
        <v>100</v>
      </c>
      <c r="BD18" s="33">
        <v>0</v>
      </c>
      <c r="BE18" s="33">
        <v>0</v>
      </c>
      <c r="BF18" s="87">
        <v>0</v>
      </c>
      <c r="BG18" s="33">
        <v>0</v>
      </c>
      <c r="BH18" s="33">
        <v>0</v>
      </c>
      <c r="BI18" s="87">
        <v>0</v>
      </c>
      <c r="BJ18" s="33">
        <v>0</v>
      </c>
      <c r="BK18" s="33">
        <v>0</v>
      </c>
      <c r="BL18" s="87">
        <v>0</v>
      </c>
      <c r="BM18" s="33">
        <v>0</v>
      </c>
      <c r="BN18" s="33">
        <v>0</v>
      </c>
      <c r="BO18" s="87">
        <v>0</v>
      </c>
      <c r="BP18" s="65" t="s">
        <v>50</v>
      </c>
      <c r="BQ18" s="33">
        <v>0</v>
      </c>
      <c r="BR18" s="33">
        <v>0</v>
      </c>
      <c r="BS18" s="87">
        <v>0</v>
      </c>
      <c r="BT18" s="33">
        <v>0</v>
      </c>
      <c r="BU18" s="33">
        <v>0</v>
      </c>
      <c r="BV18" s="87">
        <v>0</v>
      </c>
      <c r="BW18" s="33">
        <v>1</v>
      </c>
      <c r="BX18" s="33">
        <v>1</v>
      </c>
      <c r="BY18" s="87">
        <v>100</v>
      </c>
      <c r="BZ18" s="33">
        <v>0</v>
      </c>
      <c r="CA18" s="33">
        <v>0</v>
      </c>
      <c r="CB18" s="87">
        <v>0</v>
      </c>
      <c r="CC18" s="33">
        <v>0</v>
      </c>
      <c r="CD18" s="33">
        <v>0</v>
      </c>
      <c r="CE18" s="87">
        <v>0</v>
      </c>
      <c r="CF18" s="33">
        <v>0</v>
      </c>
      <c r="CG18" s="33">
        <v>0</v>
      </c>
      <c r="CH18" s="87">
        <v>0</v>
      </c>
      <c r="CI18" s="33">
        <v>0</v>
      </c>
      <c r="CJ18" s="33">
        <v>0</v>
      </c>
      <c r="CK18" s="87">
        <v>0</v>
      </c>
      <c r="CL18" s="65" t="s">
        <v>50</v>
      </c>
      <c r="CM18" s="33">
        <v>0</v>
      </c>
      <c r="CN18" s="33">
        <v>0</v>
      </c>
      <c r="CO18" s="87">
        <v>0</v>
      </c>
      <c r="CP18" s="33">
        <v>0</v>
      </c>
      <c r="CQ18" s="33">
        <v>0</v>
      </c>
      <c r="CR18" s="87">
        <v>0</v>
      </c>
      <c r="CS18" s="33">
        <v>4</v>
      </c>
      <c r="CT18" s="33">
        <v>4</v>
      </c>
      <c r="CU18" s="87">
        <v>100</v>
      </c>
      <c r="CV18" s="33">
        <v>0</v>
      </c>
      <c r="CW18" s="33">
        <v>0</v>
      </c>
      <c r="CX18" s="87">
        <v>0</v>
      </c>
      <c r="CY18" s="33">
        <v>0</v>
      </c>
      <c r="CZ18" s="33">
        <v>0</v>
      </c>
      <c r="DA18" s="87">
        <v>0</v>
      </c>
      <c r="DB18" s="33">
        <v>0</v>
      </c>
      <c r="DC18" s="33">
        <v>0</v>
      </c>
      <c r="DD18" s="87">
        <v>0</v>
      </c>
      <c r="DE18" s="33">
        <v>14</v>
      </c>
      <c r="DF18" s="33">
        <v>14</v>
      </c>
      <c r="DG18" s="87">
        <v>100</v>
      </c>
      <c r="DH18" s="65" t="s">
        <v>50</v>
      </c>
      <c r="DI18" s="33">
        <v>1</v>
      </c>
      <c r="DJ18" s="33">
        <v>1</v>
      </c>
      <c r="DK18" s="87">
        <v>100</v>
      </c>
      <c r="DL18" s="33">
        <v>1</v>
      </c>
      <c r="DM18" s="33">
        <v>1</v>
      </c>
      <c r="DN18" s="87">
        <v>100</v>
      </c>
      <c r="DO18" s="33">
        <v>0</v>
      </c>
      <c r="DP18" s="33">
        <v>0</v>
      </c>
      <c r="DQ18" s="87">
        <v>0</v>
      </c>
      <c r="DR18" s="33">
        <v>0</v>
      </c>
      <c r="DS18" s="33">
        <v>0</v>
      </c>
      <c r="DT18" s="87">
        <v>0</v>
      </c>
      <c r="DU18" s="33">
        <v>0</v>
      </c>
      <c r="DV18" s="33">
        <v>0</v>
      </c>
      <c r="DW18" s="87">
        <v>0</v>
      </c>
      <c r="DX18" s="33">
        <v>0</v>
      </c>
      <c r="DY18" s="33">
        <v>0</v>
      </c>
      <c r="DZ18" s="87">
        <v>0</v>
      </c>
      <c r="EA18" s="33">
        <v>0</v>
      </c>
      <c r="EB18" s="33">
        <v>0</v>
      </c>
      <c r="EC18" s="87">
        <v>0</v>
      </c>
      <c r="ED18" s="65" t="s">
        <v>50</v>
      </c>
      <c r="EE18" s="33">
        <v>3</v>
      </c>
      <c r="EF18" s="33">
        <v>3</v>
      </c>
      <c r="EG18" s="87">
        <v>100</v>
      </c>
      <c r="EH18" s="33">
        <v>0</v>
      </c>
      <c r="EI18" s="33">
        <v>0</v>
      </c>
      <c r="EJ18" s="87">
        <v>0</v>
      </c>
      <c r="EK18" s="33">
        <v>0</v>
      </c>
      <c r="EL18" s="33">
        <v>0</v>
      </c>
      <c r="EM18" s="87">
        <v>0</v>
      </c>
      <c r="EN18" s="33">
        <v>9</v>
      </c>
      <c r="EO18" s="33">
        <v>9</v>
      </c>
      <c r="EP18" s="87">
        <v>100</v>
      </c>
      <c r="EQ18" s="33">
        <v>0</v>
      </c>
      <c r="ER18" s="33">
        <v>0</v>
      </c>
      <c r="ES18" s="87">
        <v>0</v>
      </c>
      <c r="ET18" s="33">
        <v>0</v>
      </c>
      <c r="EU18" s="33">
        <v>0</v>
      </c>
      <c r="EV18" s="87">
        <v>0</v>
      </c>
      <c r="EW18" s="65" t="s">
        <v>50</v>
      </c>
      <c r="EX18" s="33">
        <v>0</v>
      </c>
      <c r="EY18" s="33">
        <v>0</v>
      </c>
      <c r="EZ18" s="87">
        <v>0</v>
      </c>
      <c r="FA18" s="33">
        <v>0</v>
      </c>
      <c r="FB18" s="33">
        <v>0</v>
      </c>
      <c r="FC18" s="87">
        <v>0</v>
      </c>
      <c r="FD18" s="33">
        <v>0</v>
      </c>
      <c r="FE18" s="33">
        <v>0</v>
      </c>
      <c r="FF18" s="87">
        <v>0</v>
      </c>
      <c r="FG18" s="33">
        <v>0</v>
      </c>
      <c r="FH18" s="33">
        <v>0</v>
      </c>
      <c r="FI18" s="87">
        <v>0</v>
      </c>
      <c r="FJ18" s="33">
        <v>0</v>
      </c>
      <c r="FK18" s="33">
        <v>0</v>
      </c>
      <c r="FL18" s="87">
        <v>0</v>
      </c>
      <c r="FM18" s="65" t="s">
        <v>50</v>
      </c>
      <c r="FN18" s="33">
        <v>0</v>
      </c>
      <c r="FO18" s="33">
        <v>0</v>
      </c>
      <c r="FP18" s="87">
        <v>0</v>
      </c>
      <c r="FQ18" s="33">
        <v>2</v>
      </c>
      <c r="FR18" s="33">
        <v>2</v>
      </c>
      <c r="FS18" s="87">
        <v>100</v>
      </c>
      <c r="FT18" s="33">
        <v>0</v>
      </c>
      <c r="FU18" s="33">
        <v>0</v>
      </c>
      <c r="FV18" s="87">
        <v>0</v>
      </c>
      <c r="FW18" s="33">
        <v>0</v>
      </c>
      <c r="FX18" s="33">
        <v>0</v>
      </c>
      <c r="FY18" s="87">
        <v>0</v>
      </c>
      <c r="FZ18" s="33">
        <v>0</v>
      </c>
      <c r="GA18" s="33">
        <v>0</v>
      </c>
      <c r="GB18" s="87">
        <v>0</v>
      </c>
    </row>
    <row r="19" spans="1:184" s="89" customFormat="1" ht="12.6" customHeight="1">
      <c r="A19" s="65" t="s">
        <v>51</v>
      </c>
      <c r="B19" s="84">
        <v>120</v>
      </c>
      <c r="C19" s="84">
        <v>34</v>
      </c>
      <c r="D19" s="84">
        <v>31</v>
      </c>
      <c r="E19" s="85">
        <v>91.18</v>
      </c>
      <c r="F19" s="84">
        <v>17</v>
      </c>
      <c r="G19" s="84">
        <v>14</v>
      </c>
      <c r="H19" s="86">
        <v>82.35</v>
      </c>
      <c r="I19" s="84">
        <v>1</v>
      </c>
      <c r="J19" s="84">
        <v>1</v>
      </c>
      <c r="K19" s="85">
        <v>100</v>
      </c>
      <c r="L19" s="84">
        <v>0</v>
      </c>
      <c r="M19" s="84">
        <v>0</v>
      </c>
      <c r="N19" s="85">
        <v>0</v>
      </c>
      <c r="O19" s="84">
        <v>0</v>
      </c>
      <c r="P19" s="84">
        <v>0</v>
      </c>
      <c r="Q19" s="85">
        <v>0</v>
      </c>
      <c r="R19" s="84">
        <v>1</v>
      </c>
      <c r="S19" s="84">
        <v>1</v>
      </c>
      <c r="T19" s="85">
        <v>100</v>
      </c>
      <c r="U19" s="84">
        <v>0</v>
      </c>
      <c r="V19" s="84">
        <v>0</v>
      </c>
      <c r="W19" s="85">
        <v>0</v>
      </c>
      <c r="X19" s="65" t="s">
        <v>51</v>
      </c>
      <c r="Y19" s="33">
        <v>0</v>
      </c>
      <c r="Z19" s="33">
        <v>0</v>
      </c>
      <c r="AA19" s="87">
        <v>0</v>
      </c>
      <c r="AB19" s="33">
        <v>0</v>
      </c>
      <c r="AC19" s="33">
        <v>0</v>
      </c>
      <c r="AD19" s="87">
        <v>0</v>
      </c>
      <c r="AE19" s="33">
        <v>0</v>
      </c>
      <c r="AF19" s="33">
        <v>0</v>
      </c>
      <c r="AG19" s="87">
        <v>0</v>
      </c>
      <c r="AH19" s="33">
        <v>2</v>
      </c>
      <c r="AI19" s="33">
        <v>2</v>
      </c>
      <c r="AJ19" s="87">
        <v>100</v>
      </c>
      <c r="AK19" s="33">
        <v>2</v>
      </c>
      <c r="AL19" s="33">
        <v>1</v>
      </c>
      <c r="AM19" s="87">
        <v>50</v>
      </c>
      <c r="AN19" s="33">
        <v>0</v>
      </c>
      <c r="AO19" s="33">
        <v>0</v>
      </c>
      <c r="AP19" s="87">
        <v>0</v>
      </c>
      <c r="AQ19" s="33">
        <v>0</v>
      </c>
      <c r="AR19" s="33">
        <v>0</v>
      </c>
      <c r="AS19" s="87">
        <v>0</v>
      </c>
      <c r="AT19" s="65" t="s">
        <v>51</v>
      </c>
      <c r="AU19" s="33">
        <v>0</v>
      </c>
      <c r="AV19" s="33">
        <v>0</v>
      </c>
      <c r="AW19" s="87">
        <v>0</v>
      </c>
      <c r="AX19" s="33">
        <v>1</v>
      </c>
      <c r="AY19" s="33">
        <v>1</v>
      </c>
      <c r="AZ19" s="87">
        <v>100</v>
      </c>
      <c r="BA19" s="33">
        <v>0</v>
      </c>
      <c r="BB19" s="33">
        <v>0</v>
      </c>
      <c r="BC19" s="87">
        <v>0</v>
      </c>
      <c r="BD19" s="33">
        <v>0</v>
      </c>
      <c r="BE19" s="33">
        <v>0</v>
      </c>
      <c r="BF19" s="87">
        <v>0</v>
      </c>
      <c r="BG19" s="33">
        <v>0</v>
      </c>
      <c r="BH19" s="33">
        <v>0</v>
      </c>
      <c r="BI19" s="87">
        <v>0</v>
      </c>
      <c r="BJ19" s="33">
        <v>0</v>
      </c>
      <c r="BK19" s="33">
        <v>0</v>
      </c>
      <c r="BL19" s="87">
        <v>0</v>
      </c>
      <c r="BM19" s="33">
        <v>0</v>
      </c>
      <c r="BN19" s="33">
        <v>0</v>
      </c>
      <c r="BO19" s="87">
        <v>0</v>
      </c>
      <c r="BP19" s="65" t="s">
        <v>51</v>
      </c>
      <c r="BQ19" s="33">
        <v>0</v>
      </c>
      <c r="BR19" s="33">
        <v>0</v>
      </c>
      <c r="BS19" s="87">
        <v>0</v>
      </c>
      <c r="BT19" s="33">
        <v>0</v>
      </c>
      <c r="BU19" s="33">
        <v>0</v>
      </c>
      <c r="BV19" s="87">
        <v>0</v>
      </c>
      <c r="BW19" s="33">
        <v>1</v>
      </c>
      <c r="BX19" s="33">
        <v>1</v>
      </c>
      <c r="BY19" s="87">
        <v>100</v>
      </c>
      <c r="BZ19" s="33">
        <v>5</v>
      </c>
      <c r="CA19" s="33">
        <v>5</v>
      </c>
      <c r="CB19" s="87">
        <v>100</v>
      </c>
      <c r="CC19" s="33">
        <v>0</v>
      </c>
      <c r="CD19" s="33">
        <v>0</v>
      </c>
      <c r="CE19" s="87">
        <v>0</v>
      </c>
      <c r="CF19" s="33">
        <v>0</v>
      </c>
      <c r="CG19" s="33">
        <v>0</v>
      </c>
      <c r="CH19" s="87">
        <v>0</v>
      </c>
      <c r="CI19" s="33">
        <v>0</v>
      </c>
      <c r="CJ19" s="33">
        <v>0</v>
      </c>
      <c r="CK19" s="87">
        <v>0</v>
      </c>
      <c r="CL19" s="65" t="s">
        <v>51</v>
      </c>
      <c r="CM19" s="33">
        <v>0</v>
      </c>
      <c r="CN19" s="33">
        <v>0</v>
      </c>
      <c r="CO19" s="87">
        <v>0</v>
      </c>
      <c r="CP19" s="33">
        <v>0</v>
      </c>
      <c r="CQ19" s="33">
        <v>0</v>
      </c>
      <c r="CR19" s="87">
        <v>0</v>
      </c>
      <c r="CS19" s="33">
        <v>4</v>
      </c>
      <c r="CT19" s="33">
        <v>2</v>
      </c>
      <c r="CU19" s="87">
        <v>50</v>
      </c>
      <c r="CV19" s="33">
        <v>0</v>
      </c>
      <c r="CW19" s="33">
        <v>0</v>
      </c>
      <c r="CX19" s="87">
        <v>0</v>
      </c>
      <c r="CY19" s="33">
        <v>0</v>
      </c>
      <c r="CZ19" s="33">
        <v>0</v>
      </c>
      <c r="DA19" s="87">
        <v>0</v>
      </c>
      <c r="DB19" s="33">
        <v>0</v>
      </c>
      <c r="DC19" s="33">
        <v>0</v>
      </c>
      <c r="DD19" s="87">
        <v>0</v>
      </c>
      <c r="DE19" s="33">
        <v>9</v>
      </c>
      <c r="DF19" s="33">
        <v>9</v>
      </c>
      <c r="DG19" s="87">
        <v>100</v>
      </c>
      <c r="DH19" s="65" t="s">
        <v>51</v>
      </c>
      <c r="DI19" s="33">
        <v>0</v>
      </c>
      <c r="DJ19" s="33">
        <v>0</v>
      </c>
      <c r="DK19" s="87">
        <v>0</v>
      </c>
      <c r="DL19" s="33">
        <v>0</v>
      </c>
      <c r="DM19" s="33">
        <v>0</v>
      </c>
      <c r="DN19" s="87">
        <v>0</v>
      </c>
      <c r="DO19" s="33">
        <v>0</v>
      </c>
      <c r="DP19" s="33">
        <v>0</v>
      </c>
      <c r="DQ19" s="87">
        <v>0</v>
      </c>
      <c r="DR19" s="33">
        <v>0</v>
      </c>
      <c r="DS19" s="33">
        <v>0</v>
      </c>
      <c r="DT19" s="87">
        <v>0</v>
      </c>
      <c r="DU19" s="33">
        <v>0</v>
      </c>
      <c r="DV19" s="33">
        <v>0</v>
      </c>
      <c r="DW19" s="87">
        <v>0</v>
      </c>
      <c r="DX19" s="33">
        <v>0</v>
      </c>
      <c r="DY19" s="33">
        <v>0</v>
      </c>
      <c r="DZ19" s="87">
        <v>0</v>
      </c>
      <c r="EA19" s="33">
        <v>0</v>
      </c>
      <c r="EB19" s="33">
        <v>0</v>
      </c>
      <c r="EC19" s="87">
        <v>0</v>
      </c>
      <c r="ED19" s="65" t="s">
        <v>51</v>
      </c>
      <c r="EE19" s="33">
        <v>0</v>
      </c>
      <c r="EF19" s="33">
        <v>0</v>
      </c>
      <c r="EG19" s="87">
        <v>0</v>
      </c>
      <c r="EH19" s="33">
        <v>0</v>
      </c>
      <c r="EI19" s="33">
        <v>0</v>
      </c>
      <c r="EJ19" s="87">
        <v>0</v>
      </c>
      <c r="EK19" s="33">
        <v>0</v>
      </c>
      <c r="EL19" s="33">
        <v>0</v>
      </c>
      <c r="EM19" s="87">
        <v>0</v>
      </c>
      <c r="EN19" s="33">
        <v>6</v>
      </c>
      <c r="EO19" s="33">
        <v>6</v>
      </c>
      <c r="EP19" s="87">
        <v>100</v>
      </c>
      <c r="EQ19" s="33">
        <v>0</v>
      </c>
      <c r="ER19" s="33">
        <v>0</v>
      </c>
      <c r="ES19" s="87">
        <v>0</v>
      </c>
      <c r="ET19" s="33">
        <v>0</v>
      </c>
      <c r="EU19" s="33">
        <v>0</v>
      </c>
      <c r="EV19" s="87">
        <v>0</v>
      </c>
      <c r="EW19" s="65" t="s">
        <v>51</v>
      </c>
      <c r="EX19" s="33">
        <v>0</v>
      </c>
      <c r="EY19" s="33">
        <v>0</v>
      </c>
      <c r="EZ19" s="87">
        <v>0</v>
      </c>
      <c r="FA19" s="33">
        <v>2</v>
      </c>
      <c r="FB19" s="33">
        <v>2</v>
      </c>
      <c r="FC19" s="87">
        <v>100</v>
      </c>
      <c r="FD19" s="33">
        <v>0</v>
      </c>
      <c r="FE19" s="33">
        <v>0</v>
      </c>
      <c r="FF19" s="87">
        <v>0</v>
      </c>
      <c r="FG19" s="33">
        <v>0</v>
      </c>
      <c r="FH19" s="33">
        <v>0</v>
      </c>
      <c r="FI19" s="87">
        <v>0</v>
      </c>
      <c r="FJ19" s="33">
        <v>0</v>
      </c>
      <c r="FK19" s="33">
        <v>0</v>
      </c>
      <c r="FL19" s="87">
        <v>0</v>
      </c>
      <c r="FM19" s="65" t="s">
        <v>51</v>
      </c>
      <c r="FN19" s="33">
        <v>0</v>
      </c>
      <c r="FO19" s="33">
        <v>0</v>
      </c>
      <c r="FP19" s="87">
        <v>0</v>
      </c>
      <c r="FQ19" s="33">
        <v>0</v>
      </c>
      <c r="FR19" s="33">
        <v>0</v>
      </c>
      <c r="FS19" s="87">
        <v>0</v>
      </c>
      <c r="FT19" s="33">
        <v>0</v>
      </c>
      <c r="FU19" s="33">
        <v>0</v>
      </c>
      <c r="FV19" s="87">
        <v>0</v>
      </c>
      <c r="FW19" s="33">
        <v>0</v>
      </c>
      <c r="FX19" s="33">
        <v>0</v>
      </c>
      <c r="FY19" s="87">
        <v>0</v>
      </c>
      <c r="FZ19" s="33">
        <v>0</v>
      </c>
      <c r="GA19" s="33">
        <v>0</v>
      </c>
      <c r="GB19" s="87">
        <v>0</v>
      </c>
    </row>
    <row r="20" spans="1:184" s="94" customFormat="1" ht="22.8">
      <c r="A20" s="38" t="s">
        <v>52</v>
      </c>
      <c r="B20" s="90">
        <v>951</v>
      </c>
      <c r="C20" s="90">
        <v>279</v>
      </c>
      <c r="D20" s="90">
        <v>260</v>
      </c>
      <c r="E20" s="91">
        <v>93.19</v>
      </c>
      <c r="F20" s="90">
        <v>124</v>
      </c>
      <c r="G20" s="90">
        <v>112</v>
      </c>
      <c r="H20" s="92">
        <v>90.32</v>
      </c>
      <c r="I20" s="90">
        <v>4</v>
      </c>
      <c r="J20" s="90">
        <v>4</v>
      </c>
      <c r="K20" s="91">
        <v>100</v>
      </c>
      <c r="L20" s="90">
        <v>0</v>
      </c>
      <c r="M20" s="90">
        <v>0</v>
      </c>
      <c r="N20" s="91">
        <v>0</v>
      </c>
      <c r="O20" s="90">
        <v>0</v>
      </c>
      <c r="P20" s="90">
        <v>0</v>
      </c>
      <c r="Q20" s="91">
        <v>0</v>
      </c>
      <c r="R20" s="90">
        <v>2</v>
      </c>
      <c r="S20" s="90">
        <v>2</v>
      </c>
      <c r="T20" s="91">
        <v>100</v>
      </c>
      <c r="U20" s="90">
        <v>7</v>
      </c>
      <c r="V20" s="90">
        <v>7</v>
      </c>
      <c r="W20" s="91">
        <v>100</v>
      </c>
      <c r="X20" s="38" t="s">
        <v>52</v>
      </c>
      <c r="Y20" s="39">
        <v>7</v>
      </c>
      <c r="Z20" s="39">
        <v>7</v>
      </c>
      <c r="AA20" s="93">
        <v>100</v>
      </c>
      <c r="AB20" s="39">
        <v>3</v>
      </c>
      <c r="AC20" s="39">
        <v>3</v>
      </c>
      <c r="AD20" s="93">
        <v>100</v>
      </c>
      <c r="AE20" s="39">
        <v>0</v>
      </c>
      <c r="AF20" s="39">
        <v>0</v>
      </c>
      <c r="AG20" s="93">
        <v>0</v>
      </c>
      <c r="AH20" s="39">
        <v>12</v>
      </c>
      <c r="AI20" s="39">
        <v>11</v>
      </c>
      <c r="AJ20" s="93">
        <v>91.67</v>
      </c>
      <c r="AK20" s="39">
        <v>13</v>
      </c>
      <c r="AL20" s="39">
        <v>13</v>
      </c>
      <c r="AM20" s="93">
        <v>100</v>
      </c>
      <c r="AN20" s="39">
        <v>0</v>
      </c>
      <c r="AO20" s="39">
        <v>0</v>
      </c>
      <c r="AP20" s="93">
        <v>0</v>
      </c>
      <c r="AQ20" s="39">
        <v>0</v>
      </c>
      <c r="AR20" s="39">
        <v>0</v>
      </c>
      <c r="AS20" s="93">
        <v>0</v>
      </c>
      <c r="AT20" s="38" t="s">
        <v>52</v>
      </c>
      <c r="AU20" s="39">
        <v>0</v>
      </c>
      <c r="AV20" s="39">
        <v>0</v>
      </c>
      <c r="AW20" s="93">
        <v>0</v>
      </c>
      <c r="AX20" s="39">
        <v>10</v>
      </c>
      <c r="AY20" s="39">
        <v>10</v>
      </c>
      <c r="AZ20" s="93">
        <v>100</v>
      </c>
      <c r="BA20" s="39">
        <v>2</v>
      </c>
      <c r="BB20" s="39">
        <v>2</v>
      </c>
      <c r="BC20" s="93">
        <v>100</v>
      </c>
      <c r="BD20" s="39">
        <v>0</v>
      </c>
      <c r="BE20" s="39">
        <v>0</v>
      </c>
      <c r="BF20" s="93">
        <v>0</v>
      </c>
      <c r="BG20" s="39">
        <v>0</v>
      </c>
      <c r="BH20" s="39">
        <v>0</v>
      </c>
      <c r="BI20" s="93">
        <v>0</v>
      </c>
      <c r="BJ20" s="39">
        <v>0</v>
      </c>
      <c r="BK20" s="39">
        <v>0</v>
      </c>
      <c r="BL20" s="93">
        <v>0</v>
      </c>
      <c r="BM20" s="39">
        <v>0</v>
      </c>
      <c r="BN20" s="39">
        <v>0</v>
      </c>
      <c r="BO20" s="93">
        <v>0</v>
      </c>
      <c r="BP20" s="38" t="s">
        <v>52</v>
      </c>
      <c r="BQ20" s="39">
        <v>0</v>
      </c>
      <c r="BR20" s="39">
        <v>0</v>
      </c>
      <c r="BS20" s="93">
        <v>0</v>
      </c>
      <c r="BT20" s="39">
        <v>0</v>
      </c>
      <c r="BU20" s="39">
        <v>0</v>
      </c>
      <c r="BV20" s="93">
        <v>0</v>
      </c>
      <c r="BW20" s="39">
        <v>6</v>
      </c>
      <c r="BX20" s="39">
        <v>5</v>
      </c>
      <c r="BY20" s="93">
        <v>83.33</v>
      </c>
      <c r="BZ20" s="39">
        <v>32</v>
      </c>
      <c r="CA20" s="39">
        <v>26</v>
      </c>
      <c r="CB20" s="93">
        <v>81.25</v>
      </c>
      <c r="CC20" s="39">
        <v>0</v>
      </c>
      <c r="CD20" s="39">
        <v>0</v>
      </c>
      <c r="CE20" s="93">
        <v>0</v>
      </c>
      <c r="CF20" s="39">
        <v>0</v>
      </c>
      <c r="CG20" s="39">
        <v>0</v>
      </c>
      <c r="CH20" s="93">
        <v>0</v>
      </c>
      <c r="CI20" s="39">
        <v>0</v>
      </c>
      <c r="CJ20" s="39">
        <v>0</v>
      </c>
      <c r="CK20" s="93">
        <v>0</v>
      </c>
      <c r="CL20" s="38" t="s">
        <v>52</v>
      </c>
      <c r="CM20" s="39">
        <v>0</v>
      </c>
      <c r="CN20" s="39">
        <v>0</v>
      </c>
      <c r="CO20" s="93">
        <v>0</v>
      </c>
      <c r="CP20" s="39">
        <v>0</v>
      </c>
      <c r="CQ20" s="39">
        <v>0</v>
      </c>
      <c r="CR20" s="93">
        <v>0</v>
      </c>
      <c r="CS20" s="39">
        <v>26</v>
      </c>
      <c r="CT20" s="39">
        <v>22</v>
      </c>
      <c r="CU20" s="93">
        <v>84.62</v>
      </c>
      <c r="CV20" s="39">
        <v>0</v>
      </c>
      <c r="CW20" s="39">
        <v>0</v>
      </c>
      <c r="CX20" s="93">
        <v>0</v>
      </c>
      <c r="CY20" s="39">
        <v>0</v>
      </c>
      <c r="CZ20" s="39">
        <v>0</v>
      </c>
      <c r="DA20" s="93">
        <v>0</v>
      </c>
      <c r="DB20" s="39">
        <v>0</v>
      </c>
      <c r="DC20" s="39">
        <v>0</v>
      </c>
      <c r="DD20" s="93">
        <v>0</v>
      </c>
      <c r="DE20" s="39">
        <v>47</v>
      </c>
      <c r="DF20" s="39">
        <v>44</v>
      </c>
      <c r="DG20" s="93">
        <v>93.62</v>
      </c>
      <c r="DH20" s="38" t="s">
        <v>52</v>
      </c>
      <c r="DI20" s="39">
        <v>6</v>
      </c>
      <c r="DJ20" s="39">
        <v>4</v>
      </c>
      <c r="DK20" s="93">
        <v>66.67</v>
      </c>
      <c r="DL20" s="39">
        <v>2</v>
      </c>
      <c r="DM20" s="39">
        <v>2</v>
      </c>
      <c r="DN20" s="93">
        <v>100</v>
      </c>
      <c r="DO20" s="39">
        <v>0</v>
      </c>
      <c r="DP20" s="39">
        <v>0</v>
      </c>
      <c r="DQ20" s="93">
        <v>0</v>
      </c>
      <c r="DR20" s="39">
        <v>5</v>
      </c>
      <c r="DS20" s="39">
        <v>5</v>
      </c>
      <c r="DT20" s="93">
        <v>100</v>
      </c>
      <c r="DU20" s="39">
        <v>0</v>
      </c>
      <c r="DV20" s="39">
        <v>0</v>
      </c>
      <c r="DW20" s="93">
        <v>0</v>
      </c>
      <c r="DX20" s="39">
        <v>0</v>
      </c>
      <c r="DY20" s="39">
        <v>0</v>
      </c>
      <c r="DZ20" s="93">
        <v>0</v>
      </c>
      <c r="EA20" s="39">
        <v>0</v>
      </c>
      <c r="EB20" s="39">
        <v>0</v>
      </c>
      <c r="EC20" s="93">
        <v>0</v>
      </c>
      <c r="ED20" s="38" t="s">
        <v>52</v>
      </c>
      <c r="EE20" s="39">
        <v>1</v>
      </c>
      <c r="EF20" s="39">
        <v>1</v>
      </c>
      <c r="EG20" s="93">
        <v>100</v>
      </c>
      <c r="EH20" s="39">
        <v>1</v>
      </c>
      <c r="EI20" s="39">
        <v>1</v>
      </c>
      <c r="EJ20" s="93">
        <v>100</v>
      </c>
      <c r="EK20" s="39">
        <v>0</v>
      </c>
      <c r="EL20" s="39">
        <v>0</v>
      </c>
      <c r="EM20" s="93">
        <v>0</v>
      </c>
      <c r="EN20" s="39">
        <v>71</v>
      </c>
      <c r="EO20" s="39">
        <v>69</v>
      </c>
      <c r="EP20" s="93">
        <v>97.18</v>
      </c>
      <c r="EQ20" s="39">
        <v>0</v>
      </c>
      <c r="ER20" s="39">
        <v>0</v>
      </c>
      <c r="ES20" s="93">
        <v>0</v>
      </c>
      <c r="ET20" s="39">
        <v>1</v>
      </c>
      <c r="EU20" s="39">
        <v>1</v>
      </c>
      <c r="EV20" s="93">
        <v>100</v>
      </c>
      <c r="EW20" s="38" t="s">
        <v>52</v>
      </c>
      <c r="EX20" s="39">
        <v>1</v>
      </c>
      <c r="EY20" s="39">
        <v>1</v>
      </c>
      <c r="EZ20" s="93">
        <v>100</v>
      </c>
      <c r="FA20" s="39">
        <v>6</v>
      </c>
      <c r="FB20" s="39">
        <v>6</v>
      </c>
      <c r="FC20" s="93">
        <v>100</v>
      </c>
      <c r="FD20" s="39">
        <v>0</v>
      </c>
      <c r="FE20" s="39">
        <v>0</v>
      </c>
      <c r="FF20" s="93">
        <v>0</v>
      </c>
      <c r="FG20" s="39">
        <v>0</v>
      </c>
      <c r="FH20" s="39">
        <v>0</v>
      </c>
      <c r="FI20" s="93">
        <v>0</v>
      </c>
      <c r="FJ20" s="39">
        <v>0</v>
      </c>
      <c r="FK20" s="39">
        <v>0</v>
      </c>
      <c r="FL20" s="93">
        <v>0</v>
      </c>
      <c r="FM20" s="38" t="s">
        <v>52</v>
      </c>
      <c r="FN20" s="39">
        <v>0</v>
      </c>
      <c r="FO20" s="39">
        <v>0</v>
      </c>
      <c r="FP20" s="93">
        <v>0</v>
      </c>
      <c r="FQ20" s="39">
        <v>14</v>
      </c>
      <c r="FR20" s="39">
        <v>14</v>
      </c>
      <c r="FS20" s="93">
        <v>100</v>
      </c>
      <c r="FT20" s="39">
        <v>0</v>
      </c>
      <c r="FU20" s="39">
        <v>0</v>
      </c>
      <c r="FV20" s="93">
        <v>0</v>
      </c>
      <c r="FW20" s="39">
        <v>0</v>
      </c>
      <c r="FX20" s="39">
        <v>0</v>
      </c>
      <c r="FY20" s="93">
        <v>0</v>
      </c>
      <c r="FZ20" s="39">
        <v>0</v>
      </c>
      <c r="GA20" s="39">
        <v>0</v>
      </c>
      <c r="GB20" s="93">
        <v>0</v>
      </c>
    </row>
    <row r="21" spans="1:184" s="89" customFormat="1" ht="12.6" customHeight="1">
      <c r="A21" s="65" t="s">
        <v>53</v>
      </c>
      <c r="B21" s="84">
        <v>459</v>
      </c>
      <c r="C21" s="84">
        <v>298</v>
      </c>
      <c r="D21" s="84">
        <v>288</v>
      </c>
      <c r="E21" s="85">
        <v>96.64</v>
      </c>
      <c r="F21" s="84">
        <v>103</v>
      </c>
      <c r="G21" s="84">
        <v>96</v>
      </c>
      <c r="H21" s="86">
        <v>93.2</v>
      </c>
      <c r="I21" s="84">
        <v>1</v>
      </c>
      <c r="J21" s="84">
        <v>1</v>
      </c>
      <c r="K21" s="85">
        <v>100</v>
      </c>
      <c r="L21" s="84">
        <v>0</v>
      </c>
      <c r="M21" s="84">
        <v>0</v>
      </c>
      <c r="N21" s="85">
        <v>0</v>
      </c>
      <c r="O21" s="84">
        <v>0</v>
      </c>
      <c r="P21" s="84">
        <v>0</v>
      </c>
      <c r="Q21" s="85">
        <v>0</v>
      </c>
      <c r="R21" s="84">
        <v>1</v>
      </c>
      <c r="S21" s="84">
        <v>1</v>
      </c>
      <c r="T21" s="85">
        <v>100</v>
      </c>
      <c r="U21" s="84">
        <v>2</v>
      </c>
      <c r="V21" s="84">
        <v>2</v>
      </c>
      <c r="W21" s="85">
        <v>100</v>
      </c>
      <c r="X21" s="65" t="s">
        <v>53</v>
      </c>
      <c r="Y21" s="33">
        <v>7</v>
      </c>
      <c r="Z21" s="33">
        <v>7</v>
      </c>
      <c r="AA21" s="87">
        <v>100</v>
      </c>
      <c r="AB21" s="33">
        <v>0</v>
      </c>
      <c r="AC21" s="33">
        <v>0</v>
      </c>
      <c r="AD21" s="87">
        <v>0</v>
      </c>
      <c r="AE21" s="33">
        <v>0</v>
      </c>
      <c r="AF21" s="33">
        <v>0</v>
      </c>
      <c r="AG21" s="87">
        <v>0</v>
      </c>
      <c r="AH21" s="33">
        <v>16</v>
      </c>
      <c r="AI21" s="33">
        <v>15</v>
      </c>
      <c r="AJ21" s="87">
        <v>93.75</v>
      </c>
      <c r="AK21" s="33">
        <v>5</v>
      </c>
      <c r="AL21" s="33">
        <v>5</v>
      </c>
      <c r="AM21" s="87">
        <v>100</v>
      </c>
      <c r="AN21" s="33">
        <v>0</v>
      </c>
      <c r="AO21" s="33">
        <v>0</v>
      </c>
      <c r="AP21" s="87">
        <v>0</v>
      </c>
      <c r="AQ21" s="33">
        <v>0</v>
      </c>
      <c r="AR21" s="33">
        <v>0</v>
      </c>
      <c r="AS21" s="87">
        <v>0</v>
      </c>
      <c r="AT21" s="65" t="s">
        <v>53</v>
      </c>
      <c r="AU21" s="33">
        <v>0</v>
      </c>
      <c r="AV21" s="33">
        <v>0</v>
      </c>
      <c r="AW21" s="87">
        <v>0</v>
      </c>
      <c r="AX21" s="33">
        <v>7</v>
      </c>
      <c r="AY21" s="33">
        <v>5</v>
      </c>
      <c r="AZ21" s="87">
        <v>71.430000000000007</v>
      </c>
      <c r="BA21" s="33">
        <v>3</v>
      </c>
      <c r="BB21" s="33">
        <v>2</v>
      </c>
      <c r="BC21" s="87">
        <v>66.67</v>
      </c>
      <c r="BD21" s="33">
        <v>0</v>
      </c>
      <c r="BE21" s="33">
        <v>0</v>
      </c>
      <c r="BF21" s="87">
        <v>0</v>
      </c>
      <c r="BG21" s="33">
        <v>0</v>
      </c>
      <c r="BH21" s="33">
        <v>0</v>
      </c>
      <c r="BI21" s="87">
        <v>0</v>
      </c>
      <c r="BJ21" s="33">
        <v>0</v>
      </c>
      <c r="BK21" s="33">
        <v>0</v>
      </c>
      <c r="BL21" s="87">
        <v>0</v>
      </c>
      <c r="BM21" s="33">
        <v>0</v>
      </c>
      <c r="BN21" s="33">
        <v>0</v>
      </c>
      <c r="BO21" s="87">
        <v>0</v>
      </c>
      <c r="BP21" s="65" t="s">
        <v>53</v>
      </c>
      <c r="BQ21" s="33">
        <v>0</v>
      </c>
      <c r="BR21" s="33">
        <v>0</v>
      </c>
      <c r="BS21" s="87">
        <v>0</v>
      </c>
      <c r="BT21" s="33">
        <v>0</v>
      </c>
      <c r="BU21" s="33">
        <v>0</v>
      </c>
      <c r="BV21" s="87">
        <v>0</v>
      </c>
      <c r="BW21" s="33">
        <v>11</v>
      </c>
      <c r="BX21" s="33">
        <v>9</v>
      </c>
      <c r="BY21" s="87">
        <v>81.819999999999993</v>
      </c>
      <c r="BZ21" s="33">
        <v>10</v>
      </c>
      <c r="CA21" s="33">
        <v>9</v>
      </c>
      <c r="CB21" s="87">
        <v>90</v>
      </c>
      <c r="CC21" s="33">
        <v>0</v>
      </c>
      <c r="CD21" s="33">
        <v>0</v>
      </c>
      <c r="CE21" s="87">
        <v>0</v>
      </c>
      <c r="CF21" s="33">
        <v>0</v>
      </c>
      <c r="CG21" s="33">
        <v>0</v>
      </c>
      <c r="CH21" s="87">
        <v>0</v>
      </c>
      <c r="CI21" s="33">
        <v>0</v>
      </c>
      <c r="CJ21" s="33">
        <v>0</v>
      </c>
      <c r="CK21" s="87">
        <v>0</v>
      </c>
      <c r="CL21" s="65" t="s">
        <v>53</v>
      </c>
      <c r="CM21" s="33">
        <v>0</v>
      </c>
      <c r="CN21" s="33">
        <v>0</v>
      </c>
      <c r="CO21" s="87">
        <v>0</v>
      </c>
      <c r="CP21" s="33">
        <v>10</v>
      </c>
      <c r="CQ21" s="33">
        <v>10</v>
      </c>
      <c r="CR21" s="87">
        <v>100</v>
      </c>
      <c r="CS21" s="33">
        <v>30</v>
      </c>
      <c r="CT21" s="33">
        <v>30</v>
      </c>
      <c r="CU21" s="87">
        <v>100</v>
      </c>
      <c r="CV21" s="33">
        <v>0</v>
      </c>
      <c r="CW21" s="33">
        <v>0</v>
      </c>
      <c r="CX21" s="87">
        <v>0</v>
      </c>
      <c r="CY21" s="33">
        <v>0</v>
      </c>
      <c r="CZ21" s="33">
        <v>0</v>
      </c>
      <c r="DA21" s="87">
        <v>0</v>
      </c>
      <c r="DB21" s="33">
        <v>0</v>
      </c>
      <c r="DC21" s="33">
        <v>0</v>
      </c>
      <c r="DD21" s="87">
        <v>0</v>
      </c>
      <c r="DE21" s="33">
        <v>69</v>
      </c>
      <c r="DF21" s="33">
        <v>67</v>
      </c>
      <c r="DG21" s="87">
        <v>97.1</v>
      </c>
      <c r="DH21" s="65" t="s">
        <v>53</v>
      </c>
      <c r="DI21" s="33">
        <v>4</v>
      </c>
      <c r="DJ21" s="33">
        <v>4</v>
      </c>
      <c r="DK21" s="87">
        <v>100</v>
      </c>
      <c r="DL21" s="33">
        <v>5</v>
      </c>
      <c r="DM21" s="33">
        <v>5</v>
      </c>
      <c r="DN21" s="87">
        <v>100</v>
      </c>
      <c r="DO21" s="33">
        <v>0</v>
      </c>
      <c r="DP21" s="33">
        <v>0</v>
      </c>
      <c r="DQ21" s="87">
        <v>0</v>
      </c>
      <c r="DR21" s="33">
        <v>3</v>
      </c>
      <c r="DS21" s="33">
        <v>3</v>
      </c>
      <c r="DT21" s="87">
        <v>100</v>
      </c>
      <c r="DU21" s="33">
        <v>0</v>
      </c>
      <c r="DV21" s="33">
        <v>0</v>
      </c>
      <c r="DW21" s="87">
        <v>0</v>
      </c>
      <c r="DX21" s="33">
        <v>0</v>
      </c>
      <c r="DY21" s="33">
        <v>0</v>
      </c>
      <c r="DZ21" s="87">
        <v>0</v>
      </c>
      <c r="EA21" s="33">
        <v>0</v>
      </c>
      <c r="EB21" s="33">
        <v>0</v>
      </c>
      <c r="EC21" s="87">
        <v>0</v>
      </c>
      <c r="ED21" s="65" t="s">
        <v>53</v>
      </c>
      <c r="EE21" s="33">
        <v>8</v>
      </c>
      <c r="EF21" s="33">
        <v>8</v>
      </c>
      <c r="EG21" s="87">
        <v>100</v>
      </c>
      <c r="EH21" s="33">
        <v>5</v>
      </c>
      <c r="EI21" s="33">
        <v>5</v>
      </c>
      <c r="EJ21" s="87">
        <v>100</v>
      </c>
      <c r="EK21" s="33">
        <v>8</v>
      </c>
      <c r="EL21" s="33">
        <v>8</v>
      </c>
      <c r="EM21" s="87">
        <v>100</v>
      </c>
      <c r="EN21" s="33">
        <v>72</v>
      </c>
      <c r="EO21" s="33">
        <v>71</v>
      </c>
      <c r="EP21" s="87">
        <v>98.61</v>
      </c>
      <c r="EQ21" s="33">
        <v>0</v>
      </c>
      <c r="ER21" s="33">
        <v>0</v>
      </c>
      <c r="ES21" s="87">
        <v>0</v>
      </c>
      <c r="ET21" s="33">
        <v>0</v>
      </c>
      <c r="EU21" s="33">
        <v>0</v>
      </c>
      <c r="EV21" s="87">
        <v>0</v>
      </c>
      <c r="EW21" s="65" t="s">
        <v>53</v>
      </c>
      <c r="EX21" s="33">
        <v>0</v>
      </c>
      <c r="EY21" s="33">
        <v>0</v>
      </c>
      <c r="EZ21" s="87">
        <v>0</v>
      </c>
      <c r="FA21" s="33">
        <v>0</v>
      </c>
      <c r="FB21" s="33">
        <v>0</v>
      </c>
      <c r="FC21" s="87">
        <v>0</v>
      </c>
      <c r="FD21" s="33">
        <v>0</v>
      </c>
      <c r="FE21" s="33">
        <v>0</v>
      </c>
      <c r="FF21" s="87">
        <v>0</v>
      </c>
      <c r="FG21" s="33">
        <v>0</v>
      </c>
      <c r="FH21" s="33">
        <v>0</v>
      </c>
      <c r="FI21" s="87">
        <v>0</v>
      </c>
      <c r="FJ21" s="33">
        <v>0</v>
      </c>
      <c r="FK21" s="33">
        <v>0</v>
      </c>
      <c r="FL21" s="87">
        <v>0</v>
      </c>
      <c r="FM21" s="65" t="s">
        <v>53</v>
      </c>
      <c r="FN21" s="33">
        <v>0</v>
      </c>
      <c r="FO21" s="33">
        <v>0</v>
      </c>
      <c r="FP21" s="87">
        <v>0</v>
      </c>
      <c r="FQ21" s="33">
        <v>19</v>
      </c>
      <c r="FR21" s="33">
        <v>19</v>
      </c>
      <c r="FS21" s="87">
        <v>100</v>
      </c>
      <c r="FT21" s="33">
        <v>0</v>
      </c>
      <c r="FU21" s="33">
        <v>0</v>
      </c>
      <c r="FV21" s="87">
        <v>0</v>
      </c>
      <c r="FW21" s="33">
        <v>2</v>
      </c>
      <c r="FX21" s="33">
        <v>2</v>
      </c>
      <c r="FY21" s="87">
        <v>100</v>
      </c>
      <c r="FZ21" s="33">
        <v>0</v>
      </c>
      <c r="GA21" s="33">
        <v>0</v>
      </c>
      <c r="GB21" s="87">
        <v>0</v>
      </c>
    </row>
    <row r="22" spans="1:184" s="89" customFormat="1" ht="12.6" customHeight="1">
      <c r="A22" s="65" t="s">
        <v>54</v>
      </c>
      <c r="B22" s="84">
        <v>93</v>
      </c>
      <c r="C22" s="84">
        <v>78</v>
      </c>
      <c r="D22" s="84">
        <v>75</v>
      </c>
      <c r="E22" s="85">
        <v>96.15</v>
      </c>
      <c r="F22" s="84">
        <v>24</v>
      </c>
      <c r="G22" s="84">
        <v>23</v>
      </c>
      <c r="H22" s="86">
        <v>95.83</v>
      </c>
      <c r="I22" s="84">
        <v>1</v>
      </c>
      <c r="J22" s="84">
        <v>1</v>
      </c>
      <c r="K22" s="85">
        <v>100</v>
      </c>
      <c r="L22" s="84">
        <v>2</v>
      </c>
      <c r="M22" s="84">
        <v>2</v>
      </c>
      <c r="N22" s="85">
        <v>100</v>
      </c>
      <c r="O22" s="84">
        <v>0</v>
      </c>
      <c r="P22" s="84">
        <v>0</v>
      </c>
      <c r="Q22" s="85">
        <v>0</v>
      </c>
      <c r="R22" s="84">
        <v>0</v>
      </c>
      <c r="S22" s="84">
        <v>0</v>
      </c>
      <c r="T22" s="85">
        <v>0</v>
      </c>
      <c r="U22" s="84">
        <v>1</v>
      </c>
      <c r="V22" s="84">
        <v>1</v>
      </c>
      <c r="W22" s="85">
        <v>100</v>
      </c>
      <c r="X22" s="65" t="s">
        <v>54</v>
      </c>
      <c r="Y22" s="33">
        <v>1</v>
      </c>
      <c r="Z22" s="33">
        <v>1</v>
      </c>
      <c r="AA22" s="87">
        <v>100</v>
      </c>
      <c r="AB22" s="33">
        <v>0</v>
      </c>
      <c r="AC22" s="33">
        <v>0</v>
      </c>
      <c r="AD22" s="87">
        <v>0</v>
      </c>
      <c r="AE22" s="33">
        <v>0</v>
      </c>
      <c r="AF22" s="33">
        <v>0</v>
      </c>
      <c r="AG22" s="87">
        <v>0</v>
      </c>
      <c r="AH22" s="33">
        <v>6</v>
      </c>
      <c r="AI22" s="33">
        <v>6</v>
      </c>
      <c r="AJ22" s="87">
        <v>100</v>
      </c>
      <c r="AK22" s="33">
        <v>2</v>
      </c>
      <c r="AL22" s="33">
        <v>2</v>
      </c>
      <c r="AM22" s="87">
        <v>100</v>
      </c>
      <c r="AN22" s="33">
        <v>0</v>
      </c>
      <c r="AO22" s="33">
        <v>0</v>
      </c>
      <c r="AP22" s="87">
        <v>0</v>
      </c>
      <c r="AQ22" s="33">
        <v>0</v>
      </c>
      <c r="AR22" s="33">
        <v>0</v>
      </c>
      <c r="AS22" s="87">
        <v>0</v>
      </c>
      <c r="AT22" s="65" t="s">
        <v>54</v>
      </c>
      <c r="AU22" s="33">
        <v>0</v>
      </c>
      <c r="AV22" s="33">
        <v>0</v>
      </c>
      <c r="AW22" s="87">
        <v>0</v>
      </c>
      <c r="AX22" s="33">
        <v>0</v>
      </c>
      <c r="AY22" s="33">
        <v>0</v>
      </c>
      <c r="AZ22" s="87">
        <v>0</v>
      </c>
      <c r="BA22" s="33">
        <v>0</v>
      </c>
      <c r="BB22" s="33">
        <v>0</v>
      </c>
      <c r="BC22" s="87">
        <v>0</v>
      </c>
      <c r="BD22" s="33">
        <v>0</v>
      </c>
      <c r="BE22" s="33">
        <v>0</v>
      </c>
      <c r="BF22" s="87">
        <v>0</v>
      </c>
      <c r="BG22" s="33">
        <v>0</v>
      </c>
      <c r="BH22" s="33">
        <v>0</v>
      </c>
      <c r="BI22" s="87">
        <v>0</v>
      </c>
      <c r="BJ22" s="33">
        <v>0</v>
      </c>
      <c r="BK22" s="33">
        <v>0</v>
      </c>
      <c r="BL22" s="87">
        <v>0</v>
      </c>
      <c r="BM22" s="33">
        <v>0</v>
      </c>
      <c r="BN22" s="33">
        <v>0</v>
      </c>
      <c r="BO22" s="87">
        <v>0</v>
      </c>
      <c r="BP22" s="65" t="s">
        <v>54</v>
      </c>
      <c r="BQ22" s="33">
        <v>0</v>
      </c>
      <c r="BR22" s="33">
        <v>0</v>
      </c>
      <c r="BS22" s="87">
        <v>0</v>
      </c>
      <c r="BT22" s="33">
        <v>0</v>
      </c>
      <c r="BU22" s="33">
        <v>0</v>
      </c>
      <c r="BV22" s="87">
        <v>0</v>
      </c>
      <c r="BW22" s="33">
        <v>1</v>
      </c>
      <c r="BX22" s="33">
        <v>1</v>
      </c>
      <c r="BY22" s="87">
        <v>100</v>
      </c>
      <c r="BZ22" s="33">
        <v>5</v>
      </c>
      <c r="CA22" s="33">
        <v>4</v>
      </c>
      <c r="CB22" s="87">
        <v>80</v>
      </c>
      <c r="CC22" s="33">
        <v>0</v>
      </c>
      <c r="CD22" s="33">
        <v>0</v>
      </c>
      <c r="CE22" s="87">
        <v>0</v>
      </c>
      <c r="CF22" s="33">
        <v>0</v>
      </c>
      <c r="CG22" s="33">
        <v>0</v>
      </c>
      <c r="CH22" s="87">
        <v>0</v>
      </c>
      <c r="CI22" s="33">
        <v>0</v>
      </c>
      <c r="CJ22" s="33">
        <v>0</v>
      </c>
      <c r="CK22" s="87">
        <v>0</v>
      </c>
      <c r="CL22" s="65" t="s">
        <v>54</v>
      </c>
      <c r="CM22" s="33">
        <v>0</v>
      </c>
      <c r="CN22" s="33">
        <v>0</v>
      </c>
      <c r="CO22" s="87">
        <v>0</v>
      </c>
      <c r="CP22" s="33">
        <v>2</v>
      </c>
      <c r="CQ22" s="33">
        <v>2</v>
      </c>
      <c r="CR22" s="87">
        <v>100</v>
      </c>
      <c r="CS22" s="33">
        <v>3</v>
      </c>
      <c r="CT22" s="33">
        <v>3</v>
      </c>
      <c r="CU22" s="87">
        <v>100</v>
      </c>
      <c r="CV22" s="33">
        <v>0</v>
      </c>
      <c r="CW22" s="33">
        <v>0</v>
      </c>
      <c r="CX22" s="87">
        <v>0</v>
      </c>
      <c r="CY22" s="33">
        <v>0</v>
      </c>
      <c r="CZ22" s="33">
        <v>0</v>
      </c>
      <c r="DA22" s="87">
        <v>0</v>
      </c>
      <c r="DB22" s="33">
        <v>0</v>
      </c>
      <c r="DC22" s="33">
        <v>0</v>
      </c>
      <c r="DD22" s="87">
        <v>0</v>
      </c>
      <c r="DE22" s="33">
        <v>15</v>
      </c>
      <c r="DF22" s="33">
        <v>14</v>
      </c>
      <c r="DG22" s="87">
        <v>93.33</v>
      </c>
      <c r="DH22" s="65" t="s">
        <v>54</v>
      </c>
      <c r="DI22" s="33">
        <v>2</v>
      </c>
      <c r="DJ22" s="33">
        <v>2</v>
      </c>
      <c r="DK22" s="87">
        <v>100</v>
      </c>
      <c r="DL22" s="33">
        <v>3</v>
      </c>
      <c r="DM22" s="33">
        <v>3</v>
      </c>
      <c r="DN22" s="87">
        <v>100</v>
      </c>
      <c r="DO22" s="33">
        <v>0</v>
      </c>
      <c r="DP22" s="33">
        <v>0</v>
      </c>
      <c r="DQ22" s="87">
        <v>0</v>
      </c>
      <c r="DR22" s="33">
        <v>0</v>
      </c>
      <c r="DS22" s="33">
        <v>0</v>
      </c>
      <c r="DT22" s="87">
        <v>0</v>
      </c>
      <c r="DU22" s="33">
        <v>0</v>
      </c>
      <c r="DV22" s="33">
        <v>0</v>
      </c>
      <c r="DW22" s="87">
        <v>0</v>
      </c>
      <c r="DX22" s="33">
        <v>0</v>
      </c>
      <c r="DY22" s="33">
        <v>0</v>
      </c>
      <c r="DZ22" s="87">
        <v>0</v>
      </c>
      <c r="EA22" s="33">
        <v>0</v>
      </c>
      <c r="EB22" s="33">
        <v>0</v>
      </c>
      <c r="EC22" s="87">
        <v>0</v>
      </c>
      <c r="ED22" s="65" t="s">
        <v>54</v>
      </c>
      <c r="EE22" s="33">
        <v>3</v>
      </c>
      <c r="EF22" s="33">
        <v>3</v>
      </c>
      <c r="EG22" s="87">
        <v>100</v>
      </c>
      <c r="EH22" s="33">
        <v>2</v>
      </c>
      <c r="EI22" s="33">
        <v>2</v>
      </c>
      <c r="EJ22" s="87">
        <v>100</v>
      </c>
      <c r="EK22" s="33">
        <v>0</v>
      </c>
      <c r="EL22" s="33">
        <v>0</v>
      </c>
      <c r="EM22" s="87">
        <v>0</v>
      </c>
      <c r="EN22" s="33">
        <v>15</v>
      </c>
      <c r="EO22" s="33">
        <v>14</v>
      </c>
      <c r="EP22" s="87">
        <v>93.33</v>
      </c>
      <c r="EQ22" s="33">
        <v>0</v>
      </c>
      <c r="ER22" s="33">
        <v>0</v>
      </c>
      <c r="ES22" s="87">
        <v>0</v>
      </c>
      <c r="ET22" s="33">
        <v>0</v>
      </c>
      <c r="EU22" s="33">
        <v>0</v>
      </c>
      <c r="EV22" s="87">
        <v>0</v>
      </c>
      <c r="EW22" s="65" t="s">
        <v>54</v>
      </c>
      <c r="EX22" s="33">
        <v>0</v>
      </c>
      <c r="EY22" s="33">
        <v>0</v>
      </c>
      <c r="EZ22" s="87">
        <v>0</v>
      </c>
      <c r="FA22" s="33">
        <v>0</v>
      </c>
      <c r="FB22" s="33">
        <v>0</v>
      </c>
      <c r="FC22" s="87">
        <v>0</v>
      </c>
      <c r="FD22" s="33">
        <v>0</v>
      </c>
      <c r="FE22" s="33">
        <v>0</v>
      </c>
      <c r="FF22" s="87">
        <v>0</v>
      </c>
      <c r="FG22" s="33">
        <v>0</v>
      </c>
      <c r="FH22" s="33">
        <v>0</v>
      </c>
      <c r="FI22" s="87">
        <v>0</v>
      </c>
      <c r="FJ22" s="33">
        <v>0</v>
      </c>
      <c r="FK22" s="33">
        <v>0</v>
      </c>
      <c r="FL22" s="87">
        <v>0</v>
      </c>
      <c r="FM22" s="65" t="s">
        <v>54</v>
      </c>
      <c r="FN22" s="33">
        <v>0</v>
      </c>
      <c r="FO22" s="33">
        <v>0</v>
      </c>
      <c r="FP22" s="87">
        <v>0</v>
      </c>
      <c r="FQ22" s="33">
        <v>12</v>
      </c>
      <c r="FR22" s="33">
        <v>12</v>
      </c>
      <c r="FS22" s="87">
        <v>100</v>
      </c>
      <c r="FT22" s="33">
        <v>0</v>
      </c>
      <c r="FU22" s="33">
        <v>0</v>
      </c>
      <c r="FV22" s="87">
        <v>0</v>
      </c>
      <c r="FW22" s="33">
        <v>2</v>
      </c>
      <c r="FX22" s="33">
        <v>2</v>
      </c>
      <c r="FY22" s="87">
        <v>100</v>
      </c>
      <c r="FZ22" s="33">
        <v>0</v>
      </c>
      <c r="GA22" s="33">
        <v>0</v>
      </c>
      <c r="GB22" s="87">
        <v>0</v>
      </c>
    </row>
    <row r="23" spans="1:184" s="89" customFormat="1" ht="12.6" customHeight="1">
      <c r="A23" s="65" t="s">
        <v>55</v>
      </c>
      <c r="B23" s="84">
        <v>69</v>
      </c>
      <c r="C23" s="84">
        <v>49</v>
      </c>
      <c r="D23" s="84">
        <v>47</v>
      </c>
      <c r="E23" s="85">
        <v>95.92</v>
      </c>
      <c r="F23" s="84">
        <v>16</v>
      </c>
      <c r="G23" s="84">
        <v>14</v>
      </c>
      <c r="H23" s="86">
        <v>87.5</v>
      </c>
      <c r="I23" s="84">
        <v>0</v>
      </c>
      <c r="J23" s="84">
        <v>0</v>
      </c>
      <c r="K23" s="85">
        <v>0</v>
      </c>
      <c r="L23" s="84">
        <v>0</v>
      </c>
      <c r="M23" s="84">
        <v>0</v>
      </c>
      <c r="N23" s="85">
        <v>0</v>
      </c>
      <c r="O23" s="84">
        <v>0</v>
      </c>
      <c r="P23" s="84">
        <v>0</v>
      </c>
      <c r="Q23" s="85">
        <v>0</v>
      </c>
      <c r="R23" s="84">
        <v>1</v>
      </c>
      <c r="S23" s="84">
        <v>1</v>
      </c>
      <c r="T23" s="85">
        <v>100</v>
      </c>
      <c r="U23" s="84">
        <v>1</v>
      </c>
      <c r="V23" s="84">
        <v>1</v>
      </c>
      <c r="W23" s="85">
        <v>100</v>
      </c>
      <c r="X23" s="65" t="s">
        <v>55</v>
      </c>
      <c r="Y23" s="33">
        <v>0</v>
      </c>
      <c r="Z23" s="33">
        <v>0</v>
      </c>
      <c r="AA23" s="87">
        <v>0</v>
      </c>
      <c r="AB23" s="33">
        <v>0</v>
      </c>
      <c r="AC23" s="33">
        <v>0</v>
      </c>
      <c r="AD23" s="87">
        <v>0</v>
      </c>
      <c r="AE23" s="33">
        <v>0</v>
      </c>
      <c r="AF23" s="33">
        <v>0</v>
      </c>
      <c r="AG23" s="87">
        <v>0</v>
      </c>
      <c r="AH23" s="33">
        <v>3</v>
      </c>
      <c r="AI23" s="33">
        <v>2</v>
      </c>
      <c r="AJ23" s="87">
        <v>66.67</v>
      </c>
      <c r="AK23" s="33">
        <v>0</v>
      </c>
      <c r="AL23" s="33">
        <v>0</v>
      </c>
      <c r="AM23" s="87">
        <v>0</v>
      </c>
      <c r="AN23" s="33">
        <v>0</v>
      </c>
      <c r="AO23" s="33">
        <v>0</v>
      </c>
      <c r="AP23" s="87">
        <v>0</v>
      </c>
      <c r="AQ23" s="33">
        <v>0</v>
      </c>
      <c r="AR23" s="33">
        <v>0</v>
      </c>
      <c r="AS23" s="87">
        <v>0</v>
      </c>
      <c r="AT23" s="65" t="s">
        <v>55</v>
      </c>
      <c r="AU23" s="33">
        <v>0</v>
      </c>
      <c r="AV23" s="33">
        <v>0</v>
      </c>
      <c r="AW23" s="87">
        <v>0</v>
      </c>
      <c r="AX23" s="33">
        <v>0</v>
      </c>
      <c r="AY23" s="33">
        <v>0</v>
      </c>
      <c r="AZ23" s="87">
        <v>0</v>
      </c>
      <c r="BA23" s="33">
        <v>1</v>
      </c>
      <c r="BB23" s="33">
        <v>1</v>
      </c>
      <c r="BC23" s="87">
        <v>100</v>
      </c>
      <c r="BD23" s="33">
        <v>0</v>
      </c>
      <c r="BE23" s="33">
        <v>0</v>
      </c>
      <c r="BF23" s="87">
        <v>0</v>
      </c>
      <c r="BG23" s="33">
        <v>0</v>
      </c>
      <c r="BH23" s="33">
        <v>0</v>
      </c>
      <c r="BI23" s="87">
        <v>0</v>
      </c>
      <c r="BJ23" s="33">
        <v>0</v>
      </c>
      <c r="BK23" s="33">
        <v>0</v>
      </c>
      <c r="BL23" s="87">
        <v>0</v>
      </c>
      <c r="BM23" s="33">
        <v>0</v>
      </c>
      <c r="BN23" s="33">
        <v>0</v>
      </c>
      <c r="BO23" s="87">
        <v>0</v>
      </c>
      <c r="BP23" s="65" t="s">
        <v>55</v>
      </c>
      <c r="BQ23" s="33">
        <v>0</v>
      </c>
      <c r="BR23" s="33">
        <v>0</v>
      </c>
      <c r="BS23" s="87">
        <v>0</v>
      </c>
      <c r="BT23" s="33">
        <v>0</v>
      </c>
      <c r="BU23" s="33">
        <v>0</v>
      </c>
      <c r="BV23" s="87">
        <v>0</v>
      </c>
      <c r="BW23" s="33">
        <v>4</v>
      </c>
      <c r="BX23" s="33">
        <v>3</v>
      </c>
      <c r="BY23" s="87">
        <v>75</v>
      </c>
      <c r="BZ23" s="33">
        <v>2</v>
      </c>
      <c r="CA23" s="33">
        <v>2</v>
      </c>
      <c r="CB23" s="87">
        <v>100</v>
      </c>
      <c r="CC23" s="33">
        <v>0</v>
      </c>
      <c r="CD23" s="33">
        <v>0</v>
      </c>
      <c r="CE23" s="87">
        <v>0</v>
      </c>
      <c r="CF23" s="33">
        <v>0</v>
      </c>
      <c r="CG23" s="33">
        <v>0</v>
      </c>
      <c r="CH23" s="87">
        <v>0</v>
      </c>
      <c r="CI23" s="33">
        <v>0</v>
      </c>
      <c r="CJ23" s="33">
        <v>0</v>
      </c>
      <c r="CK23" s="87">
        <v>0</v>
      </c>
      <c r="CL23" s="65" t="s">
        <v>55</v>
      </c>
      <c r="CM23" s="33">
        <v>0</v>
      </c>
      <c r="CN23" s="33">
        <v>0</v>
      </c>
      <c r="CO23" s="87">
        <v>0</v>
      </c>
      <c r="CP23" s="33">
        <v>2</v>
      </c>
      <c r="CQ23" s="33">
        <v>2</v>
      </c>
      <c r="CR23" s="87">
        <v>100</v>
      </c>
      <c r="CS23" s="33">
        <v>2</v>
      </c>
      <c r="CT23" s="33">
        <v>2</v>
      </c>
      <c r="CU23" s="87">
        <v>100</v>
      </c>
      <c r="CV23" s="33">
        <v>0</v>
      </c>
      <c r="CW23" s="33">
        <v>0</v>
      </c>
      <c r="CX23" s="87">
        <v>0</v>
      </c>
      <c r="CY23" s="33">
        <v>0</v>
      </c>
      <c r="CZ23" s="33">
        <v>0</v>
      </c>
      <c r="DA23" s="87">
        <v>0</v>
      </c>
      <c r="DB23" s="33">
        <v>0</v>
      </c>
      <c r="DC23" s="33">
        <v>0</v>
      </c>
      <c r="DD23" s="87">
        <v>0</v>
      </c>
      <c r="DE23" s="33">
        <v>8</v>
      </c>
      <c r="DF23" s="33">
        <v>8</v>
      </c>
      <c r="DG23" s="87">
        <v>100</v>
      </c>
      <c r="DH23" s="65" t="s">
        <v>55</v>
      </c>
      <c r="DI23" s="33">
        <v>2</v>
      </c>
      <c r="DJ23" s="33">
        <v>2</v>
      </c>
      <c r="DK23" s="87">
        <v>100</v>
      </c>
      <c r="DL23" s="33">
        <v>0</v>
      </c>
      <c r="DM23" s="33">
        <v>0</v>
      </c>
      <c r="DN23" s="87">
        <v>0</v>
      </c>
      <c r="DO23" s="33">
        <v>0</v>
      </c>
      <c r="DP23" s="33">
        <v>0</v>
      </c>
      <c r="DQ23" s="87">
        <v>0</v>
      </c>
      <c r="DR23" s="33">
        <v>0</v>
      </c>
      <c r="DS23" s="33">
        <v>0</v>
      </c>
      <c r="DT23" s="87">
        <v>0</v>
      </c>
      <c r="DU23" s="33">
        <v>0</v>
      </c>
      <c r="DV23" s="33">
        <v>0</v>
      </c>
      <c r="DW23" s="87">
        <v>0</v>
      </c>
      <c r="DX23" s="33">
        <v>0</v>
      </c>
      <c r="DY23" s="33">
        <v>0</v>
      </c>
      <c r="DZ23" s="87">
        <v>0</v>
      </c>
      <c r="EA23" s="33">
        <v>0</v>
      </c>
      <c r="EB23" s="33">
        <v>0</v>
      </c>
      <c r="EC23" s="87">
        <v>0</v>
      </c>
      <c r="ED23" s="65" t="s">
        <v>55</v>
      </c>
      <c r="EE23" s="33">
        <v>1</v>
      </c>
      <c r="EF23" s="33">
        <v>1</v>
      </c>
      <c r="EG23" s="87">
        <v>100</v>
      </c>
      <c r="EH23" s="33">
        <v>7</v>
      </c>
      <c r="EI23" s="33">
        <v>7</v>
      </c>
      <c r="EJ23" s="87">
        <v>100</v>
      </c>
      <c r="EK23" s="33">
        <v>1</v>
      </c>
      <c r="EL23" s="33">
        <v>1</v>
      </c>
      <c r="EM23" s="87">
        <v>100</v>
      </c>
      <c r="EN23" s="33">
        <v>12</v>
      </c>
      <c r="EO23" s="33">
        <v>12</v>
      </c>
      <c r="EP23" s="87">
        <v>100</v>
      </c>
      <c r="EQ23" s="33">
        <v>0</v>
      </c>
      <c r="ER23" s="33">
        <v>0</v>
      </c>
      <c r="ES23" s="87">
        <v>0</v>
      </c>
      <c r="ET23" s="33">
        <v>0</v>
      </c>
      <c r="EU23" s="33">
        <v>0</v>
      </c>
      <c r="EV23" s="87">
        <v>0</v>
      </c>
      <c r="EW23" s="65" t="s">
        <v>55</v>
      </c>
      <c r="EX23" s="33">
        <v>0</v>
      </c>
      <c r="EY23" s="33">
        <v>0</v>
      </c>
      <c r="EZ23" s="87">
        <v>0</v>
      </c>
      <c r="FA23" s="33">
        <v>0</v>
      </c>
      <c r="FB23" s="33">
        <v>0</v>
      </c>
      <c r="FC23" s="87">
        <v>0</v>
      </c>
      <c r="FD23" s="33">
        <v>0</v>
      </c>
      <c r="FE23" s="33">
        <v>0</v>
      </c>
      <c r="FF23" s="87">
        <v>0</v>
      </c>
      <c r="FG23" s="33">
        <v>0</v>
      </c>
      <c r="FH23" s="33">
        <v>0</v>
      </c>
      <c r="FI23" s="87">
        <v>0</v>
      </c>
      <c r="FJ23" s="33">
        <v>0</v>
      </c>
      <c r="FK23" s="33">
        <v>0</v>
      </c>
      <c r="FL23" s="87">
        <v>0</v>
      </c>
      <c r="FM23" s="65" t="s">
        <v>55</v>
      </c>
      <c r="FN23" s="33">
        <v>0</v>
      </c>
      <c r="FO23" s="33">
        <v>0</v>
      </c>
      <c r="FP23" s="87">
        <v>0</v>
      </c>
      <c r="FQ23" s="33">
        <v>2</v>
      </c>
      <c r="FR23" s="33">
        <v>2</v>
      </c>
      <c r="FS23" s="87">
        <v>100</v>
      </c>
      <c r="FT23" s="33">
        <v>0</v>
      </c>
      <c r="FU23" s="33">
        <v>0</v>
      </c>
      <c r="FV23" s="87">
        <v>0</v>
      </c>
      <c r="FW23" s="33">
        <v>0</v>
      </c>
      <c r="FX23" s="33">
        <v>0</v>
      </c>
      <c r="FY23" s="87">
        <v>0</v>
      </c>
      <c r="FZ23" s="33">
        <v>0</v>
      </c>
      <c r="GA23" s="33">
        <v>0</v>
      </c>
      <c r="GB23" s="87">
        <v>0</v>
      </c>
    </row>
    <row r="24" spans="1:184" s="89" customFormat="1" ht="12.6" customHeight="1">
      <c r="A24" s="65" t="s">
        <v>56</v>
      </c>
      <c r="B24" s="84">
        <v>300</v>
      </c>
      <c r="C24" s="84">
        <v>183</v>
      </c>
      <c r="D24" s="84">
        <v>174</v>
      </c>
      <c r="E24" s="85">
        <v>95.08</v>
      </c>
      <c r="F24" s="84">
        <v>39</v>
      </c>
      <c r="G24" s="84">
        <v>36</v>
      </c>
      <c r="H24" s="86">
        <v>92.31</v>
      </c>
      <c r="I24" s="84">
        <v>5</v>
      </c>
      <c r="J24" s="84">
        <v>4</v>
      </c>
      <c r="K24" s="85">
        <v>80</v>
      </c>
      <c r="L24" s="84">
        <v>2</v>
      </c>
      <c r="M24" s="84">
        <v>2</v>
      </c>
      <c r="N24" s="85">
        <v>100</v>
      </c>
      <c r="O24" s="84">
        <v>0</v>
      </c>
      <c r="P24" s="84">
        <v>0</v>
      </c>
      <c r="Q24" s="85">
        <v>0</v>
      </c>
      <c r="R24" s="84">
        <v>1</v>
      </c>
      <c r="S24" s="84">
        <v>1</v>
      </c>
      <c r="T24" s="85">
        <v>100</v>
      </c>
      <c r="U24" s="84">
        <v>2</v>
      </c>
      <c r="V24" s="84">
        <v>2</v>
      </c>
      <c r="W24" s="85">
        <v>100</v>
      </c>
      <c r="X24" s="65" t="s">
        <v>56</v>
      </c>
      <c r="Y24" s="33">
        <v>5</v>
      </c>
      <c r="Z24" s="33">
        <v>5</v>
      </c>
      <c r="AA24" s="87">
        <v>100</v>
      </c>
      <c r="AB24" s="33">
        <v>0</v>
      </c>
      <c r="AC24" s="33">
        <v>0</v>
      </c>
      <c r="AD24" s="87">
        <v>0</v>
      </c>
      <c r="AE24" s="33">
        <v>4</v>
      </c>
      <c r="AF24" s="33">
        <v>4</v>
      </c>
      <c r="AG24" s="87">
        <v>100</v>
      </c>
      <c r="AH24" s="33">
        <v>0</v>
      </c>
      <c r="AI24" s="33">
        <v>0</v>
      </c>
      <c r="AJ24" s="87">
        <v>0</v>
      </c>
      <c r="AK24" s="33">
        <v>4</v>
      </c>
      <c r="AL24" s="33">
        <v>3</v>
      </c>
      <c r="AM24" s="87">
        <v>75</v>
      </c>
      <c r="AN24" s="33">
        <v>0</v>
      </c>
      <c r="AO24" s="33">
        <v>0</v>
      </c>
      <c r="AP24" s="87">
        <v>0</v>
      </c>
      <c r="AQ24" s="33">
        <v>0</v>
      </c>
      <c r="AR24" s="33">
        <v>0</v>
      </c>
      <c r="AS24" s="87">
        <v>0</v>
      </c>
      <c r="AT24" s="65" t="s">
        <v>56</v>
      </c>
      <c r="AU24" s="33">
        <v>0</v>
      </c>
      <c r="AV24" s="33">
        <v>0</v>
      </c>
      <c r="AW24" s="87">
        <v>0</v>
      </c>
      <c r="AX24" s="33">
        <v>1</v>
      </c>
      <c r="AY24" s="33">
        <v>1</v>
      </c>
      <c r="AZ24" s="87">
        <v>100</v>
      </c>
      <c r="BA24" s="33">
        <v>0</v>
      </c>
      <c r="BB24" s="33">
        <v>0</v>
      </c>
      <c r="BC24" s="87">
        <v>0</v>
      </c>
      <c r="BD24" s="33">
        <v>0</v>
      </c>
      <c r="BE24" s="33">
        <v>0</v>
      </c>
      <c r="BF24" s="87">
        <v>0</v>
      </c>
      <c r="BG24" s="33">
        <v>0</v>
      </c>
      <c r="BH24" s="33">
        <v>0</v>
      </c>
      <c r="BI24" s="87">
        <v>0</v>
      </c>
      <c r="BJ24" s="33">
        <v>0</v>
      </c>
      <c r="BK24" s="33">
        <v>0</v>
      </c>
      <c r="BL24" s="87">
        <v>0</v>
      </c>
      <c r="BM24" s="33">
        <v>0</v>
      </c>
      <c r="BN24" s="33">
        <v>0</v>
      </c>
      <c r="BO24" s="87">
        <v>0</v>
      </c>
      <c r="BP24" s="65" t="s">
        <v>56</v>
      </c>
      <c r="BQ24" s="33">
        <v>0</v>
      </c>
      <c r="BR24" s="33">
        <v>0</v>
      </c>
      <c r="BS24" s="87">
        <v>0</v>
      </c>
      <c r="BT24" s="33">
        <v>0</v>
      </c>
      <c r="BU24" s="33">
        <v>0</v>
      </c>
      <c r="BV24" s="87">
        <v>0</v>
      </c>
      <c r="BW24" s="33">
        <v>1</v>
      </c>
      <c r="BX24" s="33">
        <v>1</v>
      </c>
      <c r="BY24" s="87">
        <v>100</v>
      </c>
      <c r="BZ24" s="33">
        <v>3</v>
      </c>
      <c r="CA24" s="33">
        <v>3</v>
      </c>
      <c r="CB24" s="87">
        <v>100</v>
      </c>
      <c r="CC24" s="33">
        <v>0</v>
      </c>
      <c r="CD24" s="33">
        <v>0</v>
      </c>
      <c r="CE24" s="87">
        <v>0</v>
      </c>
      <c r="CF24" s="33">
        <v>0</v>
      </c>
      <c r="CG24" s="33">
        <v>0</v>
      </c>
      <c r="CH24" s="87">
        <v>0</v>
      </c>
      <c r="CI24" s="33">
        <v>0</v>
      </c>
      <c r="CJ24" s="33">
        <v>0</v>
      </c>
      <c r="CK24" s="87">
        <v>0</v>
      </c>
      <c r="CL24" s="65" t="s">
        <v>56</v>
      </c>
      <c r="CM24" s="33">
        <v>0</v>
      </c>
      <c r="CN24" s="33">
        <v>0</v>
      </c>
      <c r="CO24" s="87">
        <v>0</v>
      </c>
      <c r="CP24" s="33">
        <v>6</v>
      </c>
      <c r="CQ24" s="33">
        <v>6</v>
      </c>
      <c r="CR24" s="87">
        <v>100</v>
      </c>
      <c r="CS24" s="33">
        <v>5</v>
      </c>
      <c r="CT24" s="33">
        <v>4</v>
      </c>
      <c r="CU24" s="87">
        <v>80</v>
      </c>
      <c r="CV24" s="33">
        <v>0</v>
      </c>
      <c r="CW24" s="33">
        <v>0</v>
      </c>
      <c r="CX24" s="87">
        <v>0</v>
      </c>
      <c r="CY24" s="33">
        <v>0</v>
      </c>
      <c r="CZ24" s="33">
        <v>0</v>
      </c>
      <c r="DA24" s="87">
        <v>0</v>
      </c>
      <c r="DB24" s="33">
        <v>0</v>
      </c>
      <c r="DC24" s="33">
        <v>0</v>
      </c>
      <c r="DD24" s="87">
        <v>0</v>
      </c>
      <c r="DE24" s="33">
        <v>34</v>
      </c>
      <c r="DF24" s="33">
        <v>32</v>
      </c>
      <c r="DG24" s="87">
        <v>94.12</v>
      </c>
      <c r="DH24" s="65" t="s">
        <v>56</v>
      </c>
      <c r="DI24" s="33">
        <v>3</v>
      </c>
      <c r="DJ24" s="33">
        <v>3</v>
      </c>
      <c r="DK24" s="87">
        <v>100</v>
      </c>
      <c r="DL24" s="33">
        <v>0</v>
      </c>
      <c r="DM24" s="33">
        <v>0</v>
      </c>
      <c r="DN24" s="87">
        <v>0</v>
      </c>
      <c r="DO24" s="33">
        <v>0</v>
      </c>
      <c r="DP24" s="33">
        <v>0</v>
      </c>
      <c r="DQ24" s="87">
        <v>0</v>
      </c>
      <c r="DR24" s="33">
        <v>0</v>
      </c>
      <c r="DS24" s="33">
        <v>0</v>
      </c>
      <c r="DT24" s="87">
        <v>0</v>
      </c>
      <c r="DU24" s="33">
        <v>0</v>
      </c>
      <c r="DV24" s="33">
        <v>0</v>
      </c>
      <c r="DW24" s="87">
        <v>0</v>
      </c>
      <c r="DX24" s="33">
        <v>0</v>
      </c>
      <c r="DY24" s="33">
        <v>0</v>
      </c>
      <c r="DZ24" s="87">
        <v>0</v>
      </c>
      <c r="EA24" s="33">
        <v>0</v>
      </c>
      <c r="EB24" s="33">
        <v>0</v>
      </c>
      <c r="EC24" s="87">
        <v>0</v>
      </c>
      <c r="ED24" s="65" t="s">
        <v>56</v>
      </c>
      <c r="EE24" s="33">
        <v>10</v>
      </c>
      <c r="EF24" s="33">
        <v>9</v>
      </c>
      <c r="EG24" s="87">
        <v>90</v>
      </c>
      <c r="EH24" s="33">
        <v>0</v>
      </c>
      <c r="EI24" s="33">
        <v>0</v>
      </c>
      <c r="EJ24" s="87">
        <v>0</v>
      </c>
      <c r="EK24" s="33">
        <v>1</v>
      </c>
      <c r="EL24" s="33">
        <v>1</v>
      </c>
      <c r="EM24" s="87">
        <v>100</v>
      </c>
      <c r="EN24" s="33">
        <v>63</v>
      </c>
      <c r="EO24" s="33">
        <v>62</v>
      </c>
      <c r="EP24" s="87">
        <v>98.41</v>
      </c>
      <c r="EQ24" s="33">
        <v>0</v>
      </c>
      <c r="ER24" s="33">
        <v>0</v>
      </c>
      <c r="ES24" s="87">
        <v>0</v>
      </c>
      <c r="ET24" s="33">
        <v>1</v>
      </c>
      <c r="EU24" s="33">
        <v>1</v>
      </c>
      <c r="EV24" s="87">
        <v>100</v>
      </c>
      <c r="EW24" s="65" t="s">
        <v>56</v>
      </c>
      <c r="EX24" s="33">
        <v>0</v>
      </c>
      <c r="EY24" s="33">
        <v>0</v>
      </c>
      <c r="EZ24" s="87">
        <v>0</v>
      </c>
      <c r="FA24" s="33">
        <v>0</v>
      </c>
      <c r="FB24" s="33">
        <v>0</v>
      </c>
      <c r="FC24" s="87">
        <v>0</v>
      </c>
      <c r="FD24" s="33">
        <v>0</v>
      </c>
      <c r="FE24" s="33">
        <v>0</v>
      </c>
      <c r="FF24" s="87">
        <v>0</v>
      </c>
      <c r="FG24" s="33">
        <v>0</v>
      </c>
      <c r="FH24" s="33">
        <v>0</v>
      </c>
      <c r="FI24" s="87">
        <v>0</v>
      </c>
      <c r="FJ24" s="33">
        <v>0</v>
      </c>
      <c r="FK24" s="33">
        <v>0</v>
      </c>
      <c r="FL24" s="87">
        <v>0</v>
      </c>
      <c r="FM24" s="65" t="s">
        <v>56</v>
      </c>
      <c r="FN24" s="33">
        <v>0</v>
      </c>
      <c r="FO24" s="33">
        <v>0</v>
      </c>
      <c r="FP24" s="87">
        <v>0</v>
      </c>
      <c r="FQ24" s="33">
        <v>29</v>
      </c>
      <c r="FR24" s="33">
        <v>28</v>
      </c>
      <c r="FS24" s="87">
        <v>96.55</v>
      </c>
      <c r="FT24" s="33">
        <v>0</v>
      </c>
      <c r="FU24" s="33">
        <v>0</v>
      </c>
      <c r="FV24" s="87">
        <v>0</v>
      </c>
      <c r="FW24" s="33">
        <v>2</v>
      </c>
      <c r="FX24" s="33">
        <v>1</v>
      </c>
      <c r="FY24" s="87">
        <v>50</v>
      </c>
      <c r="FZ24" s="33">
        <v>1</v>
      </c>
      <c r="GA24" s="33">
        <v>1</v>
      </c>
      <c r="GB24" s="87">
        <v>100</v>
      </c>
    </row>
    <row r="25" spans="1:184" s="89" customFormat="1" ht="12.6" customHeight="1">
      <c r="A25" s="65" t="s">
        <v>57</v>
      </c>
      <c r="B25" s="84">
        <v>263</v>
      </c>
      <c r="C25" s="84">
        <v>335</v>
      </c>
      <c r="D25" s="84">
        <v>302</v>
      </c>
      <c r="E25" s="85">
        <v>90.15</v>
      </c>
      <c r="F25" s="84">
        <v>149</v>
      </c>
      <c r="G25" s="84">
        <v>136</v>
      </c>
      <c r="H25" s="86">
        <v>91.28</v>
      </c>
      <c r="I25" s="84">
        <v>19</v>
      </c>
      <c r="J25" s="84">
        <v>18</v>
      </c>
      <c r="K25" s="85">
        <v>94.74</v>
      </c>
      <c r="L25" s="84">
        <v>3</v>
      </c>
      <c r="M25" s="84">
        <v>2</v>
      </c>
      <c r="N25" s="85">
        <v>66.67</v>
      </c>
      <c r="O25" s="84">
        <v>0</v>
      </c>
      <c r="P25" s="84">
        <v>0</v>
      </c>
      <c r="Q25" s="85">
        <v>0</v>
      </c>
      <c r="R25" s="84">
        <v>1</v>
      </c>
      <c r="S25" s="84">
        <v>1</v>
      </c>
      <c r="T25" s="85">
        <v>100</v>
      </c>
      <c r="U25" s="84">
        <v>16</v>
      </c>
      <c r="V25" s="84">
        <v>14</v>
      </c>
      <c r="W25" s="85">
        <v>87.5</v>
      </c>
      <c r="X25" s="65" t="s">
        <v>57</v>
      </c>
      <c r="Y25" s="33">
        <v>4</v>
      </c>
      <c r="Z25" s="33">
        <v>4</v>
      </c>
      <c r="AA25" s="87">
        <v>100</v>
      </c>
      <c r="AB25" s="33">
        <v>0</v>
      </c>
      <c r="AC25" s="33">
        <v>0</v>
      </c>
      <c r="AD25" s="87">
        <v>0</v>
      </c>
      <c r="AE25" s="33">
        <v>0</v>
      </c>
      <c r="AF25" s="33">
        <v>0</v>
      </c>
      <c r="AG25" s="87">
        <v>0</v>
      </c>
      <c r="AH25" s="33">
        <v>6</v>
      </c>
      <c r="AI25" s="33">
        <v>6</v>
      </c>
      <c r="AJ25" s="87">
        <v>100</v>
      </c>
      <c r="AK25" s="33">
        <v>20</v>
      </c>
      <c r="AL25" s="33">
        <v>19</v>
      </c>
      <c r="AM25" s="87">
        <v>95</v>
      </c>
      <c r="AN25" s="33">
        <v>0</v>
      </c>
      <c r="AO25" s="33">
        <v>0</v>
      </c>
      <c r="AP25" s="87">
        <v>0</v>
      </c>
      <c r="AQ25" s="33">
        <v>0</v>
      </c>
      <c r="AR25" s="33">
        <v>0</v>
      </c>
      <c r="AS25" s="87">
        <v>0</v>
      </c>
      <c r="AT25" s="65" t="s">
        <v>57</v>
      </c>
      <c r="AU25" s="33">
        <v>0</v>
      </c>
      <c r="AV25" s="33">
        <v>0</v>
      </c>
      <c r="AW25" s="87">
        <v>0</v>
      </c>
      <c r="AX25" s="33">
        <v>11</v>
      </c>
      <c r="AY25" s="33">
        <v>10</v>
      </c>
      <c r="AZ25" s="87">
        <v>90.91</v>
      </c>
      <c r="BA25" s="33">
        <v>4</v>
      </c>
      <c r="BB25" s="33">
        <v>3</v>
      </c>
      <c r="BC25" s="87">
        <v>75</v>
      </c>
      <c r="BD25" s="33">
        <v>0</v>
      </c>
      <c r="BE25" s="33">
        <v>0</v>
      </c>
      <c r="BF25" s="87">
        <v>0</v>
      </c>
      <c r="BG25" s="33">
        <v>0</v>
      </c>
      <c r="BH25" s="33">
        <v>0</v>
      </c>
      <c r="BI25" s="87">
        <v>0</v>
      </c>
      <c r="BJ25" s="33">
        <v>0</v>
      </c>
      <c r="BK25" s="33">
        <v>0</v>
      </c>
      <c r="BL25" s="87">
        <v>0</v>
      </c>
      <c r="BM25" s="33">
        <v>0</v>
      </c>
      <c r="BN25" s="33">
        <v>0</v>
      </c>
      <c r="BO25" s="87">
        <v>0</v>
      </c>
      <c r="BP25" s="65" t="s">
        <v>57</v>
      </c>
      <c r="BQ25" s="33">
        <v>0</v>
      </c>
      <c r="BR25" s="33">
        <v>0</v>
      </c>
      <c r="BS25" s="87">
        <v>0</v>
      </c>
      <c r="BT25" s="33">
        <v>0</v>
      </c>
      <c r="BU25" s="33">
        <v>0</v>
      </c>
      <c r="BV25" s="87">
        <v>0</v>
      </c>
      <c r="BW25" s="33">
        <v>10</v>
      </c>
      <c r="BX25" s="33">
        <v>10</v>
      </c>
      <c r="BY25" s="87">
        <v>100</v>
      </c>
      <c r="BZ25" s="33">
        <v>11</v>
      </c>
      <c r="CA25" s="33">
        <v>9</v>
      </c>
      <c r="CB25" s="87">
        <v>81.819999999999993</v>
      </c>
      <c r="CC25" s="33">
        <v>0</v>
      </c>
      <c r="CD25" s="33">
        <v>0</v>
      </c>
      <c r="CE25" s="87">
        <v>0</v>
      </c>
      <c r="CF25" s="33">
        <v>0</v>
      </c>
      <c r="CG25" s="33">
        <v>0</v>
      </c>
      <c r="CH25" s="87">
        <v>0</v>
      </c>
      <c r="CI25" s="33">
        <v>0</v>
      </c>
      <c r="CJ25" s="33">
        <v>0</v>
      </c>
      <c r="CK25" s="87">
        <v>0</v>
      </c>
      <c r="CL25" s="65" t="s">
        <v>57</v>
      </c>
      <c r="CM25" s="33">
        <v>0</v>
      </c>
      <c r="CN25" s="33">
        <v>0</v>
      </c>
      <c r="CO25" s="87">
        <v>0</v>
      </c>
      <c r="CP25" s="33">
        <v>24</v>
      </c>
      <c r="CQ25" s="33">
        <v>24</v>
      </c>
      <c r="CR25" s="87">
        <v>100</v>
      </c>
      <c r="CS25" s="33">
        <v>20</v>
      </c>
      <c r="CT25" s="33">
        <v>16</v>
      </c>
      <c r="CU25" s="87">
        <v>80</v>
      </c>
      <c r="CV25" s="33">
        <v>0</v>
      </c>
      <c r="CW25" s="33">
        <v>0</v>
      </c>
      <c r="CX25" s="87">
        <v>0</v>
      </c>
      <c r="CY25" s="33">
        <v>0</v>
      </c>
      <c r="CZ25" s="33">
        <v>0</v>
      </c>
      <c r="DA25" s="87">
        <v>0</v>
      </c>
      <c r="DB25" s="33">
        <v>0</v>
      </c>
      <c r="DC25" s="33">
        <v>0</v>
      </c>
      <c r="DD25" s="87">
        <v>0</v>
      </c>
      <c r="DE25" s="33">
        <v>24</v>
      </c>
      <c r="DF25" s="33">
        <v>23</v>
      </c>
      <c r="DG25" s="87">
        <v>95.83</v>
      </c>
      <c r="DH25" s="65" t="s">
        <v>57</v>
      </c>
      <c r="DI25" s="33">
        <v>1</v>
      </c>
      <c r="DJ25" s="33">
        <v>1</v>
      </c>
      <c r="DK25" s="87">
        <v>100</v>
      </c>
      <c r="DL25" s="33">
        <v>1</v>
      </c>
      <c r="DM25" s="33">
        <v>1</v>
      </c>
      <c r="DN25" s="87">
        <v>100</v>
      </c>
      <c r="DO25" s="33">
        <v>0</v>
      </c>
      <c r="DP25" s="33">
        <v>0</v>
      </c>
      <c r="DQ25" s="87">
        <v>0</v>
      </c>
      <c r="DR25" s="33">
        <v>1</v>
      </c>
      <c r="DS25" s="33">
        <v>1</v>
      </c>
      <c r="DT25" s="87">
        <v>100</v>
      </c>
      <c r="DU25" s="33">
        <v>0</v>
      </c>
      <c r="DV25" s="33">
        <v>0</v>
      </c>
      <c r="DW25" s="87">
        <v>0</v>
      </c>
      <c r="DX25" s="33">
        <v>0</v>
      </c>
      <c r="DY25" s="33">
        <v>0</v>
      </c>
      <c r="DZ25" s="87">
        <v>0</v>
      </c>
      <c r="EA25" s="33">
        <v>0</v>
      </c>
      <c r="EB25" s="33">
        <v>0</v>
      </c>
      <c r="EC25" s="87">
        <v>0</v>
      </c>
      <c r="ED25" s="65" t="s">
        <v>57</v>
      </c>
      <c r="EE25" s="33">
        <v>15</v>
      </c>
      <c r="EF25" s="33">
        <v>13</v>
      </c>
      <c r="EG25" s="87">
        <v>86.67</v>
      </c>
      <c r="EH25" s="33">
        <v>1</v>
      </c>
      <c r="EI25" s="33">
        <v>1</v>
      </c>
      <c r="EJ25" s="87">
        <v>100</v>
      </c>
      <c r="EK25" s="33">
        <v>0</v>
      </c>
      <c r="EL25" s="33">
        <v>0</v>
      </c>
      <c r="EM25" s="87">
        <v>0</v>
      </c>
      <c r="EN25" s="33">
        <v>90</v>
      </c>
      <c r="EO25" s="33">
        <v>81</v>
      </c>
      <c r="EP25" s="87">
        <v>90</v>
      </c>
      <c r="EQ25" s="33">
        <v>0</v>
      </c>
      <c r="ER25" s="33">
        <v>0</v>
      </c>
      <c r="ES25" s="87">
        <v>0</v>
      </c>
      <c r="ET25" s="33">
        <v>0</v>
      </c>
      <c r="EU25" s="33">
        <v>0</v>
      </c>
      <c r="EV25" s="87">
        <v>0</v>
      </c>
      <c r="EW25" s="65" t="s">
        <v>57</v>
      </c>
      <c r="EX25" s="33">
        <v>0</v>
      </c>
      <c r="EY25" s="33">
        <v>0</v>
      </c>
      <c r="EZ25" s="87">
        <v>0</v>
      </c>
      <c r="FA25" s="33">
        <v>1</v>
      </c>
      <c r="FB25" s="33">
        <v>1</v>
      </c>
      <c r="FC25" s="87">
        <v>100</v>
      </c>
      <c r="FD25" s="33">
        <v>0</v>
      </c>
      <c r="FE25" s="33">
        <v>0</v>
      </c>
      <c r="FF25" s="87">
        <v>0</v>
      </c>
      <c r="FG25" s="33">
        <v>0</v>
      </c>
      <c r="FH25" s="33">
        <v>0</v>
      </c>
      <c r="FI25" s="87">
        <v>0</v>
      </c>
      <c r="FJ25" s="33">
        <v>0</v>
      </c>
      <c r="FK25" s="33">
        <v>0</v>
      </c>
      <c r="FL25" s="87">
        <v>0</v>
      </c>
      <c r="FM25" s="65" t="s">
        <v>57</v>
      </c>
      <c r="FN25" s="33">
        <v>0</v>
      </c>
      <c r="FO25" s="33">
        <v>0</v>
      </c>
      <c r="FP25" s="87">
        <v>0</v>
      </c>
      <c r="FQ25" s="33">
        <v>40</v>
      </c>
      <c r="FR25" s="33">
        <v>36</v>
      </c>
      <c r="FS25" s="87">
        <v>90</v>
      </c>
      <c r="FT25" s="33">
        <v>0</v>
      </c>
      <c r="FU25" s="33">
        <v>0</v>
      </c>
      <c r="FV25" s="87">
        <v>0</v>
      </c>
      <c r="FW25" s="33">
        <v>12</v>
      </c>
      <c r="FX25" s="33">
        <v>8</v>
      </c>
      <c r="FY25" s="87">
        <v>66.67</v>
      </c>
      <c r="FZ25" s="33">
        <v>0</v>
      </c>
      <c r="GA25" s="33">
        <v>0</v>
      </c>
      <c r="GB25" s="87">
        <v>0</v>
      </c>
    </row>
    <row r="26" spans="1:184" s="89" customFormat="1" ht="12.6" customHeight="1">
      <c r="A26" s="65" t="s">
        <v>58</v>
      </c>
      <c r="B26" s="84">
        <v>508</v>
      </c>
      <c r="C26" s="84">
        <v>246</v>
      </c>
      <c r="D26" s="84">
        <v>227</v>
      </c>
      <c r="E26" s="85">
        <v>92.28</v>
      </c>
      <c r="F26" s="84">
        <v>109</v>
      </c>
      <c r="G26" s="84">
        <v>101</v>
      </c>
      <c r="H26" s="86">
        <v>92.66</v>
      </c>
      <c r="I26" s="84">
        <v>8</v>
      </c>
      <c r="J26" s="84">
        <v>7</v>
      </c>
      <c r="K26" s="85">
        <v>87.5</v>
      </c>
      <c r="L26" s="84">
        <v>2</v>
      </c>
      <c r="M26" s="84">
        <v>2</v>
      </c>
      <c r="N26" s="85">
        <v>100</v>
      </c>
      <c r="O26" s="84">
        <v>0</v>
      </c>
      <c r="P26" s="84">
        <v>0</v>
      </c>
      <c r="Q26" s="85">
        <v>0</v>
      </c>
      <c r="R26" s="84">
        <v>1</v>
      </c>
      <c r="S26" s="84">
        <v>1</v>
      </c>
      <c r="T26" s="85">
        <v>100</v>
      </c>
      <c r="U26" s="84">
        <v>13</v>
      </c>
      <c r="V26" s="84">
        <v>12</v>
      </c>
      <c r="W26" s="85">
        <v>92.31</v>
      </c>
      <c r="X26" s="65" t="s">
        <v>58</v>
      </c>
      <c r="Y26" s="33">
        <v>1</v>
      </c>
      <c r="Z26" s="33">
        <v>1</v>
      </c>
      <c r="AA26" s="87">
        <v>100</v>
      </c>
      <c r="AB26" s="33">
        <v>7</v>
      </c>
      <c r="AC26" s="33">
        <v>7</v>
      </c>
      <c r="AD26" s="87">
        <v>100</v>
      </c>
      <c r="AE26" s="33">
        <v>4</v>
      </c>
      <c r="AF26" s="33">
        <v>4</v>
      </c>
      <c r="AG26" s="87">
        <v>100</v>
      </c>
      <c r="AH26" s="33">
        <v>7</v>
      </c>
      <c r="AI26" s="33">
        <v>7</v>
      </c>
      <c r="AJ26" s="87">
        <v>100</v>
      </c>
      <c r="AK26" s="33">
        <v>7</v>
      </c>
      <c r="AL26" s="33">
        <v>7</v>
      </c>
      <c r="AM26" s="87">
        <v>100</v>
      </c>
      <c r="AN26" s="33">
        <v>0</v>
      </c>
      <c r="AO26" s="33">
        <v>0</v>
      </c>
      <c r="AP26" s="87">
        <v>0</v>
      </c>
      <c r="AQ26" s="33">
        <v>0</v>
      </c>
      <c r="AR26" s="33">
        <v>0</v>
      </c>
      <c r="AS26" s="87">
        <v>0</v>
      </c>
      <c r="AT26" s="65" t="s">
        <v>58</v>
      </c>
      <c r="AU26" s="33">
        <v>0</v>
      </c>
      <c r="AV26" s="33">
        <v>0</v>
      </c>
      <c r="AW26" s="87">
        <v>0</v>
      </c>
      <c r="AX26" s="33">
        <v>13</v>
      </c>
      <c r="AY26" s="33">
        <v>11</v>
      </c>
      <c r="AZ26" s="87">
        <v>84.62</v>
      </c>
      <c r="BA26" s="33">
        <v>2</v>
      </c>
      <c r="BB26" s="33">
        <v>2</v>
      </c>
      <c r="BC26" s="87">
        <v>100</v>
      </c>
      <c r="BD26" s="33">
        <v>0</v>
      </c>
      <c r="BE26" s="33">
        <v>0</v>
      </c>
      <c r="BF26" s="87">
        <v>0</v>
      </c>
      <c r="BG26" s="33">
        <v>1</v>
      </c>
      <c r="BH26" s="33">
        <v>1</v>
      </c>
      <c r="BI26" s="87">
        <v>100</v>
      </c>
      <c r="BJ26" s="33">
        <v>2</v>
      </c>
      <c r="BK26" s="33">
        <v>2</v>
      </c>
      <c r="BL26" s="87">
        <v>100</v>
      </c>
      <c r="BM26" s="33">
        <v>0</v>
      </c>
      <c r="BN26" s="33">
        <v>0</v>
      </c>
      <c r="BO26" s="87">
        <v>0</v>
      </c>
      <c r="BP26" s="65" t="s">
        <v>58</v>
      </c>
      <c r="BQ26" s="33">
        <v>0</v>
      </c>
      <c r="BR26" s="33">
        <v>0</v>
      </c>
      <c r="BS26" s="87">
        <v>0</v>
      </c>
      <c r="BT26" s="33">
        <v>0</v>
      </c>
      <c r="BU26" s="33">
        <v>0</v>
      </c>
      <c r="BV26" s="87">
        <v>0</v>
      </c>
      <c r="BW26" s="33">
        <v>11</v>
      </c>
      <c r="BX26" s="33">
        <v>11</v>
      </c>
      <c r="BY26" s="87">
        <v>100</v>
      </c>
      <c r="BZ26" s="33">
        <v>8</v>
      </c>
      <c r="CA26" s="33">
        <v>6</v>
      </c>
      <c r="CB26" s="87">
        <v>75</v>
      </c>
      <c r="CC26" s="33">
        <v>0</v>
      </c>
      <c r="CD26" s="33">
        <v>0</v>
      </c>
      <c r="CE26" s="87">
        <v>0</v>
      </c>
      <c r="CF26" s="33">
        <v>0</v>
      </c>
      <c r="CG26" s="33">
        <v>0</v>
      </c>
      <c r="CH26" s="87">
        <v>0</v>
      </c>
      <c r="CI26" s="33">
        <v>0</v>
      </c>
      <c r="CJ26" s="33">
        <v>0</v>
      </c>
      <c r="CK26" s="87">
        <v>0</v>
      </c>
      <c r="CL26" s="65" t="s">
        <v>58</v>
      </c>
      <c r="CM26" s="33">
        <v>0</v>
      </c>
      <c r="CN26" s="33">
        <v>0</v>
      </c>
      <c r="CO26" s="87">
        <v>0</v>
      </c>
      <c r="CP26" s="33">
        <v>6</v>
      </c>
      <c r="CQ26" s="33">
        <v>6</v>
      </c>
      <c r="CR26" s="87">
        <v>100</v>
      </c>
      <c r="CS26" s="33">
        <v>16</v>
      </c>
      <c r="CT26" s="33">
        <v>14</v>
      </c>
      <c r="CU26" s="87">
        <v>87.5</v>
      </c>
      <c r="CV26" s="33">
        <v>0</v>
      </c>
      <c r="CW26" s="33">
        <v>0</v>
      </c>
      <c r="CX26" s="87">
        <v>0</v>
      </c>
      <c r="CY26" s="33">
        <v>1</v>
      </c>
      <c r="CZ26" s="33">
        <v>1</v>
      </c>
      <c r="DA26" s="87">
        <v>100</v>
      </c>
      <c r="DB26" s="33">
        <v>0</v>
      </c>
      <c r="DC26" s="33">
        <v>0</v>
      </c>
      <c r="DD26" s="87">
        <v>0</v>
      </c>
      <c r="DE26" s="33">
        <v>17</v>
      </c>
      <c r="DF26" s="33">
        <v>17</v>
      </c>
      <c r="DG26" s="87">
        <v>100</v>
      </c>
      <c r="DH26" s="65" t="s">
        <v>58</v>
      </c>
      <c r="DI26" s="33">
        <v>0</v>
      </c>
      <c r="DJ26" s="33">
        <v>0</v>
      </c>
      <c r="DK26" s="87">
        <v>0</v>
      </c>
      <c r="DL26" s="33">
        <v>6</v>
      </c>
      <c r="DM26" s="33">
        <v>6</v>
      </c>
      <c r="DN26" s="87">
        <v>100</v>
      </c>
      <c r="DO26" s="33">
        <v>0</v>
      </c>
      <c r="DP26" s="33">
        <v>0</v>
      </c>
      <c r="DQ26" s="87">
        <v>0</v>
      </c>
      <c r="DR26" s="33">
        <v>0</v>
      </c>
      <c r="DS26" s="33">
        <v>0</v>
      </c>
      <c r="DT26" s="87">
        <v>0</v>
      </c>
      <c r="DU26" s="33">
        <v>0</v>
      </c>
      <c r="DV26" s="33">
        <v>0</v>
      </c>
      <c r="DW26" s="87">
        <v>0</v>
      </c>
      <c r="DX26" s="33">
        <v>0</v>
      </c>
      <c r="DY26" s="33">
        <v>0</v>
      </c>
      <c r="DZ26" s="87">
        <v>0</v>
      </c>
      <c r="EA26" s="33">
        <v>0</v>
      </c>
      <c r="EB26" s="33">
        <v>0</v>
      </c>
      <c r="EC26" s="87">
        <v>0</v>
      </c>
      <c r="ED26" s="65" t="s">
        <v>58</v>
      </c>
      <c r="EE26" s="33">
        <v>5</v>
      </c>
      <c r="EF26" s="33">
        <v>5</v>
      </c>
      <c r="EG26" s="87">
        <v>100</v>
      </c>
      <c r="EH26" s="33">
        <v>0</v>
      </c>
      <c r="EI26" s="33">
        <v>0</v>
      </c>
      <c r="EJ26" s="87">
        <v>0</v>
      </c>
      <c r="EK26" s="33">
        <v>1</v>
      </c>
      <c r="EL26" s="33">
        <v>1</v>
      </c>
      <c r="EM26" s="87">
        <v>100</v>
      </c>
      <c r="EN26" s="33">
        <v>63</v>
      </c>
      <c r="EO26" s="33">
        <v>55</v>
      </c>
      <c r="EP26" s="87">
        <v>87.3</v>
      </c>
      <c r="EQ26" s="33">
        <v>1</v>
      </c>
      <c r="ER26" s="33">
        <v>1</v>
      </c>
      <c r="ES26" s="87">
        <v>100</v>
      </c>
      <c r="ET26" s="33">
        <v>0</v>
      </c>
      <c r="EU26" s="33">
        <v>0</v>
      </c>
      <c r="EV26" s="87">
        <v>0</v>
      </c>
      <c r="EW26" s="65" t="s">
        <v>58</v>
      </c>
      <c r="EX26" s="33">
        <v>0</v>
      </c>
      <c r="EY26" s="33">
        <v>0</v>
      </c>
      <c r="EZ26" s="87">
        <v>0</v>
      </c>
      <c r="FA26" s="33">
        <v>8</v>
      </c>
      <c r="FB26" s="33">
        <v>7</v>
      </c>
      <c r="FC26" s="87">
        <v>87.5</v>
      </c>
      <c r="FD26" s="33">
        <v>0</v>
      </c>
      <c r="FE26" s="33">
        <v>0</v>
      </c>
      <c r="FF26" s="87">
        <v>0</v>
      </c>
      <c r="FG26" s="33">
        <v>0</v>
      </c>
      <c r="FH26" s="33">
        <v>0</v>
      </c>
      <c r="FI26" s="87">
        <v>0</v>
      </c>
      <c r="FJ26" s="33">
        <v>0</v>
      </c>
      <c r="FK26" s="33">
        <v>0</v>
      </c>
      <c r="FL26" s="87">
        <v>0</v>
      </c>
      <c r="FM26" s="65" t="s">
        <v>58</v>
      </c>
      <c r="FN26" s="33">
        <v>0</v>
      </c>
      <c r="FO26" s="33">
        <v>0</v>
      </c>
      <c r="FP26" s="87">
        <v>0</v>
      </c>
      <c r="FQ26" s="33">
        <v>28</v>
      </c>
      <c r="FR26" s="33">
        <v>27</v>
      </c>
      <c r="FS26" s="87">
        <v>96.43</v>
      </c>
      <c r="FT26" s="33">
        <v>0</v>
      </c>
      <c r="FU26" s="33">
        <v>0</v>
      </c>
      <c r="FV26" s="87">
        <v>0</v>
      </c>
      <c r="FW26" s="33">
        <v>6</v>
      </c>
      <c r="FX26" s="33">
        <v>5</v>
      </c>
      <c r="FY26" s="87">
        <v>83.33</v>
      </c>
      <c r="FZ26" s="33">
        <v>1</v>
      </c>
      <c r="GA26" s="33">
        <v>1</v>
      </c>
      <c r="GB26" s="87">
        <v>100</v>
      </c>
    </row>
    <row r="27" spans="1:184" s="89" customFormat="1" ht="12.6" customHeight="1">
      <c r="A27" s="65" t="s">
        <v>59</v>
      </c>
      <c r="B27" s="84">
        <v>1135</v>
      </c>
      <c r="C27" s="84">
        <v>977</v>
      </c>
      <c r="D27" s="84">
        <v>873</v>
      </c>
      <c r="E27" s="85">
        <v>89.36</v>
      </c>
      <c r="F27" s="84">
        <v>315</v>
      </c>
      <c r="G27" s="84">
        <v>285</v>
      </c>
      <c r="H27" s="86">
        <v>90.48</v>
      </c>
      <c r="I27" s="84">
        <v>28</v>
      </c>
      <c r="J27" s="84">
        <v>27</v>
      </c>
      <c r="K27" s="85">
        <v>96.43</v>
      </c>
      <c r="L27" s="84">
        <v>8</v>
      </c>
      <c r="M27" s="84">
        <v>5</v>
      </c>
      <c r="N27" s="85">
        <v>62.5</v>
      </c>
      <c r="O27" s="84">
        <v>0</v>
      </c>
      <c r="P27" s="84">
        <v>0</v>
      </c>
      <c r="Q27" s="85">
        <v>0</v>
      </c>
      <c r="R27" s="84">
        <v>2</v>
      </c>
      <c r="S27" s="84">
        <v>1</v>
      </c>
      <c r="T27" s="85">
        <v>50</v>
      </c>
      <c r="U27" s="84">
        <v>37</v>
      </c>
      <c r="V27" s="84">
        <v>36</v>
      </c>
      <c r="W27" s="85">
        <v>97.3</v>
      </c>
      <c r="X27" s="65" t="s">
        <v>59</v>
      </c>
      <c r="Y27" s="33">
        <v>12</v>
      </c>
      <c r="Z27" s="33">
        <v>11</v>
      </c>
      <c r="AA27" s="87">
        <v>91.67</v>
      </c>
      <c r="AB27" s="33">
        <v>11</v>
      </c>
      <c r="AC27" s="33">
        <v>9</v>
      </c>
      <c r="AD27" s="87">
        <v>81.819999999999993</v>
      </c>
      <c r="AE27" s="33">
        <v>21</v>
      </c>
      <c r="AF27" s="33">
        <v>17</v>
      </c>
      <c r="AG27" s="87">
        <v>80.95</v>
      </c>
      <c r="AH27" s="33">
        <v>12</v>
      </c>
      <c r="AI27" s="33">
        <v>11</v>
      </c>
      <c r="AJ27" s="87">
        <v>91.67</v>
      </c>
      <c r="AK27" s="33">
        <v>12</v>
      </c>
      <c r="AL27" s="33">
        <v>12</v>
      </c>
      <c r="AM27" s="87">
        <v>100</v>
      </c>
      <c r="AN27" s="33">
        <v>1</v>
      </c>
      <c r="AO27" s="33">
        <v>1</v>
      </c>
      <c r="AP27" s="87">
        <v>100</v>
      </c>
      <c r="AQ27" s="33">
        <v>0</v>
      </c>
      <c r="AR27" s="33">
        <v>0</v>
      </c>
      <c r="AS27" s="87">
        <v>0</v>
      </c>
      <c r="AT27" s="65" t="s">
        <v>59</v>
      </c>
      <c r="AU27" s="33">
        <v>0</v>
      </c>
      <c r="AV27" s="33">
        <v>0</v>
      </c>
      <c r="AW27" s="87">
        <v>0</v>
      </c>
      <c r="AX27" s="33">
        <v>44</v>
      </c>
      <c r="AY27" s="33">
        <v>43</v>
      </c>
      <c r="AZ27" s="87">
        <v>97.73</v>
      </c>
      <c r="BA27" s="33">
        <v>2</v>
      </c>
      <c r="BB27" s="33">
        <v>2</v>
      </c>
      <c r="BC27" s="87">
        <v>100</v>
      </c>
      <c r="BD27" s="33">
        <v>0</v>
      </c>
      <c r="BE27" s="33">
        <v>0</v>
      </c>
      <c r="BF27" s="87">
        <v>0</v>
      </c>
      <c r="BG27" s="33">
        <v>0</v>
      </c>
      <c r="BH27" s="33">
        <v>0</v>
      </c>
      <c r="BI27" s="87">
        <v>0</v>
      </c>
      <c r="BJ27" s="33">
        <v>0</v>
      </c>
      <c r="BK27" s="33">
        <v>0</v>
      </c>
      <c r="BL27" s="87">
        <v>0</v>
      </c>
      <c r="BM27" s="33">
        <v>0</v>
      </c>
      <c r="BN27" s="33">
        <v>0</v>
      </c>
      <c r="BO27" s="87">
        <v>0</v>
      </c>
      <c r="BP27" s="65" t="s">
        <v>59</v>
      </c>
      <c r="BQ27" s="33">
        <v>0</v>
      </c>
      <c r="BR27" s="33">
        <v>0</v>
      </c>
      <c r="BS27" s="87">
        <v>0</v>
      </c>
      <c r="BT27" s="33">
        <v>1</v>
      </c>
      <c r="BU27" s="33">
        <v>1</v>
      </c>
      <c r="BV27" s="87">
        <v>100</v>
      </c>
      <c r="BW27" s="33">
        <v>18</v>
      </c>
      <c r="BX27" s="33">
        <v>17</v>
      </c>
      <c r="BY27" s="87">
        <v>94.44</v>
      </c>
      <c r="BZ27" s="33">
        <v>9</v>
      </c>
      <c r="CA27" s="33">
        <v>9</v>
      </c>
      <c r="CB27" s="87">
        <v>100</v>
      </c>
      <c r="CC27" s="33">
        <v>0</v>
      </c>
      <c r="CD27" s="33">
        <v>0</v>
      </c>
      <c r="CE27" s="87">
        <v>0</v>
      </c>
      <c r="CF27" s="33">
        <v>0</v>
      </c>
      <c r="CG27" s="33">
        <v>0</v>
      </c>
      <c r="CH27" s="87">
        <v>0</v>
      </c>
      <c r="CI27" s="33">
        <v>0</v>
      </c>
      <c r="CJ27" s="33">
        <v>0</v>
      </c>
      <c r="CK27" s="87">
        <v>0</v>
      </c>
      <c r="CL27" s="65" t="s">
        <v>59</v>
      </c>
      <c r="CM27" s="33">
        <v>0</v>
      </c>
      <c r="CN27" s="33">
        <v>0</v>
      </c>
      <c r="CO27" s="87">
        <v>0</v>
      </c>
      <c r="CP27" s="33">
        <v>12</v>
      </c>
      <c r="CQ27" s="33">
        <v>12</v>
      </c>
      <c r="CR27" s="87">
        <v>100</v>
      </c>
      <c r="CS27" s="33">
        <v>85</v>
      </c>
      <c r="CT27" s="33">
        <v>71</v>
      </c>
      <c r="CU27" s="87">
        <v>83.53</v>
      </c>
      <c r="CV27" s="33">
        <v>1</v>
      </c>
      <c r="CW27" s="33">
        <v>0</v>
      </c>
      <c r="CX27" s="87">
        <v>0</v>
      </c>
      <c r="CY27" s="33">
        <v>0</v>
      </c>
      <c r="CZ27" s="33">
        <v>0</v>
      </c>
      <c r="DA27" s="87">
        <v>0</v>
      </c>
      <c r="DB27" s="33">
        <v>0</v>
      </c>
      <c r="DC27" s="33">
        <v>0</v>
      </c>
      <c r="DD27" s="87">
        <v>0</v>
      </c>
      <c r="DE27" s="33">
        <v>77</v>
      </c>
      <c r="DF27" s="33">
        <v>77</v>
      </c>
      <c r="DG27" s="87">
        <v>100</v>
      </c>
      <c r="DH27" s="65" t="s">
        <v>59</v>
      </c>
      <c r="DI27" s="33">
        <v>4</v>
      </c>
      <c r="DJ27" s="33">
        <v>4</v>
      </c>
      <c r="DK27" s="87">
        <v>100</v>
      </c>
      <c r="DL27" s="33">
        <v>6</v>
      </c>
      <c r="DM27" s="33">
        <v>6</v>
      </c>
      <c r="DN27" s="87">
        <v>100</v>
      </c>
      <c r="DO27" s="33">
        <v>0</v>
      </c>
      <c r="DP27" s="33">
        <v>0</v>
      </c>
      <c r="DQ27" s="87">
        <v>0</v>
      </c>
      <c r="DR27" s="33">
        <v>0</v>
      </c>
      <c r="DS27" s="33">
        <v>0</v>
      </c>
      <c r="DT27" s="87">
        <v>0</v>
      </c>
      <c r="DU27" s="33">
        <v>0</v>
      </c>
      <c r="DV27" s="33">
        <v>0</v>
      </c>
      <c r="DW27" s="87">
        <v>0</v>
      </c>
      <c r="DX27" s="33">
        <v>3</v>
      </c>
      <c r="DY27" s="33">
        <v>2</v>
      </c>
      <c r="DZ27" s="87">
        <v>66.67</v>
      </c>
      <c r="EA27" s="33">
        <v>0</v>
      </c>
      <c r="EB27" s="33">
        <v>0</v>
      </c>
      <c r="EC27" s="87">
        <v>0</v>
      </c>
      <c r="ED27" s="65" t="s">
        <v>59</v>
      </c>
      <c r="EE27" s="33">
        <v>36</v>
      </c>
      <c r="EF27" s="33">
        <v>30</v>
      </c>
      <c r="EG27" s="87">
        <v>83.33</v>
      </c>
      <c r="EH27" s="33">
        <v>6</v>
      </c>
      <c r="EI27" s="33">
        <v>6</v>
      </c>
      <c r="EJ27" s="87">
        <v>100</v>
      </c>
      <c r="EK27" s="33">
        <v>6</v>
      </c>
      <c r="EL27" s="33">
        <v>6</v>
      </c>
      <c r="EM27" s="87">
        <v>100</v>
      </c>
      <c r="EN27" s="33">
        <v>354</v>
      </c>
      <c r="EO27" s="33">
        <v>317</v>
      </c>
      <c r="EP27" s="87">
        <v>89.55</v>
      </c>
      <c r="EQ27" s="33">
        <v>1</v>
      </c>
      <c r="ER27" s="33">
        <v>1</v>
      </c>
      <c r="ES27" s="87">
        <v>100</v>
      </c>
      <c r="ET27" s="33">
        <v>1</v>
      </c>
      <c r="EU27" s="33">
        <v>1</v>
      </c>
      <c r="EV27" s="87">
        <v>100</v>
      </c>
      <c r="EW27" s="65" t="s">
        <v>59</v>
      </c>
      <c r="EX27" s="33">
        <v>0</v>
      </c>
      <c r="EY27" s="33">
        <v>0</v>
      </c>
      <c r="EZ27" s="87">
        <v>0</v>
      </c>
      <c r="FA27" s="33">
        <v>6</v>
      </c>
      <c r="FB27" s="33">
        <v>4</v>
      </c>
      <c r="FC27" s="87">
        <v>66.67</v>
      </c>
      <c r="FD27" s="33">
        <v>0</v>
      </c>
      <c r="FE27" s="33">
        <v>0</v>
      </c>
      <c r="FF27" s="87">
        <v>0</v>
      </c>
      <c r="FG27" s="33">
        <v>0</v>
      </c>
      <c r="FH27" s="33">
        <v>0</v>
      </c>
      <c r="FI27" s="87">
        <v>0</v>
      </c>
      <c r="FJ27" s="33">
        <v>0</v>
      </c>
      <c r="FK27" s="33">
        <v>0</v>
      </c>
      <c r="FL27" s="87">
        <v>0</v>
      </c>
      <c r="FM27" s="65" t="s">
        <v>59</v>
      </c>
      <c r="FN27" s="33">
        <v>0</v>
      </c>
      <c r="FO27" s="33">
        <v>0</v>
      </c>
      <c r="FP27" s="87">
        <v>0</v>
      </c>
      <c r="FQ27" s="33">
        <v>124</v>
      </c>
      <c r="FR27" s="33">
        <v>112</v>
      </c>
      <c r="FS27" s="87">
        <v>90.32</v>
      </c>
      <c r="FT27" s="33">
        <v>0</v>
      </c>
      <c r="FU27" s="33">
        <v>0</v>
      </c>
      <c r="FV27" s="87">
        <v>0</v>
      </c>
      <c r="FW27" s="33">
        <v>37</v>
      </c>
      <c r="FX27" s="33">
        <v>22</v>
      </c>
      <c r="FY27" s="87">
        <v>59.46</v>
      </c>
      <c r="FZ27" s="33">
        <v>0</v>
      </c>
      <c r="GA27" s="33">
        <v>0</v>
      </c>
      <c r="GB27" s="87">
        <v>0</v>
      </c>
    </row>
    <row r="28" spans="1:184" s="89" customFormat="1" ht="12.6" customHeight="1">
      <c r="A28" s="65" t="s">
        <v>60</v>
      </c>
      <c r="B28" s="84">
        <v>600</v>
      </c>
      <c r="C28" s="84">
        <v>292</v>
      </c>
      <c r="D28" s="84">
        <v>273</v>
      </c>
      <c r="E28" s="85">
        <v>93.49</v>
      </c>
      <c r="F28" s="84">
        <v>120</v>
      </c>
      <c r="G28" s="84">
        <v>114</v>
      </c>
      <c r="H28" s="86">
        <v>95</v>
      </c>
      <c r="I28" s="84">
        <v>4</v>
      </c>
      <c r="J28" s="84">
        <v>4</v>
      </c>
      <c r="K28" s="85">
        <v>100</v>
      </c>
      <c r="L28" s="84">
        <v>2</v>
      </c>
      <c r="M28" s="84">
        <v>2</v>
      </c>
      <c r="N28" s="85">
        <v>100</v>
      </c>
      <c r="O28" s="84">
        <v>0</v>
      </c>
      <c r="P28" s="84">
        <v>0</v>
      </c>
      <c r="Q28" s="85">
        <v>0</v>
      </c>
      <c r="R28" s="84">
        <v>1</v>
      </c>
      <c r="S28" s="84">
        <v>1</v>
      </c>
      <c r="T28" s="85">
        <v>100</v>
      </c>
      <c r="U28" s="84">
        <v>6</v>
      </c>
      <c r="V28" s="84">
        <v>5</v>
      </c>
      <c r="W28" s="85">
        <v>83.33</v>
      </c>
      <c r="X28" s="65" t="s">
        <v>60</v>
      </c>
      <c r="Y28" s="33">
        <v>4</v>
      </c>
      <c r="Z28" s="33">
        <v>4</v>
      </c>
      <c r="AA28" s="87">
        <v>100</v>
      </c>
      <c r="AB28" s="33">
        <v>0</v>
      </c>
      <c r="AC28" s="33">
        <v>0</v>
      </c>
      <c r="AD28" s="87">
        <v>0</v>
      </c>
      <c r="AE28" s="33">
        <v>2</v>
      </c>
      <c r="AF28" s="33">
        <v>2</v>
      </c>
      <c r="AG28" s="87">
        <v>100</v>
      </c>
      <c r="AH28" s="33">
        <v>7</v>
      </c>
      <c r="AI28" s="33">
        <v>7</v>
      </c>
      <c r="AJ28" s="87">
        <v>100</v>
      </c>
      <c r="AK28" s="33">
        <v>5</v>
      </c>
      <c r="AL28" s="33">
        <v>5</v>
      </c>
      <c r="AM28" s="87">
        <v>100</v>
      </c>
      <c r="AN28" s="33">
        <v>0</v>
      </c>
      <c r="AO28" s="33">
        <v>0</v>
      </c>
      <c r="AP28" s="87">
        <v>0</v>
      </c>
      <c r="AQ28" s="33">
        <v>1</v>
      </c>
      <c r="AR28" s="33">
        <v>1</v>
      </c>
      <c r="AS28" s="87">
        <v>100</v>
      </c>
      <c r="AT28" s="65" t="s">
        <v>60</v>
      </c>
      <c r="AU28" s="33">
        <v>0</v>
      </c>
      <c r="AV28" s="33">
        <v>0</v>
      </c>
      <c r="AW28" s="87">
        <v>0</v>
      </c>
      <c r="AX28" s="33">
        <v>8</v>
      </c>
      <c r="AY28" s="33">
        <v>7</v>
      </c>
      <c r="AZ28" s="87">
        <v>87.5</v>
      </c>
      <c r="BA28" s="33">
        <v>4</v>
      </c>
      <c r="BB28" s="33">
        <v>4</v>
      </c>
      <c r="BC28" s="87">
        <v>100</v>
      </c>
      <c r="BD28" s="33">
        <v>0</v>
      </c>
      <c r="BE28" s="33">
        <v>0</v>
      </c>
      <c r="BF28" s="87">
        <v>0</v>
      </c>
      <c r="BG28" s="33">
        <v>0</v>
      </c>
      <c r="BH28" s="33">
        <v>0</v>
      </c>
      <c r="BI28" s="87">
        <v>0</v>
      </c>
      <c r="BJ28" s="33">
        <v>0</v>
      </c>
      <c r="BK28" s="33">
        <v>0</v>
      </c>
      <c r="BL28" s="87">
        <v>0</v>
      </c>
      <c r="BM28" s="33">
        <v>0</v>
      </c>
      <c r="BN28" s="33">
        <v>0</v>
      </c>
      <c r="BO28" s="87">
        <v>0</v>
      </c>
      <c r="BP28" s="65" t="s">
        <v>60</v>
      </c>
      <c r="BQ28" s="33">
        <v>0</v>
      </c>
      <c r="BR28" s="33">
        <v>0</v>
      </c>
      <c r="BS28" s="87">
        <v>0</v>
      </c>
      <c r="BT28" s="33">
        <v>1</v>
      </c>
      <c r="BU28" s="33">
        <v>1</v>
      </c>
      <c r="BV28" s="87">
        <v>100</v>
      </c>
      <c r="BW28" s="33">
        <v>3</v>
      </c>
      <c r="BX28" s="33">
        <v>2</v>
      </c>
      <c r="BY28" s="87">
        <v>66.67</v>
      </c>
      <c r="BZ28" s="33">
        <v>9</v>
      </c>
      <c r="CA28" s="33">
        <v>9</v>
      </c>
      <c r="CB28" s="87">
        <v>100</v>
      </c>
      <c r="CC28" s="33">
        <v>0</v>
      </c>
      <c r="CD28" s="33">
        <v>0</v>
      </c>
      <c r="CE28" s="87">
        <v>0</v>
      </c>
      <c r="CF28" s="33">
        <v>0</v>
      </c>
      <c r="CG28" s="33">
        <v>0</v>
      </c>
      <c r="CH28" s="87">
        <v>0</v>
      </c>
      <c r="CI28" s="33">
        <v>0</v>
      </c>
      <c r="CJ28" s="33">
        <v>0</v>
      </c>
      <c r="CK28" s="87">
        <v>0</v>
      </c>
      <c r="CL28" s="65" t="s">
        <v>60</v>
      </c>
      <c r="CM28" s="33">
        <v>0</v>
      </c>
      <c r="CN28" s="33">
        <v>0</v>
      </c>
      <c r="CO28" s="87">
        <v>0</v>
      </c>
      <c r="CP28" s="33">
        <v>29</v>
      </c>
      <c r="CQ28" s="33">
        <v>29</v>
      </c>
      <c r="CR28" s="87">
        <v>100</v>
      </c>
      <c r="CS28" s="33">
        <v>34</v>
      </c>
      <c r="CT28" s="33">
        <v>31</v>
      </c>
      <c r="CU28" s="87">
        <v>91.18</v>
      </c>
      <c r="CV28" s="33">
        <v>0</v>
      </c>
      <c r="CW28" s="33">
        <v>0</v>
      </c>
      <c r="CX28" s="87">
        <v>0</v>
      </c>
      <c r="CY28" s="33">
        <v>0</v>
      </c>
      <c r="CZ28" s="33">
        <v>0</v>
      </c>
      <c r="DA28" s="87">
        <v>0</v>
      </c>
      <c r="DB28" s="33">
        <v>0</v>
      </c>
      <c r="DC28" s="33">
        <v>0</v>
      </c>
      <c r="DD28" s="87">
        <v>0</v>
      </c>
      <c r="DE28" s="33">
        <v>35</v>
      </c>
      <c r="DF28" s="33">
        <v>34</v>
      </c>
      <c r="DG28" s="87">
        <v>97.14</v>
      </c>
      <c r="DH28" s="65" t="s">
        <v>60</v>
      </c>
      <c r="DI28" s="33">
        <v>5</v>
      </c>
      <c r="DJ28" s="33">
        <v>5</v>
      </c>
      <c r="DK28" s="87">
        <v>100</v>
      </c>
      <c r="DL28" s="33">
        <v>2</v>
      </c>
      <c r="DM28" s="33">
        <v>2</v>
      </c>
      <c r="DN28" s="87">
        <v>100</v>
      </c>
      <c r="DO28" s="33">
        <v>0</v>
      </c>
      <c r="DP28" s="33">
        <v>0</v>
      </c>
      <c r="DQ28" s="87">
        <v>0</v>
      </c>
      <c r="DR28" s="33">
        <v>0</v>
      </c>
      <c r="DS28" s="33">
        <v>0</v>
      </c>
      <c r="DT28" s="87">
        <v>0</v>
      </c>
      <c r="DU28" s="33">
        <v>0</v>
      </c>
      <c r="DV28" s="33">
        <v>0</v>
      </c>
      <c r="DW28" s="87">
        <v>0</v>
      </c>
      <c r="DX28" s="33">
        <v>0</v>
      </c>
      <c r="DY28" s="33">
        <v>0</v>
      </c>
      <c r="DZ28" s="87">
        <v>0</v>
      </c>
      <c r="EA28" s="33">
        <v>0</v>
      </c>
      <c r="EB28" s="33">
        <v>0</v>
      </c>
      <c r="EC28" s="87">
        <v>0</v>
      </c>
      <c r="ED28" s="65" t="s">
        <v>60</v>
      </c>
      <c r="EE28" s="33">
        <v>11</v>
      </c>
      <c r="EF28" s="33">
        <v>11</v>
      </c>
      <c r="EG28" s="87">
        <v>100</v>
      </c>
      <c r="EH28" s="33">
        <v>0</v>
      </c>
      <c r="EI28" s="33">
        <v>0</v>
      </c>
      <c r="EJ28" s="87">
        <v>0</v>
      </c>
      <c r="EK28" s="33">
        <v>11</v>
      </c>
      <c r="EL28" s="33">
        <v>11</v>
      </c>
      <c r="EM28" s="87">
        <v>100</v>
      </c>
      <c r="EN28" s="33">
        <v>82</v>
      </c>
      <c r="EO28" s="33">
        <v>74</v>
      </c>
      <c r="EP28" s="87">
        <v>90.24</v>
      </c>
      <c r="EQ28" s="33">
        <v>1</v>
      </c>
      <c r="ER28" s="33">
        <v>1</v>
      </c>
      <c r="ES28" s="87">
        <v>100</v>
      </c>
      <c r="ET28" s="33">
        <v>0</v>
      </c>
      <c r="EU28" s="33">
        <v>0</v>
      </c>
      <c r="EV28" s="87">
        <v>0</v>
      </c>
      <c r="EW28" s="65" t="s">
        <v>60</v>
      </c>
      <c r="EX28" s="33">
        <v>0</v>
      </c>
      <c r="EY28" s="33">
        <v>0</v>
      </c>
      <c r="EZ28" s="87">
        <v>0</v>
      </c>
      <c r="FA28" s="33">
        <v>0</v>
      </c>
      <c r="FB28" s="33">
        <v>0</v>
      </c>
      <c r="FC28" s="87">
        <v>0</v>
      </c>
      <c r="FD28" s="33">
        <v>0</v>
      </c>
      <c r="FE28" s="33">
        <v>0</v>
      </c>
      <c r="FF28" s="87">
        <v>0</v>
      </c>
      <c r="FG28" s="33">
        <v>0</v>
      </c>
      <c r="FH28" s="33">
        <v>0</v>
      </c>
      <c r="FI28" s="87">
        <v>0</v>
      </c>
      <c r="FJ28" s="33">
        <v>0</v>
      </c>
      <c r="FK28" s="33">
        <v>0</v>
      </c>
      <c r="FL28" s="87">
        <v>0</v>
      </c>
      <c r="FM28" s="65" t="s">
        <v>60</v>
      </c>
      <c r="FN28" s="33">
        <v>0</v>
      </c>
      <c r="FO28" s="33">
        <v>0</v>
      </c>
      <c r="FP28" s="87">
        <v>0</v>
      </c>
      <c r="FQ28" s="33">
        <v>17</v>
      </c>
      <c r="FR28" s="33">
        <v>14</v>
      </c>
      <c r="FS28" s="87">
        <v>82.35</v>
      </c>
      <c r="FT28" s="33">
        <v>0</v>
      </c>
      <c r="FU28" s="33">
        <v>0</v>
      </c>
      <c r="FV28" s="87">
        <v>0</v>
      </c>
      <c r="FW28" s="33">
        <v>8</v>
      </c>
      <c r="FX28" s="33">
        <v>7</v>
      </c>
      <c r="FY28" s="87">
        <v>87.5</v>
      </c>
      <c r="FZ28" s="33">
        <v>0</v>
      </c>
      <c r="GA28" s="33">
        <v>0</v>
      </c>
      <c r="GB28" s="87">
        <v>0</v>
      </c>
    </row>
    <row r="29" spans="1:184" s="89" customFormat="1" ht="12.6" customHeight="1">
      <c r="A29" s="65" t="s">
        <v>61</v>
      </c>
      <c r="B29" s="84">
        <v>139</v>
      </c>
      <c r="C29" s="84">
        <v>85</v>
      </c>
      <c r="D29" s="84">
        <v>68</v>
      </c>
      <c r="E29" s="85">
        <v>80</v>
      </c>
      <c r="F29" s="84">
        <v>33</v>
      </c>
      <c r="G29" s="84">
        <v>28</v>
      </c>
      <c r="H29" s="86">
        <v>84.85</v>
      </c>
      <c r="I29" s="84">
        <v>2</v>
      </c>
      <c r="J29" s="84">
        <v>1</v>
      </c>
      <c r="K29" s="85">
        <v>50</v>
      </c>
      <c r="L29" s="84">
        <v>0</v>
      </c>
      <c r="M29" s="84">
        <v>0</v>
      </c>
      <c r="N29" s="85">
        <v>0</v>
      </c>
      <c r="O29" s="84">
        <v>0</v>
      </c>
      <c r="P29" s="84">
        <v>0</v>
      </c>
      <c r="Q29" s="85">
        <v>0</v>
      </c>
      <c r="R29" s="84">
        <v>0</v>
      </c>
      <c r="S29" s="84">
        <v>0</v>
      </c>
      <c r="T29" s="85">
        <v>0</v>
      </c>
      <c r="U29" s="84">
        <v>5</v>
      </c>
      <c r="V29" s="84">
        <v>4</v>
      </c>
      <c r="W29" s="85">
        <v>80</v>
      </c>
      <c r="X29" s="65" t="s">
        <v>61</v>
      </c>
      <c r="Y29" s="33">
        <v>0</v>
      </c>
      <c r="Z29" s="33">
        <v>0</v>
      </c>
      <c r="AA29" s="87">
        <v>0</v>
      </c>
      <c r="AB29" s="33">
        <v>0</v>
      </c>
      <c r="AC29" s="33">
        <v>0</v>
      </c>
      <c r="AD29" s="87">
        <v>0</v>
      </c>
      <c r="AE29" s="33">
        <v>1</v>
      </c>
      <c r="AF29" s="33">
        <v>1</v>
      </c>
      <c r="AG29" s="87">
        <v>100</v>
      </c>
      <c r="AH29" s="33">
        <v>1</v>
      </c>
      <c r="AI29" s="33">
        <v>1</v>
      </c>
      <c r="AJ29" s="87">
        <v>100</v>
      </c>
      <c r="AK29" s="33">
        <v>0</v>
      </c>
      <c r="AL29" s="33">
        <v>0</v>
      </c>
      <c r="AM29" s="87">
        <v>0</v>
      </c>
      <c r="AN29" s="33">
        <v>0</v>
      </c>
      <c r="AO29" s="33">
        <v>0</v>
      </c>
      <c r="AP29" s="87">
        <v>0</v>
      </c>
      <c r="AQ29" s="33">
        <v>0</v>
      </c>
      <c r="AR29" s="33">
        <v>0</v>
      </c>
      <c r="AS29" s="87">
        <v>0</v>
      </c>
      <c r="AT29" s="65" t="s">
        <v>61</v>
      </c>
      <c r="AU29" s="33">
        <v>0</v>
      </c>
      <c r="AV29" s="33">
        <v>0</v>
      </c>
      <c r="AW29" s="87">
        <v>0</v>
      </c>
      <c r="AX29" s="33">
        <v>3</v>
      </c>
      <c r="AY29" s="33">
        <v>3</v>
      </c>
      <c r="AZ29" s="87">
        <v>100</v>
      </c>
      <c r="BA29" s="33">
        <v>0</v>
      </c>
      <c r="BB29" s="33">
        <v>0</v>
      </c>
      <c r="BC29" s="87">
        <v>0</v>
      </c>
      <c r="BD29" s="33">
        <v>0</v>
      </c>
      <c r="BE29" s="33">
        <v>0</v>
      </c>
      <c r="BF29" s="87">
        <v>0</v>
      </c>
      <c r="BG29" s="33">
        <v>0</v>
      </c>
      <c r="BH29" s="33">
        <v>0</v>
      </c>
      <c r="BI29" s="87">
        <v>0</v>
      </c>
      <c r="BJ29" s="33">
        <v>0</v>
      </c>
      <c r="BK29" s="33">
        <v>0</v>
      </c>
      <c r="BL29" s="87">
        <v>0</v>
      </c>
      <c r="BM29" s="33">
        <v>0</v>
      </c>
      <c r="BN29" s="33">
        <v>0</v>
      </c>
      <c r="BO29" s="87">
        <v>0</v>
      </c>
      <c r="BP29" s="65" t="s">
        <v>61</v>
      </c>
      <c r="BQ29" s="33">
        <v>0</v>
      </c>
      <c r="BR29" s="33">
        <v>0</v>
      </c>
      <c r="BS29" s="87">
        <v>0</v>
      </c>
      <c r="BT29" s="33">
        <v>0</v>
      </c>
      <c r="BU29" s="33">
        <v>0</v>
      </c>
      <c r="BV29" s="87">
        <v>0</v>
      </c>
      <c r="BW29" s="33">
        <v>1</v>
      </c>
      <c r="BX29" s="33">
        <v>1</v>
      </c>
      <c r="BY29" s="87">
        <v>100</v>
      </c>
      <c r="BZ29" s="33">
        <v>6</v>
      </c>
      <c r="CA29" s="33">
        <v>6</v>
      </c>
      <c r="CB29" s="87">
        <v>100</v>
      </c>
      <c r="CC29" s="33">
        <v>0</v>
      </c>
      <c r="CD29" s="33">
        <v>0</v>
      </c>
      <c r="CE29" s="87">
        <v>0</v>
      </c>
      <c r="CF29" s="33">
        <v>0</v>
      </c>
      <c r="CG29" s="33">
        <v>0</v>
      </c>
      <c r="CH29" s="87">
        <v>0</v>
      </c>
      <c r="CI29" s="33">
        <v>0</v>
      </c>
      <c r="CJ29" s="33">
        <v>0</v>
      </c>
      <c r="CK29" s="87">
        <v>0</v>
      </c>
      <c r="CL29" s="65" t="s">
        <v>61</v>
      </c>
      <c r="CM29" s="33">
        <v>0</v>
      </c>
      <c r="CN29" s="33">
        <v>0</v>
      </c>
      <c r="CO29" s="87">
        <v>0</v>
      </c>
      <c r="CP29" s="33">
        <v>9</v>
      </c>
      <c r="CQ29" s="33">
        <v>9</v>
      </c>
      <c r="CR29" s="87">
        <v>100</v>
      </c>
      <c r="CS29" s="33">
        <v>5</v>
      </c>
      <c r="CT29" s="33">
        <v>2</v>
      </c>
      <c r="CU29" s="87">
        <v>40</v>
      </c>
      <c r="CV29" s="33">
        <v>0</v>
      </c>
      <c r="CW29" s="33">
        <v>0</v>
      </c>
      <c r="CX29" s="87">
        <v>0</v>
      </c>
      <c r="CY29" s="33">
        <v>0</v>
      </c>
      <c r="CZ29" s="33">
        <v>0</v>
      </c>
      <c r="DA29" s="87">
        <v>0</v>
      </c>
      <c r="DB29" s="33">
        <v>0</v>
      </c>
      <c r="DC29" s="33">
        <v>0</v>
      </c>
      <c r="DD29" s="87">
        <v>0</v>
      </c>
      <c r="DE29" s="33">
        <v>9</v>
      </c>
      <c r="DF29" s="33">
        <v>9</v>
      </c>
      <c r="DG29" s="87">
        <v>100</v>
      </c>
      <c r="DH29" s="65" t="s">
        <v>61</v>
      </c>
      <c r="DI29" s="33">
        <v>1</v>
      </c>
      <c r="DJ29" s="33">
        <v>1</v>
      </c>
      <c r="DK29" s="87">
        <v>100</v>
      </c>
      <c r="DL29" s="33">
        <v>1</v>
      </c>
      <c r="DM29" s="33">
        <v>1</v>
      </c>
      <c r="DN29" s="87">
        <v>100</v>
      </c>
      <c r="DO29" s="33">
        <v>0</v>
      </c>
      <c r="DP29" s="33">
        <v>0</v>
      </c>
      <c r="DQ29" s="87">
        <v>0</v>
      </c>
      <c r="DR29" s="33">
        <v>0</v>
      </c>
      <c r="DS29" s="33">
        <v>0</v>
      </c>
      <c r="DT29" s="87">
        <v>0</v>
      </c>
      <c r="DU29" s="33">
        <v>0</v>
      </c>
      <c r="DV29" s="33">
        <v>0</v>
      </c>
      <c r="DW29" s="87">
        <v>0</v>
      </c>
      <c r="DX29" s="33">
        <v>1</v>
      </c>
      <c r="DY29" s="33">
        <v>1</v>
      </c>
      <c r="DZ29" s="87">
        <v>100</v>
      </c>
      <c r="EA29" s="33">
        <v>0</v>
      </c>
      <c r="EB29" s="33">
        <v>0</v>
      </c>
      <c r="EC29" s="87">
        <v>0</v>
      </c>
      <c r="ED29" s="65" t="s">
        <v>61</v>
      </c>
      <c r="EE29" s="33">
        <v>2</v>
      </c>
      <c r="EF29" s="33">
        <v>1</v>
      </c>
      <c r="EG29" s="87">
        <v>50</v>
      </c>
      <c r="EH29" s="33">
        <v>1</v>
      </c>
      <c r="EI29" s="33">
        <v>1</v>
      </c>
      <c r="EJ29" s="87">
        <v>100</v>
      </c>
      <c r="EK29" s="33">
        <v>5</v>
      </c>
      <c r="EL29" s="33">
        <v>4</v>
      </c>
      <c r="EM29" s="87">
        <v>80</v>
      </c>
      <c r="EN29" s="33">
        <v>20</v>
      </c>
      <c r="EO29" s="33">
        <v>14</v>
      </c>
      <c r="EP29" s="87">
        <v>70</v>
      </c>
      <c r="EQ29" s="33">
        <v>0</v>
      </c>
      <c r="ER29" s="33">
        <v>0</v>
      </c>
      <c r="ES29" s="87">
        <v>0</v>
      </c>
      <c r="ET29" s="33">
        <v>1</v>
      </c>
      <c r="EU29" s="33">
        <v>1</v>
      </c>
      <c r="EV29" s="87">
        <v>100</v>
      </c>
      <c r="EW29" s="65" t="s">
        <v>61</v>
      </c>
      <c r="EX29" s="33">
        <v>0</v>
      </c>
      <c r="EY29" s="33">
        <v>0</v>
      </c>
      <c r="EZ29" s="87">
        <v>0</v>
      </c>
      <c r="FA29" s="33">
        <v>0</v>
      </c>
      <c r="FB29" s="33">
        <v>0</v>
      </c>
      <c r="FC29" s="87">
        <v>0</v>
      </c>
      <c r="FD29" s="33">
        <v>0</v>
      </c>
      <c r="FE29" s="33">
        <v>0</v>
      </c>
      <c r="FF29" s="87">
        <v>0</v>
      </c>
      <c r="FG29" s="33">
        <v>0</v>
      </c>
      <c r="FH29" s="33">
        <v>0</v>
      </c>
      <c r="FI29" s="87">
        <v>0</v>
      </c>
      <c r="FJ29" s="33">
        <v>0</v>
      </c>
      <c r="FK29" s="33">
        <v>0</v>
      </c>
      <c r="FL29" s="87">
        <v>0</v>
      </c>
      <c r="FM29" s="65" t="s">
        <v>61</v>
      </c>
      <c r="FN29" s="33">
        <v>0</v>
      </c>
      <c r="FO29" s="33">
        <v>0</v>
      </c>
      <c r="FP29" s="87">
        <v>0</v>
      </c>
      <c r="FQ29" s="33">
        <v>8</v>
      </c>
      <c r="FR29" s="33">
        <v>6</v>
      </c>
      <c r="FS29" s="87">
        <v>75</v>
      </c>
      <c r="FT29" s="33">
        <v>0</v>
      </c>
      <c r="FU29" s="33">
        <v>0</v>
      </c>
      <c r="FV29" s="87">
        <v>0</v>
      </c>
      <c r="FW29" s="33">
        <v>3</v>
      </c>
      <c r="FX29" s="33">
        <v>1</v>
      </c>
      <c r="FY29" s="87">
        <v>33.33</v>
      </c>
      <c r="FZ29" s="33">
        <v>0</v>
      </c>
      <c r="GA29" s="33">
        <v>0</v>
      </c>
      <c r="GB29" s="87">
        <v>0</v>
      </c>
    </row>
    <row r="30" spans="1:184" s="89" customFormat="1" ht="12.6" customHeight="1">
      <c r="A30" s="65" t="s">
        <v>62</v>
      </c>
      <c r="B30" s="84">
        <v>202</v>
      </c>
      <c r="C30" s="84">
        <v>141</v>
      </c>
      <c r="D30" s="84">
        <v>133</v>
      </c>
      <c r="E30" s="85">
        <v>94.33</v>
      </c>
      <c r="F30" s="84">
        <v>51</v>
      </c>
      <c r="G30" s="84">
        <v>50</v>
      </c>
      <c r="H30" s="86">
        <v>98.04</v>
      </c>
      <c r="I30" s="84">
        <v>2</v>
      </c>
      <c r="J30" s="84">
        <v>2</v>
      </c>
      <c r="K30" s="85">
        <v>100</v>
      </c>
      <c r="L30" s="84">
        <v>2</v>
      </c>
      <c r="M30" s="84">
        <v>2</v>
      </c>
      <c r="N30" s="85">
        <v>100</v>
      </c>
      <c r="O30" s="84">
        <v>1</v>
      </c>
      <c r="P30" s="84">
        <v>1</v>
      </c>
      <c r="Q30" s="85">
        <v>100</v>
      </c>
      <c r="R30" s="84">
        <v>1</v>
      </c>
      <c r="S30" s="84">
        <v>1</v>
      </c>
      <c r="T30" s="85">
        <v>100</v>
      </c>
      <c r="U30" s="84">
        <v>7</v>
      </c>
      <c r="V30" s="84">
        <v>7</v>
      </c>
      <c r="W30" s="85">
        <v>100</v>
      </c>
      <c r="X30" s="65" t="s">
        <v>62</v>
      </c>
      <c r="Y30" s="33">
        <v>1</v>
      </c>
      <c r="Z30" s="33">
        <v>1</v>
      </c>
      <c r="AA30" s="87">
        <v>100</v>
      </c>
      <c r="AB30" s="33">
        <v>1</v>
      </c>
      <c r="AC30" s="33">
        <v>1</v>
      </c>
      <c r="AD30" s="87">
        <v>100</v>
      </c>
      <c r="AE30" s="33">
        <v>0</v>
      </c>
      <c r="AF30" s="33">
        <v>0</v>
      </c>
      <c r="AG30" s="87">
        <v>0</v>
      </c>
      <c r="AH30" s="33">
        <v>2</v>
      </c>
      <c r="AI30" s="33">
        <v>2</v>
      </c>
      <c r="AJ30" s="87">
        <v>100</v>
      </c>
      <c r="AK30" s="33">
        <v>3</v>
      </c>
      <c r="AL30" s="33">
        <v>3</v>
      </c>
      <c r="AM30" s="87">
        <v>100</v>
      </c>
      <c r="AN30" s="33">
        <v>0</v>
      </c>
      <c r="AO30" s="33">
        <v>0</v>
      </c>
      <c r="AP30" s="87">
        <v>0</v>
      </c>
      <c r="AQ30" s="33">
        <v>0</v>
      </c>
      <c r="AR30" s="33">
        <v>0</v>
      </c>
      <c r="AS30" s="87">
        <v>0</v>
      </c>
      <c r="AT30" s="65" t="s">
        <v>62</v>
      </c>
      <c r="AU30" s="33">
        <v>0</v>
      </c>
      <c r="AV30" s="33">
        <v>0</v>
      </c>
      <c r="AW30" s="87">
        <v>0</v>
      </c>
      <c r="AX30" s="33">
        <v>5</v>
      </c>
      <c r="AY30" s="33">
        <v>5</v>
      </c>
      <c r="AZ30" s="87">
        <v>100</v>
      </c>
      <c r="BA30" s="33">
        <v>1</v>
      </c>
      <c r="BB30" s="33">
        <v>1</v>
      </c>
      <c r="BC30" s="87">
        <v>100</v>
      </c>
      <c r="BD30" s="33">
        <v>0</v>
      </c>
      <c r="BE30" s="33">
        <v>0</v>
      </c>
      <c r="BF30" s="87">
        <v>0</v>
      </c>
      <c r="BG30" s="33">
        <v>0</v>
      </c>
      <c r="BH30" s="33">
        <v>0</v>
      </c>
      <c r="BI30" s="87">
        <v>0</v>
      </c>
      <c r="BJ30" s="33">
        <v>1</v>
      </c>
      <c r="BK30" s="33">
        <v>1</v>
      </c>
      <c r="BL30" s="87">
        <v>100</v>
      </c>
      <c r="BM30" s="33">
        <v>0</v>
      </c>
      <c r="BN30" s="33">
        <v>0</v>
      </c>
      <c r="BO30" s="87">
        <v>0</v>
      </c>
      <c r="BP30" s="65" t="s">
        <v>62</v>
      </c>
      <c r="BQ30" s="33">
        <v>0</v>
      </c>
      <c r="BR30" s="33">
        <v>0</v>
      </c>
      <c r="BS30" s="87">
        <v>0</v>
      </c>
      <c r="BT30" s="33">
        <v>0</v>
      </c>
      <c r="BU30" s="33">
        <v>0</v>
      </c>
      <c r="BV30" s="87">
        <v>0</v>
      </c>
      <c r="BW30" s="33">
        <v>8</v>
      </c>
      <c r="BX30" s="33">
        <v>7</v>
      </c>
      <c r="BY30" s="87">
        <v>87.5</v>
      </c>
      <c r="BZ30" s="33">
        <v>2</v>
      </c>
      <c r="CA30" s="33">
        <v>2</v>
      </c>
      <c r="CB30" s="87">
        <v>100</v>
      </c>
      <c r="CC30" s="33">
        <v>0</v>
      </c>
      <c r="CD30" s="33">
        <v>0</v>
      </c>
      <c r="CE30" s="87">
        <v>0</v>
      </c>
      <c r="CF30" s="33">
        <v>0</v>
      </c>
      <c r="CG30" s="33">
        <v>0</v>
      </c>
      <c r="CH30" s="87">
        <v>0</v>
      </c>
      <c r="CI30" s="33">
        <v>0</v>
      </c>
      <c r="CJ30" s="33">
        <v>0</v>
      </c>
      <c r="CK30" s="87">
        <v>0</v>
      </c>
      <c r="CL30" s="65" t="s">
        <v>62</v>
      </c>
      <c r="CM30" s="33">
        <v>0</v>
      </c>
      <c r="CN30" s="33">
        <v>0</v>
      </c>
      <c r="CO30" s="87">
        <v>0</v>
      </c>
      <c r="CP30" s="33">
        <v>5</v>
      </c>
      <c r="CQ30" s="33">
        <v>5</v>
      </c>
      <c r="CR30" s="87">
        <v>100</v>
      </c>
      <c r="CS30" s="33">
        <v>9</v>
      </c>
      <c r="CT30" s="33">
        <v>9</v>
      </c>
      <c r="CU30" s="87">
        <v>100</v>
      </c>
      <c r="CV30" s="33">
        <v>0</v>
      </c>
      <c r="CW30" s="33">
        <v>0</v>
      </c>
      <c r="CX30" s="87">
        <v>0</v>
      </c>
      <c r="CY30" s="33">
        <v>0</v>
      </c>
      <c r="CZ30" s="33">
        <v>0</v>
      </c>
      <c r="DA30" s="87">
        <v>0</v>
      </c>
      <c r="DB30" s="33">
        <v>0</v>
      </c>
      <c r="DC30" s="33">
        <v>0</v>
      </c>
      <c r="DD30" s="87">
        <v>0</v>
      </c>
      <c r="DE30" s="33">
        <v>17</v>
      </c>
      <c r="DF30" s="33">
        <v>14</v>
      </c>
      <c r="DG30" s="87">
        <v>82.35</v>
      </c>
      <c r="DH30" s="65" t="s">
        <v>62</v>
      </c>
      <c r="DI30" s="33">
        <v>2</v>
      </c>
      <c r="DJ30" s="33">
        <v>1</v>
      </c>
      <c r="DK30" s="87">
        <v>50</v>
      </c>
      <c r="DL30" s="33">
        <v>2</v>
      </c>
      <c r="DM30" s="33">
        <v>2</v>
      </c>
      <c r="DN30" s="87">
        <v>100</v>
      </c>
      <c r="DO30" s="33">
        <v>0</v>
      </c>
      <c r="DP30" s="33">
        <v>0</v>
      </c>
      <c r="DQ30" s="87">
        <v>0</v>
      </c>
      <c r="DR30" s="33">
        <v>0</v>
      </c>
      <c r="DS30" s="33">
        <v>0</v>
      </c>
      <c r="DT30" s="87">
        <v>0</v>
      </c>
      <c r="DU30" s="33">
        <v>0</v>
      </c>
      <c r="DV30" s="33">
        <v>0</v>
      </c>
      <c r="DW30" s="87">
        <v>0</v>
      </c>
      <c r="DX30" s="33">
        <v>0</v>
      </c>
      <c r="DY30" s="33">
        <v>0</v>
      </c>
      <c r="DZ30" s="87">
        <v>0</v>
      </c>
      <c r="EA30" s="33">
        <v>0</v>
      </c>
      <c r="EB30" s="33">
        <v>0</v>
      </c>
      <c r="EC30" s="87">
        <v>0</v>
      </c>
      <c r="ED30" s="65" t="s">
        <v>62</v>
      </c>
      <c r="EE30" s="33">
        <v>5</v>
      </c>
      <c r="EF30" s="33">
        <v>5</v>
      </c>
      <c r="EG30" s="87">
        <v>100</v>
      </c>
      <c r="EH30" s="33">
        <v>0</v>
      </c>
      <c r="EI30" s="33">
        <v>0</v>
      </c>
      <c r="EJ30" s="87">
        <v>0</v>
      </c>
      <c r="EK30" s="33">
        <v>2</v>
      </c>
      <c r="EL30" s="33">
        <v>2</v>
      </c>
      <c r="EM30" s="87">
        <v>100</v>
      </c>
      <c r="EN30" s="33">
        <v>41</v>
      </c>
      <c r="EO30" s="33">
        <v>39</v>
      </c>
      <c r="EP30" s="87">
        <v>95.12</v>
      </c>
      <c r="EQ30" s="33">
        <v>1</v>
      </c>
      <c r="ER30" s="33">
        <v>1</v>
      </c>
      <c r="ES30" s="87">
        <v>100</v>
      </c>
      <c r="ET30" s="33">
        <v>0</v>
      </c>
      <c r="EU30" s="33">
        <v>0</v>
      </c>
      <c r="EV30" s="87">
        <v>0</v>
      </c>
      <c r="EW30" s="65" t="s">
        <v>62</v>
      </c>
      <c r="EX30" s="33">
        <v>0</v>
      </c>
      <c r="EY30" s="33">
        <v>0</v>
      </c>
      <c r="EZ30" s="87">
        <v>0</v>
      </c>
      <c r="FA30" s="33">
        <v>3</v>
      </c>
      <c r="FB30" s="33">
        <v>3</v>
      </c>
      <c r="FC30" s="87">
        <v>100</v>
      </c>
      <c r="FD30" s="33">
        <v>0</v>
      </c>
      <c r="FE30" s="33">
        <v>0</v>
      </c>
      <c r="FF30" s="87">
        <v>0</v>
      </c>
      <c r="FG30" s="33">
        <v>0</v>
      </c>
      <c r="FH30" s="33">
        <v>0</v>
      </c>
      <c r="FI30" s="87">
        <v>0</v>
      </c>
      <c r="FJ30" s="33">
        <v>0</v>
      </c>
      <c r="FK30" s="33">
        <v>0</v>
      </c>
      <c r="FL30" s="87">
        <v>0</v>
      </c>
      <c r="FM30" s="65" t="s">
        <v>62</v>
      </c>
      <c r="FN30" s="33">
        <v>0</v>
      </c>
      <c r="FO30" s="33">
        <v>0</v>
      </c>
      <c r="FP30" s="87">
        <v>0</v>
      </c>
      <c r="FQ30" s="33">
        <v>14</v>
      </c>
      <c r="FR30" s="33">
        <v>13</v>
      </c>
      <c r="FS30" s="87">
        <v>92.86</v>
      </c>
      <c r="FT30" s="33">
        <v>0</v>
      </c>
      <c r="FU30" s="33">
        <v>0</v>
      </c>
      <c r="FV30" s="87">
        <v>0</v>
      </c>
      <c r="FW30" s="33">
        <v>2</v>
      </c>
      <c r="FX30" s="33">
        <v>2</v>
      </c>
      <c r="FY30" s="87">
        <v>100</v>
      </c>
      <c r="FZ30" s="33">
        <v>1</v>
      </c>
      <c r="GA30" s="33">
        <v>1</v>
      </c>
      <c r="GB30" s="87">
        <v>100</v>
      </c>
    </row>
    <row r="31" spans="1:184" s="89" customFormat="1" ht="12.6" customHeight="1">
      <c r="A31" s="65" t="s">
        <v>63</v>
      </c>
      <c r="B31" s="84">
        <v>568</v>
      </c>
      <c r="C31" s="84">
        <v>346</v>
      </c>
      <c r="D31" s="84">
        <v>300</v>
      </c>
      <c r="E31" s="85">
        <v>86.71</v>
      </c>
      <c r="F31" s="84">
        <v>123</v>
      </c>
      <c r="G31" s="84">
        <v>114</v>
      </c>
      <c r="H31" s="86">
        <v>92.68</v>
      </c>
      <c r="I31" s="84">
        <v>15</v>
      </c>
      <c r="J31" s="84">
        <v>15</v>
      </c>
      <c r="K31" s="85">
        <v>100</v>
      </c>
      <c r="L31" s="84">
        <v>6</v>
      </c>
      <c r="M31" s="84">
        <v>6</v>
      </c>
      <c r="N31" s="85">
        <v>100</v>
      </c>
      <c r="O31" s="84">
        <v>1</v>
      </c>
      <c r="P31" s="84">
        <v>1</v>
      </c>
      <c r="Q31" s="85">
        <v>100</v>
      </c>
      <c r="R31" s="84">
        <v>0</v>
      </c>
      <c r="S31" s="84">
        <v>0</v>
      </c>
      <c r="T31" s="85">
        <v>0</v>
      </c>
      <c r="U31" s="84">
        <v>12</v>
      </c>
      <c r="V31" s="84">
        <v>12</v>
      </c>
      <c r="W31" s="85">
        <v>100</v>
      </c>
      <c r="X31" s="65" t="s">
        <v>63</v>
      </c>
      <c r="Y31" s="33">
        <v>3</v>
      </c>
      <c r="Z31" s="33">
        <v>3</v>
      </c>
      <c r="AA31" s="87">
        <v>100</v>
      </c>
      <c r="AB31" s="33">
        <v>6</v>
      </c>
      <c r="AC31" s="33">
        <v>6</v>
      </c>
      <c r="AD31" s="87">
        <v>100</v>
      </c>
      <c r="AE31" s="33">
        <v>1</v>
      </c>
      <c r="AF31" s="33">
        <v>1</v>
      </c>
      <c r="AG31" s="87">
        <v>100</v>
      </c>
      <c r="AH31" s="33">
        <v>3</v>
      </c>
      <c r="AI31" s="33">
        <v>3</v>
      </c>
      <c r="AJ31" s="87">
        <v>100</v>
      </c>
      <c r="AK31" s="33">
        <v>7</v>
      </c>
      <c r="AL31" s="33">
        <v>7</v>
      </c>
      <c r="AM31" s="87">
        <v>100</v>
      </c>
      <c r="AN31" s="33">
        <v>0</v>
      </c>
      <c r="AO31" s="33">
        <v>0</v>
      </c>
      <c r="AP31" s="87">
        <v>0</v>
      </c>
      <c r="AQ31" s="33">
        <v>0</v>
      </c>
      <c r="AR31" s="33">
        <v>0</v>
      </c>
      <c r="AS31" s="87">
        <v>0</v>
      </c>
      <c r="AT31" s="65" t="s">
        <v>63</v>
      </c>
      <c r="AU31" s="33">
        <v>0</v>
      </c>
      <c r="AV31" s="33">
        <v>0</v>
      </c>
      <c r="AW31" s="87">
        <v>0</v>
      </c>
      <c r="AX31" s="33">
        <v>14</v>
      </c>
      <c r="AY31" s="33">
        <v>13</v>
      </c>
      <c r="AZ31" s="87">
        <v>92.86</v>
      </c>
      <c r="BA31" s="33">
        <v>4</v>
      </c>
      <c r="BB31" s="33">
        <v>4</v>
      </c>
      <c r="BC31" s="87">
        <v>100</v>
      </c>
      <c r="BD31" s="33">
        <v>0</v>
      </c>
      <c r="BE31" s="33">
        <v>0</v>
      </c>
      <c r="BF31" s="87">
        <v>0</v>
      </c>
      <c r="BG31" s="33">
        <v>0</v>
      </c>
      <c r="BH31" s="33">
        <v>0</v>
      </c>
      <c r="BI31" s="87">
        <v>0</v>
      </c>
      <c r="BJ31" s="33">
        <v>2</v>
      </c>
      <c r="BK31" s="33">
        <v>2</v>
      </c>
      <c r="BL31" s="87">
        <v>100</v>
      </c>
      <c r="BM31" s="33">
        <v>0</v>
      </c>
      <c r="BN31" s="33">
        <v>0</v>
      </c>
      <c r="BO31" s="87">
        <v>0</v>
      </c>
      <c r="BP31" s="65" t="s">
        <v>63</v>
      </c>
      <c r="BQ31" s="33">
        <v>0</v>
      </c>
      <c r="BR31" s="33">
        <v>0</v>
      </c>
      <c r="BS31" s="87">
        <v>0</v>
      </c>
      <c r="BT31" s="33">
        <v>0</v>
      </c>
      <c r="BU31" s="33">
        <v>0</v>
      </c>
      <c r="BV31" s="87">
        <v>0</v>
      </c>
      <c r="BW31" s="33">
        <v>5</v>
      </c>
      <c r="BX31" s="33">
        <v>5</v>
      </c>
      <c r="BY31" s="87">
        <v>100</v>
      </c>
      <c r="BZ31" s="33">
        <v>2</v>
      </c>
      <c r="CA31" s="33">
        <v>1</v>
      </c>
      <c r="CB31" s="87">
        <v>50</v>
      </c>
      <c r="CC31" s="33">
        <v>0</v>
      </c>
      <c r="CD31" s="33">
        <v>0</v>
      </c>
      <c r="CE31" s="87">
        <v>0</v>
      </c>
      <c r="CF31" s="33">
        <v>0</v>
      </c>
      <c r="CG31" s="33">
        <v>0</v>
      </c>
      <c r="CH31" s="87">
        <v>0</v>
      </c>
      <c r="CI31" s="33">
        <v>0</v>
      </c>
      <c r="CJ31" s="33">
        <v>0</v>
      </c>
      <c r="CK31" s="87">
        <v>0</v>
      </c>
      <c r="CL31" s="65" t="s">
        <v>63</v>
      </c>
      <c r="CM31" s="33">
        <v>0</v>
      </c>
      <c r="CN31" s="33">
        <v>0</v>
      </c>
      <c r="CO31" s="87">
        <v>0</v>
      </c>
      <c r="CP31" s="33">
        <v>8</v>
      </c>
      <c r="CQ31" s="33">
        <v>8</v>
      </c>
      <c r="CR31" s="87">
        <v>100</v>
      </c>
      <c r="CS31" s="33">
        <v>34</v>
      </c>
      <c r="CT31" s="33">
        <v>27</v>
      </c>
      <c r="CU31" s="87">
        <v>79.41</v>
      </c>
      <c r="CV31" s="33">
        <v>0</v>
      </c>
      <c r="CW31" s="33">
        <v>0</v>
      </c>
      <c r="CX31" s="87">
        <v>0</v>
      </c>
      <c r="CY31" s="33">
        <v>0</v>
      </c>
      <c r="CZ31" s="33">
        <v>0</v>
      </c>
      <c r="DA31" s="87">
        <v>0</v>
      </c>
      <c r="DB31" s="33">
        <v>0</v>
      </c>
      <c r="DC31" s="33">
        <v>0</v>
      </c>
      <c r="DD31" s="87">
        <v>0</v>
      </c>
      <c r="DE31" s="33">
        <v>22</v>
      </c>
      <c r="DF31" s="33">
        <v>20</v>
      </c>
      <c r="DG31" s="87">
        <v>90.91</v>
      </c>
      <c r="DH31" s="65" t="s">
        <v>63</v>
      </c>
      <c r="DI31" s="33">
        <v>1</v>
      </c>
      <c r="DJ31" s="33">
        <v>1</v>
      </c>
      <c r="DK31" s="87">
        <v>100</v>
      </c>
      <c r="DL31" s="33">
        <v>4</v>
      </c>
      <c r="DM31" s="33">
        <v>4</v>
      </c>
      <c r="DN31" s="87">
        <v>100</v>
      </c>
      <c r="DO31" s="33">
        <v>0</v>
      </c>
      <c r="DP31" s="33">
        <v>0</v>
      </c>
      <c r="DQ31" s="87">
        <v>0</v>
      </c>
      <c r="DR31" s="33">
        <v>0</v>
      </c>
      <c r="DS31" s="33">
        <v>0</v>
      </c>
      <c r="DT31" s="87">
        <v>0</v>
      </c>
      <c r="DU31" s="33">
        <v>0</v>
      </c>
      <c r="DV31" s="33">
        <v>0</v>
      </c>
      <c r="DW31" s="87">
        <v>0</v>
      </c>
      <c r="DX31" s="33">
        <v>1</v>
      </c>
      <c r="DY31" s="33">
        <v>0</v>
      </c>
      <c r="DZ31" s="87">
        <v>0</v>
      </c>
      <c r="EA31" s="33">
        <v>0</v>
      </c>
      <c r="EB31" s="33">
        <v>0</v>
      </c>
      <c r="EC31" s="87">
        <v>0</v>
      </c>
      <c r="ED31" s="65" t="s">
        <v>63</v>
      </c>
      <c r="EE31" s="33">
        <v>19</v>
      </c>
      <c r="EF31" s="33">
        <v>18</v>
      </c>
      <c r="EG31" s="87">
        <v>94.74</v>
      </c>
      <c r="EH31" s="33">
        <v>0</v>
      </c>
      <c r="EI31" s="33">
        <v>0</v>
      </c>
      <c r="EJ31" s="87">
        <v>0</v>
      </c>
      <c r="EK31" s="33">
        <v>4</v>
      </c>
      <c r="EL31" s="33">
        <v>4</v>
      </c>
      <c r="EM31" s="87">
        <v>100</v>
      </c>
      <c r="EN31" s="33">
        <v>101</v>
      </c>
      <c r="EO31" s="33">
        <v>78</v>
      </c>
      <c r="EP31" s="87">
        <v>77.23</v>
      </c>
      <c r="EQ31" s="33">
        <v>0</v>
      </c>
      <c r="ER31" s="33">
        <v>0</v>
      </c>
      <c r="ES31" s="87">
        <v>0</v>
      </c>
      <c r="ET31" s="33">
        <v>2</v>
      </c>
      <c r="EU31" s="33">
        <v>2</v>
      </c>
      <c r="EV31" s="87">
        <v>100</v>
      </c>
      <c r="EW31" s="65" t="s">
        <v>63</v>
      </c>
      <c r="EX31" s="33">
        <v>1</v>
      </c>
      <c r="EY31" s="33">
        <v>1</v>
      </c>
      <c r="EZ31" s="87">
        <v>100</v>
      </c>
      <c r="FA31" s="33">
        <v>0</v>
      </c>
      <c r="FB31" s="33">
        <v>0</v>
      </c>
      <c r="FC31" s="87">
        <v>0</v>
      </c>
      <c r="FD31" s="33">
        <v>0</v>
      </c>
      <c r="FE31" s="33">
        <v>0</v>
      </c>
      <c r="FF31" s="87">
        <v>0</v>
      </c>
      <c r="FG31" s="33">
        <v>0</v>
      </c>
      <c r="FH31" s="33">
        <v>0</v>
      </c>
      <c r="FI31" s="87">
        <v>0</v>
      </c>
      <c r="FJ31" s="33">
        <v>0</v>
      </c>
      <c r="FK31" s="33">
        <v>0</v>
      </c>
      <c r="FL31" s="87">
        <v>0</v>
      </c>
      <c r="FM31" s="65" t="s">
        <v>63</v>
      </c>
      <c r="FN31" s="33">
        <v>0</v>
      </c>
      <c r="FO31" s="33">
        <v>0</v>
      </c>
      <c r="FP31" s="87">
        <v>0</v>
      </c>
      <c r="FQ31" s="33">
        <v>49</v>
      </c>
      <c r="FR31" s="33">
        <v>44</v>
      </c>
      <c r="FS31" s="87">
        <v>89.8</v>
      </c>
      <c r="FT31" s="33">
        <v>0</v>
      </c>
      <c r="FU31" s="33">
        <v>0</v>
      </c>
      <c r="FV31" s="87">
        <v>0</v>
      </c>
      <c r="FW31" s="33">
        <v>19</v>
      </c>
      <c r="FX31" s="33">
        <v>14</v>
      </c>
      <c r="FY31" s="87">
        <v>73.680000000000007</v>
      </c>
      <c r="FZ31" s="33">
        <v>0</v>
      </c>
      <c r="GA31" s="33">
        <v>0</v>
      </c>
      <c r="GB31" s="87">
        <v>0</v>
      </c>
    </row>
    <row r="32" spans="1:184" s="89" customFormat="1" ht="12.6" customHeight="1">
      <c r="A32" s="65" t="s">
        <v>64</v>
      </c>
      <c r="B32" s="84">
        <v>110</v>
      </c>
      <c r="C32" s="84">
        <v>86</v>
      </c>
      <c r="D32" s="84">
        <v>76</v>
      </c>
      <c r="E32" s="85">
        <v>88.37</v>
      </c>
      <c r="F32" s="84">
        <v>25</v>
      </c>
      <c r="G32" s="84">
        <v>23</v>
      </c>
      <c r="H32" s="86">
        <v>92</v>
      </c>
      <c r="I32" s="84">
        <v>3</v>
      </c>
      <c r="J32" s="84">
        <v>3</v>
      </c>
      <c r="K32" s="85">
        <v>100</v>
      </c>
      <c r="L32" s="84">
        <v>0</v>
      </c>
      <c r="M32" s="84">
        <v>0</v>
      </c>
      <c r="N32" s="85">
        <v>0</v>
      </c>
      <c r="O32" s="84">
        <v>0</v>
      </c>
      <c r="P32" s="84">
        <v>0</v>
      </c>
      <c r="Q32" s="85">
        <v>0</v>
      </c>
      <c r="R32" s="84">
        <v>0</v>
      </c>
      <c r="S32" s="84">
        <v>0</v>
      </c>
      <c r="T32" s="85">
        <v>0</v>
      </c>
      <c r="U32" s="84">
        <v>3</v>
      </c>
      <c r="V32" s="84">
        <v>2</v>
      </c>
      <c r="W32" s="85">
        <v>66.67</v>
      </c>
      <c r="X32" s="65" t="s">
        <v>64</v>
      </c>
      <c r="Y32" s="33">
        <v>0</v>
      </c>
      <c r="Z32" s="33">
        <v>0</v>
      </c>
      <c r="AA32" s="87">
        <v>0</v>
      </c>
      <c r="AB32" s="33">
        <v>2</v>
      </c>
      <c r="AC32" s="33">
        <v>2</v>
      </c>
      <c r="AD32" s="87">
        <v>100</v>
      </c>
      <c r="AE32" s="33">
        <v>0</v>
      </c>
      <c r="AF32" s="33">
        <v>0</v>
      </c>
      <c r="AG32" s="87">
        <v>0</v>
      </c>
      <c r="AH32" s="33">
        <v>1</v>
      </c>
      <c r="AI32" s="33">
        <v>1</v>
      </c>
      <c r="AJ32" s="87">
        <v>100</v>
      </c>
      <c r="AK32" s="33">
        <v>0</v>
      </c>
      <c r="AL32" s="33">
        <v>0</v>
      </c>
      <c r="AM32" s="87">
        <v>0</v>
      </c>
      <c r="AN32" s="33">
        <v>0</v>
      </c>
      <c r="AO32" s="33">
        <v>0</v>
      </c>
      <c r="AP32" s="87">
        <v>0</v>
      </c>
      <c r="AQ32" s="33">
        <v>0</v>
      </c>
      <c r="AR32" s="33">
        <v>0</v>
      </c>
      <c r="AS32" s="87">
        <v>0</v>
      </c>
      <c r="AT32" s="65" t="s">
        <v>64</v>
      </c>
      <c r="AU32" s="33">
        <v>0</v>
      </c>
      <c r="AV32" s="33">
        <v>0</v>
      </c>
      <c r="AW32" s="87">
        <v>0</v>
      </c>
      <c r="AX32" s="33">
        <v>1</v>
      </c>
      <c r="AY32" s="33">
        <v>0</v>
      </c>
      <c r="AZ32" s="87">
        <v>0</v>
      </c>
      <c r="BA32" s="33">
        <v>0</v>
      </c>
      <c r="BB32" s="33">
        <v>0</v>
      </c>
      <c r="BC32" s="87">
        <v>0</v>
      </c>
      <c r="BD32" s="33">
        <v>0</v>
      </c>
      <c r="BE32" s="33">
        <v>0</v>
      </c>
      <c r="BF32" s="87">
        <v>0</v>
      </c>
      <c r="BG32" s="33">
        <v>0</v>
      </c>
      <c r="BH32" s="33">
        <v>0</v>
      </c>
      <c r="BI32" s="87">
        <v>0</v>
      </c>
      <c r="BJ32" s="33">
        <v>0</v>
      </c>
      <c r="BK32" s="33">
        <v>0</v>
      </c>
      <c r="BL32" s="87">
        <v>0</v>
      </c>
      <c r="BM32" s="33">
        <v>0</v>
      </c>
      <c r="BN32" s="33">
        <v>0</v>
      </c>
      <c r="BO32" s="87">
        <v>0</v>
      </c>
      <c r="BP32" s="65" t="s">
        <v>64</v>
      </c>
      <c r="BQ32" s="33">
        <v>0</v>
      </c>
      <c r="BR32" s="33">
        <v>0</v>
      </c>
      <c r="BS32" s="87">
        <v>0</v>
      </c>
      <c r="BT32" s="33">
        <v>0</v>
      </c>
      <c r="BU32" s="33">
        <v>0</v>
      </c>
      <c r="BV32" s="87">
        <v>0</v>
      </c>
      <c r="BW32" s="33">
        <v>3</v>
      </c>
      <c r="BX32" s="33">
        <v>3</v>
      </c>
      <c r="BY32" s="87">
        <v>100</v>
      </c>
      <c r="BZ32" s="33">
        <v>1</v>
      </c>
      <c r="CA32" s="33">
        <v>1</v>
      </c>
      <c r="CB32" s="87">
        <v>100</v>
      </c>
      <c r="CC32" s="33">
        <v>1</v>
      </c>
      <c r="CD32" s="33">
        <v>1</v>
      </c>
      <c r="CE32" s="87">
        <v>100</v>
      </c>
      <c r="CF32" s="33">
        <v>0</v>
      </c>
      <c r="CG32" s="33">
        <v>0</v>
      </c>
      <c r="CH32" s="87">
        <v>0</v>
      </c>
      <c r="CI32" s="33">
        <v>0</v>
      </c>
      <c r="CJ32" s="33">
        <v>0</v>
      </c>
      <c r="CK32" s="87">
        <v>0</v>
      </c>
      <c r="CL32" s="65" t="s">
        <v>64</v>
      </c>
      <c r="CM32" s="33">
        <v>0</v>
      </c>
      <c r="CN32" s="33">
        <v>0</v>
      </c>
      <c r="CO32" s="87">
        <v>0</v>
      </c>
      <c r="CP32" s="33">
        <v>3</v>
      </c>
      <c r="CQ32" s="33">
        <v>3</v>
      </c>
      <c r="CR32" s="87">
        <v>100</v>
      </c>
      <c r="CS32" s="33">
        <v>7</v>
      </c>
      <c r="CT32" s="33">
        <v>7</v>
      </c>
      <c r="CU32" s="87">
        <v>100</v>
      </c>
      <c r="CV32" s="33">
        <v>0</v>
      </c>
      <c r="CW32" s="33">
        <v>0</v>
      </c>
      <c r="CX32" s="87">
        <v>0</v>
      </c>
      <c r="CY32" s="33">
        <v>0</v>
      </c>
      <c r="CZ32" s="33">
        <v>0</v>
      </c>
      <c r="DA32" s="87">
        <v>0</v>
      </c>
      <c r="DB32" s="33">
        <v>0</v>
      </c>
      <c r="DC32" s="33">
        <v>0</v>
      </c>
      <c r="DD32" s="87">
        <v>0</v>
      </c>
      <c r="DE32" s="33">
        <v>10</v>
      </c>
      <c r="DF32" s="33">
        <v>9</v>
      </c>
      <c r="DG32" s="87">
        <v>90</v>
      </c>
      <c r="DH32" s="65" t="s">
        <v>64</v>
      </c>
      <c r="DI32" s="33">
        <v>1</v>
      </c>
      <c r="DJ32" s="33">
        <v>0</v>
      </c>
      <c r="DK32" s="87">
        <v>0</v>
      </c>
      <c r="DL32" s="33">
        <v>1</v>
      </c>
      <c r="DM32" s="33">
        <v>1</v>
      </c>
      <c r="DN32" s="87">
        <v>100</v>
      </c>
      <c r="DO32" s="33">
        <v>0</v>
      </c>
      <c r="DP32" s="33">
        <v>0</v>
      </c>
      <c r="DQ32" s="87">
        <v>0</v>
      </c>
      <c r="DR32" s="33">
        <v>0</v>
      </c>
      <c r="DS32" s="33">
        <v>0</v>
      </c>
      <c r="DT32" s="87">
        <v>0</v>
      </c>
      <c r="DU32" s="33">
        <v>0</v>
      </c>
      <c r="DV32" s="33">
        <v>0</v>
      </c>
      <c r="DW32" s="87">
        <v>0</v>
      </c>
      <c r="DX32" s="33">
        <v>0</v>
      </c>
      <c r="DY32" s="33">
        <v>0</v>
      </c>
      <c r="DZ32" s="87">
        <v>0</v>
      </c>
      <c r="EA32" s="33">
        <v>0</v>
      </c>
      <c r="EB32" s="33">
        <v>0</v>
      </c>
      <c r="EC32" s="87">
        <v>0</v>
      </c>
      <c r="ED32" s="65" t="s">
        <v>64</v>
      </c>
      <c r="EE32" s="33">
        <v>4</v>
      </c>
      <c r="EF32" s="33">
        <v>4</v>
      </c>
      <c r="EG32" s="87">
        <v>100</v>
      </c>
      <c r="EH32" s="33">
        <v>1</v>
      </c>
      <c r="EI32" s="33">
        <v>1</v>
      </c>
      <c r="EJ32" s="87">
        <v>100</v>
      </c>
      <c r="EK32" s="33">
        <v>4</v>
      </c>
      <c r="EL32" s="33">
        <v>3</v>
      </c>
      <c r="EM32" s="87">
        <v>75</v>
      </c>
      <c r="EN32" s="33">
        <v>25</v>
      </c>
      <c r="EO32" s="33">
        <v>22</v>
      </c>
      <c r="EP32" s="87">
        <v>88</v>
      </c>
      <c r="EQ32" s="33">
        <v>0</v>
      </c>
      <c r="ER32" s="33">
        <v>0</v>
      </c>
      <c r="ES32" s="87">
        <v>0</v>
      </c>
      <c r="ET32" s="33">
        <v>0</v>
      </c>
      <c r="EU32" s="33">
        <v>0</v>
      </c>
      <c r="EV32" s="87">
        <v>0</v>
      </c>
      <c r="EW32" s="65" t="s">
        <v>64</v>
      </c>
      <c r="EX32" s="33">
        <v>1</v>
      </c>
      <c r="EY32" s="33">
        <v>1</v>
      </c>
      <c r="EZ32" s="87">
        <v>100</v>
      </c>
      <c r="FA32" s="33">
        <v>1</v>
      </c>
      <c r="FB32" s="33">
        <v>1</v>
      </c>
      <c r="FC32" s="87">
        <v>100</v>
      </c>
      <c r="FD32" s="33">
        <v>0</v>
      </c>
      <c r="FE32" s="33">
        <v>0</v>
      </c>
      <c r="FF32" s="87">
        <v>0</v>
      </c>
      <c r="FG32" s="33">
        <v>0</v>
      </c>
      <c r="FH32" s="33">
        <v>0</v>
      </c>
      <c r="FI32" s="87">
        <v>0</v>
      </c>
      <c r="FJ32" s="33">
        <v>0</v>
      </c>
      <c r="FK32" s="33">
        <v>0</v>
      </c>
      <c r="FL32" s="87">
        <v>0</v>
      </c>
      <c r="FM32" s="65" t="s">
        <v>64</v>
      </c>
      <c r="FN32" s="33">
        <v>0</v>
      </c>
      <c r="FO32" s="33">
        <v>0</v>
      </c>
      <c r="FP32" s="87">
        <v>0</v>
      </c>
      <c r="FQ32" s="33">
        <v>11</v>
      </c>
      <c r="FR32" s="33">
        <v>10</v>
      </c>
      <c r="FS32" s="87">
        <v>90.91</v>
      </c>
      <c r="FT32" s="33">
        <v>0</v>
      </c>
      <c r="FU32" s="33">
        <v>0</v>
      </c>
      <c r="FV32" s="87">
        <v>0</v>
      </c>
      <c r="FW32" s="33">
        <v>2</v>
      </c>
      <c r="FX32" s="33">
        <v>1</v>
      </c>
      <c r="FY32" s="87">
        <v>50</v>
      </c>
      <c r="FZ32" s="33">
        <v>0</v>
      </c>
      <c r="GA32" s="33">
        <v>0</v>
      </c>
      <c r="GB32" s="87">
        <v>0</v>
      </c>
    </row>
    <row r="33" spans="1:184" s="89" customFormat="1" ht="12.6" customHeight="1">
      <c r="A33" s="65" t="s">
        <v>65</v>
      </c>
      <c r="B33" s="84">
        <v>139</v>
      </c>
      <c r="C33" s="84">
        <v>94</v>
      </c>
      <c r="D33" s="84">
        <v>86</v>
      </c>
      <c r="E33" s="85">
        <v>91.49</v>
      </c>
      <c r="F33" s="84">
        <v>38</v>
      </c>
      <c r="G33" s="84">
        <v>36</v>
      </c>
      <c r="H33" s="86">
        <v>94.74</v>
      </c>
      <c r="I33" s="84">
        <v>2</v>
      </c>
      <c r="J33" s="84">
        <v>2</v>
      </c>
      <c r="K33" s="85">
        <v>100</v>
      </c>
      <c r="L33" s="84">
        <v>1</v>
      </c>
      <c r="M33" s="84">
        <v>1</v>
      </c>
      <c r="N33" s="85">
        <v>100</v>
      </c>
      <c r="O33" s="84">
        <v>0</v>
      </c>
      <c r="P33" s="84">
        <v>0</v>
      </c>
      <c r="Q33" s="85">
        <v>0</v>
      </c>
      <c r="R33" s="84">
        <v>0</v>
      </c>
      <c r="S33" s="84">
        <v>0</v>
      </c>
      <c r="T33" s="85">
        <v>0</v>
      </c>
      <c r="U33" s="84">
        <v>2</v>
      </c>
      <c r="V33" s="84">
        <v>2</v>
      </c>
      <c r="W33" s="85">
        <v>100</v>
      </c>
      <c r="X33" s="65" t="s">
        <v>65</v>
      </c>
      <c r="Y33" s="33">
        <v>2</v>
      </c>
      <c r="Z33" s="33">
        <v>2</v>
      </c>
      <c r="AA33" s="87">
        <v>100</v>
      </c>
      <c r="AB33" s="33">
        <v>0</v>
      </c>
      <c r="AC33" s="33">
        <v>0</v>
      </c>
      <c r="AD33" s="87">
        <v>0</v>
      </c>
      <c r="AE33" s="33">
        <v>1</v>
      </c>
      <c r="AF33" s="33">
        <v>1</v>
      </c>
      <c r="AG33" s="87">
        <v>100</v>
      </c>
      <c r="AH33" s="33">
        <v>1</v>
      </c>
      <c r="AI33" s="33">
        <v>1</v>
      </c>
      <c r="AJ33" s="87">
        <v>100</v>
      </c>
      <c r="AK33" s="33">
        <v>0</v>
      </c>
      <c r="AL33" s="33">
        <v>0</v>
      </c>
      <c r="AM33" s="87">
        <v>0</v>
      </c>
      <c r="AN33" s="33">
        <v>0</v>
      </c>
      <c r="AO33" s="33">
        <v>0</v>
      </c>
      <c r="AP33" s="87">
        <v>0</v>
      </c>
      <c r="AQ33" s="33">
        <v>0</v>
      </c>
      <c r="AR33" s="33">
        <v>0</v>
      </c>
      <c r="AS33" s="87">
        <v>0</v>
      </c>
      <c r="AT33" s="65" t="s">
        <v>65</v>
      </c>
      <c r="AU33" s="33">
        <v>0</v>
      </c>
      <c r="AV33" s="33">
        <v>0</v>
      </c>
      <c r="AW33" s="87">
        <v>0</v>
      </c>
      <c r="AX33" s="33">
        <v>2</v>
      </c>
      <c r="AY33" s="33">
        <v>2</v>
      </c>
      <c r="AZ33" s="87">
        <v>100</v>
      </c>
      <c r="BA33" s="33">
        <v>2</v>
      </c>
      <c r="BB33" s="33">
        <v>1</v>
      </c>
      <c r="BC33" s="87">
        <v>50</v>
      </c>
      <c r="BD33" s="33">
        <v>0</v>
      </c>
      <c r="BE33" s="33">
        <v>0</v>
      </c>
      <c r="BF33" s="87">
        <v>0</v>
      </c>
      <c r="BG33" s="33">
        <v>0</v>
      </c>
      <c r="BH33" s="33">
        <v>0</v>
      </c>
      <c r="BI33" s="87">
        <v>0</v>
      </c>
      <c r="BJ33" s="33">
        <v>0</v>
      </c>
      <c r="BK33" s="33">
        <v>0</v>
      </c>
      <c r="BL33" s="87">
        <v>0</v>
      </c>
      <c r="BM33" s="33">
        <v>0</v>
      </c>
      <c r="BN33" s="33">
        <v>0</v>
      </c>
      <c r="BO33" s="87">
        <v>0</v>
      </c>
      <c r="BP33" s="65" t="s">
        <v>65</v>
      </c>
      <c r="BQ33" s="33">
        <v>0</v>
      </c>
      <c r="BR33" s="33">
        <v>0</v>
      </c>
      <c r="BS33" s="87">
        <v>0</v>
      </c>
      <c r="BT33" s="33">
        <v>0</v>
      </c>
      <c r="BU33" s="33">
        <v>0</v>
      </c>
      <c r="BV33" s="87">
        <v>0</v>
      </c>
      <c r="BW33" s="33">
        <v>6</v>
      </c>
      <c r="BX33" s="33">
        <v>6</v>
      </c>
      <c r="BY33" s="87">
        <v>100</v>
      </c>
      <c r="BZ33" s="33">
        <v>5</v>
      </c>
      <c r="CA33" s="33">
        <v>5</v>
      </c>
      <c r="CB33" s="87">
        <v>100</v>
      </c>
      <c r="CC33" s="33">
        <v>0</v>
      </c>
      <c r="CD33" s="33">
        <v>0</v>
      </c>
      <c r="CE33" s="87">
        <v>0</v>
      </c>
      <c r="CF33" s="33">
        <v>0</v>
      </c>
      <c r="CG33" s="33">
        <v>0</v>
      </c>
      <c r="CH33" s="87">
        <v>0</v>
      </c>
      <c r="CI33" s="33">
        <v>0</v>
      </c>
      <c r="CJ33" s="33">
        <v>0</v>
      </c>
      <c r="CK33" s="87">
        <v>0</v>
      </c>
      <c r="CL33" s="65" t="s">
        <v>65</v>
      </c>
      <c r="CM33" s="33">
        <v>0</v>
      </c>
      <c r="CN33" s="33">
        <v>0</v>
      </c>
      <c r="CO33" s="87">
        <v>0</v>
      </c>
      <c r="CP33" s="33">
        <v>4</v>
      </c>
      <c r="CQ33" s="33">
        <v>4</v>
      </c>
      <c r="CR33" s="87">
        <v>100</v>
      </c>
      <c r="CS33" s="33">
        <v>10</v>
      </c>
      <c r="CT33" s="33">
        <v>9</v>
      </c>
      <c r="CU33" s="87">
        <v>90</v>
      </c>
      <c r="CV33" s="33">
        <v>0</v>
      </c>
      <c r="CW33" s="33">
        <v>0</v>
      </c>
      <c r="CX33" s="87">
        <v>0</v>
      </c>
      <c r="CY33" s="33">
        <v>0</v>
      </c>
      <c r="CZ33" s="33">
        <v>0</v>
      </c>
      <c r="DA33" s="87">
        <v>0</v>
      </c>
      <c r="DB33" s="33">
        <v>0</v>
      </c>
      <c r="DC33" s="33">
        <v>0</v>
      </c>
      <c r="DD33" s="87">
        <v>0</v>
      </c>
      <c r="DE33" s="33">
        <v>16</v>
      </c>
      <c r="DF33" s="33">
        <v>16</v>
      </c>
      <c r="DG33" s="87">
        <v>100</v>
      </c>
      <c r="DH33" s="65" t="s">
        <v>65</v>
      </c>
      <c r="DI33" s="33">
        <v>1</v>
      </c>
      <c r="DJ33" s="33">
        <v>0</v>
      </c>
      <c r="DK33" s="87">
        <v>0</v>
      </c>
      <c r="DL33" s="33">
        <v>0</v>
      </c>
      <c r="DM33" s="33">
        <v>0</v>
      </c>
      <c r="DN33" s="87">
        <v>0</v>
      </c>
      <c r="DO33" s="33">
        <v>0</v>
      </c>
      <c r="DP33" s="33">
        <v>0</v>
      </c>
      <c r="DQ33" s="87">
        <v>0</v>
      </c>
      <c r="DR33" s="33">
        <v>2</v>
      </c>
      <c r="DS33" s="33">
        <v>2</v>
      </c>
      <c r="DT33" s="87">
        <v>100</v>
      </c>
      <c r="DU33" s="33">
        <v>0</v>
      </c>
      <c r="DV33" s="33">
        <v>0</v>
      </c>
      <c r="DW33" s="87">
        <v>0</v>
      </c>
      <c r="DX33" s="33">
        <v>1</v>
      </c>
      <c r="DY33" s="33">
        <v>1</v>
      </c>
      <c r="DZ33" s="87">
        <v>100</v>
      </c>
      <c r="EA33" s="33">
        <v>0</v>
      </c>
      <c r="EB33" s="33">
        <v>0</v>
      </c>
      <c r="EC33" s="87">
        <v>0</v>
      </c>
      <c r="ED33" s="65" t="s">
        <v>65</v>
      </c>
      <c r="EE33" s="33">
        <v>3</v>
      </c>
      <c r="EF33" s="33">
        <v>3</v>
      </c>
      <c r="EG33" s="87">
        <v>100</v>
      </c>
      <c r="EH33" s="33">
        <v>0</v>
      </c>
      <c r="EI33" s="33">
        <v>0</v>
      </c>
      <c r="EJ33" s="87">
        <v>0</v>
      </c>
      <c r="EK33" s="33">
        <v>2</v>
      </c>
      <c r="EL33" s="33">
        <v>2</v>
      </c>
      <c r="EM33" s="87">
        <v>100</v>
      </c>
      <c r="EN33" s="33">
        <v>23</v>
      </c>
      <c r="EO33" s="33">
        <v>18</v>
      </c>
      <c r="EP33" s="87">
        <v>78.260000000000005</v>
      </c>
      <c r="EQ33" s="33">
        <v>0</v>
      </c>
      <c r="ER33" s="33">
        <v>0</v>
      </c>
      <c r="ES33" s="87">
        <v>0</v>
      </c>
      <c r="ET33" s="33">
        <v>0</v>
      </c>
      <c r="EU33" s="33">
        <v>0</v>
      </c>
      <c r="EV33" s="87">
        <v>0</v>
      </c>
      <c r="EW33" s="65" t="s">
        <v>65</v>
      </c>
      <c r="EX33" s="33">
        <v>0</v>
      </c>
      <c r="EY33" s="33">
        <v>0</v>
      </c>
      <c r="EZ33" s="87">
        <v>0</v>
      </c>
      <c r="FA33" s="33">
        <v>0</v>
      </c>
      <c r="FB33" s="33">
        <v>0</v>
      </c>
      <c r="FC33" s="87">
        <v>0</v>
      </c>
      <c r="FD33" s="33">
        <v>0</v>
      </c>
      <c r="FE33" s="33">
        <v>0</v>
      </c>
      <c r="FF33" s="87">
        <v>0</v>
      </c>
      <c r="FG33" s="33">
        <v>0</v>
      </c>
      <c r="FH33" s="33">
        <v>0</v>
      </c>
      <c r="FI33" s="87">
        <v>0</v>
      </c>
      <c r="FJ33" s="33">
        <v>0</v>
      </c>
      <c r="FK33" s="33">
        <v>0</v>
      </c>
      <c r="FL33" s="87">
        <v>0</v>
      </c>
      <c r="FM33" s="65" t="s">
        <v>65</v>
      </c>
      <c r="FN33" s="33">
        <v>0</v>
      </c>
      <c r="FO33" s="33">
        <v>0</v>
      </c>
      <c r="FP33" s="87">
        <v>0</v>
      </c>
      <c r="FQ33" s="33">
        <v>6</v>
      </c>
      <c r="FR33" s="33">
        <v>6</v>
      </c>
      <c r="FS33" s="87">
        <v>100</v>
      </c>
      <c r="FT33" s="33">
        <v>0</v>
      </c>
      <c r="FU33" s="33">
        <v>0</v>
      </c>
      <c r="FV33" s="87">
        <v>0</v>
      </c>
      <c r="FW33" s="33">
        <v>2</v>
      </c>
      <c r="FX33" s="33">
        <v>2</v>
      </c>
      <c r="FY33" s="87">
        <v>100</v>
      </c>
      <c r="FZ33" s="33">
        <v>0</v>
      </c>
      <c r="GA33" s="33">
        <v>0</v>
      </c>
      <c r="GB33" s="87">
        <v>0</v>
      </c>
    </row>
    <row r="34" spans="1:184" s="89" customFormat="1" ht="12.6" customHeight="1">
      <c r="A34" s="65" t="s">
        <v>66</v>
      </c>
      <c r="B34" s="84">
        <v>29</v>
      </c>
      <c r="C34" s="84">
        <v>37</v>
      </c>
      <c r="D34" s="84">
        <v>31</v>
      </c>
      <c r="E34" s="85">
        <v>83.78</v>
      </c>
      <c r="F34" s="84">
        <v>12</v>
      </c>
      <c r="G34" s="84">
        <v>11</v>
      </c>
      <c r="H34" s="86">
        <v>91.67</v>
      </c>
      <c r="I34" s="84">
        <v>0</v>
      </c>
      <c r="J34" s="84">
        <v>0</v>
      </c>
      <c r="K34" s="85">
        <v>0</v>
      </c>
      <c r="L34" s="84">
        <v>0</v>
      </c>
      <c r="M34" s="84">
        <v>0</v>
      </c>
      <c r="N34" s="85">
        <v>0</v>
      </c>
      <c r="O34" s="84">
        <v>0</v>
      </c>
      <c r="P34" s="84">
        <v>0</v>
      </c>
      <c r="Q34" s="85">
        <v>0</v>
      </c>
      <c r="R34" s="84">
        <v>0</v>
      </c>
      <c r="S34" s="84">
        <v>0</v>
      </c>
      <c r="T34" s="85">
        <v>0</v>
      </c>
      <c r="U34" s="84">
        <v>2</v>
      </c>
      <c r="V34" s="84">
        <v>2</v>
      </c>
      <c r="W34" s="85">
        <v>100</v>
      </c>
      <c r="X34" s="65" t="s">
        <v>66</v>
      </c>
      <c r="Y34" s="33">
        <v>0</v>
      </c>
      <c r="Z34" s="33">
        <v>0</v>
      </c>
      <c r="AA34" s="87">
        <v>0</v>
      </c>
      <c r="AB34" s="33">
        <v>0</v>
      </c>
      <c r="AC34" s="33">
        <v>0</v>
      </c>
      <c r="AD34" s="87">
        <v>0</v>
      </c>
      <c r="AE34" s="33">
        <v>0</v>
      </c>
      <c r="AF34" s="33">
        <v>0</v>
      </c>
      <c r="AG34" s="87">
        <v>0</v>
      </c>
      <c r="AH34" s="33">
        <v>0</v>
      </c>
      <c r="AI34" s="33">
        <v>0</v>
      </c>
      <c r="AJ34" s="87">
        <v>0</v>
      </c>
      <c r="AK34" s="33">
        <v>1</v>
      </c>
      <c r="AL34" s="33">
        <v>1</v>
      </c>
      <c r="AM34" s="87">
        <v>100</v>
      </c>
      <c r="AN34" s="33">
        <v>0</v>
      </c>
      <c r="AO34" s="33">
        <v>0</v>
      </c>
      <c r="AP34" s="87">
        <v>0</v>
      </c>
      <c r="AQ34" s="33">
        <v>0</v>
      </c>
      <c r="AR34" s="33">
        <v>0</v>
      </c>
      <c r="AS34" s="87">
        <v>0</v>
      </c>
      <c r="AT34" s="65" t="s">
        <v>66</v>
      </c>
      <c r="AU34" s="33">
        <v>0</v>
      </c>
      <c r="AV34" s="33">
        <v>0</v>
      </c>
      <c r="AW34" s="87">
        <v>0</v>
      </c>
      <c r="AX34" s="33">
        <v>2</v>
      </c>
      <c r="AY34" s="33">
        <v>2</v>
      </c>
      <c r="AZ34" s="87">
        <v>100</v>
      </c>
      <c r="BA34" s="33">
        <v>0</v>
      </c>
      <c r="BB34" s="33">
        <v>0</v>
      </c>
      <c r="BC34" s="87">
        <v>0</v>
      </c>
      <c r="BD34" s="33">
        <v>0</v>
      </c>
      <c r="BE34" s="33">
        <v>0</v>
      </c>
      <c r="BF34" s="87">
        <v>0</v>
      </c>
      <c r="BG34" s="33">
        <v>0</v>
      </c>
      <c r="BH34" s="33">
        <v>0</v>
      </c>
      <c r="BI34" s="87">
        <v>0</v>
      </c>
      <c r="BJ34" s="33">
        <v>0</v>
      </c>
      <c r="BK34" s="33">
        <v>0</v>
      </c>
      <c r="BL34" s="87">
        <v>0</v>
      </c>
      <c r="BM34" s="33">
        <v>0</v>
      </c>
      <c r="BN34" s="33">
        <v>0</v>
      </c>
      <c r="BO34" s="87">
        <v>0</v>
      </c>
      <c r="BP34" s="65" t="s">
        <v>66</v>
      </c>
      <c r="BQ34" s="33">
        <v>0</v>
      </c>
      <c r="BR34" s="33">
        <v>0</v>
      </c>
      <c r="BS34" s="87">
        <v>0</v>
      </c>
      <c r="BT34" s="33">
        <v>0</v>
      </c>
      <c r="BU34" s="33">
        <v>0</v>
      </c>
      <c r="BV34" s="87">
        <v>0</v>
      </c>
      <c r="BW34" s="33">
        <v>1</v>
      </c>
      <c r="BX34" s="33">
        <v>1</v>
      </c>
      <c r="BY34" s="87">
        <v>100</v>
      </c>
      <c r="BZ34" s="33">
        <v>1</v>
      </c>
      <c r="CA34" s="33">
        <v>1</v>
      </c>
      <c r="CB34" s="87">
        <v>100</v>
      </c>
      <c r="CC34" s="33">
        <v>0</v>
      </c>
      <c r="CD34" s="33">
        <v>0</v>
      </c>
      <c r="CE34" s="87">
        <v>0</v>
      </c>
      <c r="CF34" s="33">
        <v>0</v>
      </c>
      <c r="CG34" s="33">
        <v>0</v>
      </c>
      <c r="CH34" s="87">
        <v>0</v>
      </c>
      <c r="CI34" s="33">
        <v>0</v>
      </c>
      <c r="CJ34" s="33">
        <v>0</v>
      </c>
      <c r="CK34" s="87">
        <v>0</v>
      </c>
      <c r="CL34" s="65" t="s">
        <v>66</v>
      </c>
      <c r="CM34" s="33">
        <v>0</v>
      </c>
      <c r="CN34" s="33">
        <v>0</v>
      </c>
      <c r="CO34" s="87">
        <v>0</v>
      </c>
      <c r="CP34" s="33">
        <v>2</v>
      </c>
      <c r="CQ34" s="33">
        <v>2</v>
      </c>
      <c r="CR34" s="87">
        <v>100</v>
      </c>
      <c r="CS34" s="33">
        <v>3</v>
      </c>
      <c r="CT34" s="33">
        <v>2</v>
      </c>
      <c r="CU34" s="87">
        <v>66.67</v>
      </c>
      <c r="CV34" s="33">
        <v>0</v>
      </c>
      <c r="CW34" s="33">
        <v>0</v>
      </c>
      <c r="CX34" s="87">
        <v>0</v>
      </c>
      <c r="CY34" s="33">
        <v>0</v>
      </c>
      <c r="CZ34" s="33">
        <v>0</v>
      </c>
      <c r="DA34" s="87">
        <v>0</v>
      </c>
      <c r="DB34" s="33">
        <v>0</v>
      </c>
      <c r="DC34" s="33">
        <v>0</v>
      </c>
      <c r="DD34" s="87">
        <v>0</v>
      </c>
      <c r="DE34" s="33">
        <v>4</v>
      </c>
      <c r="DF34" s="33">
        <v>4</v>
      </c>
      <c r="DG34" s="87">
        <v>100</v>
      </c>
      <c r="DH34" s="65" t="s">
        <v>66</v>
      </c>
      <c r="DI34" s="33">
        <v>0</v>
      </c>
      <c r="DJ34" s="33">
        <v>0</v>
      </c>
      <c r="DK34" s="87">
        <v>0</v>
      </c>
      <c r="DL34" s="33">
        <v>0</v>
      </c>
      <c r="DM34" s="33">
        <v>0</v>
      </c>
      <c r="DN34" s="87">
        <v>0</v>
      </c>
      <c r="DO34" s="33">
        <v>0</v>
      </c>
      <c r="DP34" s="33">
        <v>0</v>
      </c>
      <c r="DQ34" s="87">
        <v>0</v>
      </c>
      <c r="DR34" s="33">
        <v>0</v>
      </c>
      <c r="DS34" s="33">
        <v>0</v>
      </c>
      <c r="DT34" s="87">
        <v>0</v>
      </c>
      <c r="DU34" s="33">
        <v>0</v>
      </c>
      <c r="DV34" s="33">
        <v>0</v>
      </c>
      <c r="DW34" s="87">
        <v>0</v>
      </c>
      <c r="DX34" s="33">
        <v>0</v>
      </c>
      <c r="DY34" s="33">
        <v>0</v>
      </c>
      <c r="DZ34" s="87">
        <v>0</v>
      </c>
      <c r="EA34" s="33">
        <v>0</v>
      </c>
      <c r="EB34" s="33">
        <v>0</v>
      </c>
      <c r="EC34" s="87">
        <v>0</v>
      </c>
      <c r="ED34" s="65" t="s">
        <v>66</v>
      </c>
      <c r="EE34" s="33">
        <v>2</v>
      </c>
      <c r="EF34" s="33">
        <v>1</v>
      </c>
      <c r="EG34" s="87">
        <v>50</v>
      </c>
      <c r="EH34" s="33">
        <v>0</v>
      </c>
      <c r="EI34" s="33">
        <v>0</v>
      </c>
      <c r="EJ34" s="87">
        <v>0</v>
      </c>
      <c r="EK34" s="33">
        <v>0</v>
      </c>
      <c r="EL34" s="33">
        <v>0</v>
      </c>
      <c r="EM34" s="87">
        <v>0</v>
      </c>
      <c r="EN34" s="33">
        <v>13</v>
      </c>
      <c r="EO34" s="33">
        <v>10</v>
      </c>
      <c r="EP34" s="87">
        <v>76.92</v>
      </c>
      <c r="EQ34" s="33">
        <v>0</v>
      </c>
      <c r="ER34" s="33">
        <v>0</v>
      </c>
      <c r="ES34" s="87">
        <v>0</v>
      </c>
      <c r="ET34" s="33">
        <v>0</v>
      </c>
      <c r="EU34" s="33">
        <v>0</v>
      </c>
      <c r="EV34" s="87">
        <v>0</v>
      </c>
      <c r="EW34" s="65" t="s">
        <v>66</v>
      </c>
      <c r="EX34" s="33">
        <v>0</v>
      </c>
      <c r="EY34" s="33">
        <v>0</v>
      </c>
      <c r="EZ34" s="87">
        <v>0</v>
      </c>
      <c r="FA34" s="33">
        <v>0</v>
      </c>
      <c r="FB34" s="33">
        <v>0</v>
      </c>
      <c r="FC34" s="87">
        <v>0</v>
      </c>
      <c r="FD34" s="33">
        <v>0</v>
      </c>
      <c r="FE34" s="33">
        <v>0</v>
      </c>
      <c r="FF34" s="87">
        <v>0</v>
      </c>
      <c r="FG34" s="33">
        <v>0</v>
      </c>
      <c r="FH34" s="33">
        <v>0</v>
      </c>
      <c r="FI34" s="87">
        <v>0</v>
      </c>
      <c r="FJ34" s="33">
        <v>0</v>
      </c>
      <c r="FK34" s="33">
        <v>0</v>
      </c>
      <c r="FL34" s="87">
        <v>0</v>
      </c>
      <c r="FM34" s="65" t="s">
        <v>66</v>
      </c>
      <c r="FN34" s="33">
        <v>0</v>
      </c>
      <c r="FO34" s="33">
        <v>0</v>
      </c>
      <c r="FP34" s="87">
        <v>0</v>
      </c>
      <c r="FQ34" s="33">
        <v>4</v>
      </c>
      <c r="FR34" s="33">
        <v>3</v>
      </c>
      <c r="FS34" s="87">
        <v>75</v>
      </c>
      <c r="FT34" s="33">
        <v>0</v>
      </c>
      <c r="FU34" s="33">
        <v>0</v>
      </c>
      <c r="FV34" s="87">
        <v>0</v>
      </c>
      <c r="FW34" s="33">
        <v>2</v>
      </c>
      <c r="FX34" s="33">
        <v>2</v>
      </c>
      <c r="FY34" s="87">
        <v>100</v>
      </c>
      <c r="FZ34" s="33">
        <v>0</v>
      </c>
      <c r="GA34" s="33">
        <v>0</v>
      </c>
      <c r="GB34" s="87">
        <v>0</v>
      </c>
    </row>
    <row r="35" spans="1:184" s="89" customFormat="1" ht="12.6" customHeight="1">
      <c r="A35" s="65" t="s">
        <v>67</v>
      </c>
      <c r="B35" s="84">
        <v>130</v>
      </c>
      <c r="C35" s="84">
        <v>138</v>
      </c>
      <c r="D35" s="84">
        <v>115</v>
      </c>
      <c r="E35" s="85">
        <v>83.33</v>
      </c>
      <c r="F35" s="84">
        <v>58</v>
      </c>
      <c r="G35" s="84">
        <v>49</v>
      </c>
      <c r="H35" s="86">
        <v>84.48</v>
      </c>
      <c r="I35" s="84">
        <v>4</v>
      </c>
      <c r="J35" s="84">
        <v>4</v>
      </c>
      <c r="K35" s="85">
        <v>100</v>
      </c>
      <c r="L35" s="84">
        <v>0</v>
      </c>
      <c r="M35" s="84">
        <v>0</v>
      </c>
      <c r="N35" s="85">
        <v>0</v>
      </c>
      <c r="O35" s="84">
        <v>0</v>
      </c>
      <c r="P35" s="84">
        <v>0</v>
      </c>
      <c r="Q35" s="85">
        <v>0</v>
      </c>
      <c r="R35" s="84">
        <v>3</v>
      </c>
      <c r="S35" s="84">
        <v>3</v>
      </c>
      <c r="T35" s="85">
        <v>100</v>
      </c>
      <c r="U35" s="84">
        <v>4</v>
      </c>
      <c r="V35" s="84">
        <v>3</v>
      </c>
      <c r="W35" s="85">
        <v>75</v>
      </c>
      <c r="X35" s="65" t="s">
        <v>67</v>
      </c>
      <c r="Y35" s="33">
        <v>1</v>
      </c>
      <c r="Z35" s="33">
        <v>1</v>
      </c>
      <c r="AA35" s="87">
        <v>100</v>
      </c>
      <c r="AB35" s="33">
        <v>6</v>
      </c>
      <c r="AC35" s="33">
        <v>6</v>
      </c>
      <c r="AD35" s="87">
        <v>100</v>
      </c>
      <c r="AE35" s="33">
        <v>0</v>
      </c>
      <c r="AF35" s="33">
        <v>0</v>
      </c>
      <c r="AG35" s="87">
        <v>0</v>
      </c>
      <c r="AH35" s="33">
        <v>1</v>
      </c>
      <c r="AI35" s="33">
        <v>1</v>
      </c>
      <c r="AJ35" s="87">
        <v>100</v>
      </c>
      <c r="AK35" s="33">
        <v>5</v>
      </c>
      <c r="AL35" s="33">
        <v>5</v>
      </c>
      <c r="AM35" s="87">
        <v>100</v>
      </c>
      <c r="AN35" s="33">
        <v>0</v>
      </c>
      <c r="AO35" s="33">
        <v>0</v>
      </c>
      <c r="AP35" s="87">
        <v>0</v>
      </c>
      <c r="AQ35" s="33">
        <v>0</v>
      </c>
      <c r="AR35" s="33">
        <v>0</v>
      </c>
      <c r="AS35" s="87">
        <v>0</v>
      </c>
      <c r="AT35" s="65" t="s">
        <v>67</v>
      </c>
      <c r="AU35" s="33">
        <v>0</v>
      </c>
      <c r="AV35" s="33">
        <v>0</v>
      </c>
      <c r="AW35" s="87">
        <v>0</v>
      </c>
      <c r="AX35" s="33">
        <v>2</v>
      </c>
      <c r="AY35" s="33">
        <v>1</v>
      </c>
      <c r="AZ35" s="87">
        <v>50</v>
      </c>
      <c r="BA35" s="33">
        <v>7</v>
      </c>
      <c r="BB35" s="33">
        <v>5</v>
      </c>
      <c r="BC35" s="87">
        <v>71.430000000000007</v>
      </c>
      <c r="BD35" s="33">
        <v>0</v>
      </c>
      <c r="BE35" s="33">
        <v>0</v>
      </c>
      <c r="BF35" s="87">
        <v>0</v>
      </c>
      <c r="BG35" s="33">
        <v>1</v>
      </c>
      <c r="BH35" s="33">
        <v>1</v>
      </c>
      <c r="BI35" s="87">
        <v>100</v>
      </c>
      <c r="BJ35" s="33">
        <v>0</v>
      </c>
      <c r="BK35" s="33">
        <v>0</v>
      </c>
      <c r="BL35" s="87">
        <v>0</v>
      </c>
      <c r="BM35" s="33">
        <v>0</v>
      </c>
      <c r="BN35" s="33">
        <v>0</v>
      </c>
      <c r="BO35" s="87">
        <v>0</v>
      </c>
      <c r="BP35" s="65" t="s">
        <v>67</v>
      </c>
      <c r="BQ35" s="33">
        <v>0</v>
      </c>
      <c r="BR35" s="33">
        <v>0</v>
      </c>
      <c r="BS35" s="87">
        <v>0</v>
      </c>
      <c r="BT35" s="33">
        <v>0</v>
      </c>
      <c r="BU35" s="33">
        <v>0</v>
      </c>
      <c r="BV35" s="87">
        <v>0</v>
      </c>
      <c r="BW35" s="33">
        <v>1</v>
      </c>
      <c r="BX35" s="33">
        <v>1</v>
      </c>
      <c r="BY35" s="87">
        <v>100</v>
      </c>
      <c r="BZ35" s="33">
        <v>1</v>
      </c>
      <c r="CA35" s="33">
        <v>1</v>
      </c>
      <c r="CB35" s="87">
        <v>100</v>
      </c>
      <c r="CC35" s="33">
        <v>0</v>
      </c>
      <c r="CD35" s="33">
        <v>0</v>
      </c>
      <c r="CE35" s="87">
        <v>0</v>
      </c>
      <c r="CF35" s="33">
        <v>0</v>
      </c>
      <c r="CG35" s="33">
        <v>0</v>
      </c>
      <c r="CH35" s="87">
        <v>0</v>
      </c>
      <c r="CI35" s="33">
        <v>0</v>
      </c>
      <c r="CJ35" s="33">
        <v>0</v>
      </c>
      <c r="CK35" s="87">
        <v>0</v>
      </c>
      <c r="CL35" s="65" t="s">
        <v>67</v>
      </c>
      <c r="CM35" s="33">
        <v>0</v>
      </c>
      <c r="CN35" s="33">
        <v>0</v>
      </c>
      <c r="CO35" s="87">
        <v>0</v>
      </c>
      <c r="CP35" s="33">
        <v>4</v>
      </c>
      <c r="CQ35" s="33">
        <v>4</v>
      </c>
      <c r="CR35" s="87">
        <v>100</v>
      </c>
      <c r="CS35" s="33">
        <v>18</v>
      </c>
      <c r="CT35" s="33">
        <v>13</v>
      </c>
      <c r="CU35" s="87">
        <v>72.22</v>
      </c>
      <c r="CV35" s="33">
        <v>0</v>
      </c>
      <c r="CW35" s="33">
        <v>0</v>
      </c>
      <c r="CX35" s="87">
        <v>0</v>
      </c>
      <c r="CY35" s="33">
        <v>0</v>
      </c>
      <c r="CZ35" s="33">
        <v>0</v>
      </c>
      <c r="DA35" s="87">
        <v>0</v>
      </c>
      <c r="DB35" s="33">
        <v>0</v>
      </c>
      <c r="DC35" s="33">
        <v>0</v>
      </c>
      <c r="DD35" s="87">
        <v>0</v>
      </c>
      <c r="DE35" s="33">
        <v>19</v>
      </c>
      <c r="DF35" s="33">
        <v>16</v>
      </c>
      <c r="DG35" s="87">
        <v>84.21</v>
      </c>
      <c r="DH35" s="65" t="s">
        <v>67</v>
      </c>
      <c r="DI35" s="33">
        <v>4</v>
      </c>
      <c r="DJ35" s="33">
        <v>2</v>
      </c>
      <c r="DK35" s="87">
        <v>50</v>
      </c>
      <c r="DL35" s="33">
        <v>3</v>
      </c>
      <c r="DM35" s="33">
        <v>3</v>
      </c>
      <c r="DN35" s="87">
        <v>100</v>
      </c>
      <c r="DO35" s="33">
        <v>0</v>
      </c>
      <c r="DP35" s="33">
        <v>0</v>
      </c>
      <c r="DQ35" s="87">
        <v>0</v>
      </c>
      <c r="DR35" s="33">
        <v>1</v>
      </c>
      <c r="DS35" s="33">
        <v>1</v>
      </c>
      <c r="DT35" s="87">
        <v>100</v>
      </c>
      <c r="DU35" s="33">
        <v>0</v>
      </c>
      <c r="DV35" s="33">
        <v>0</v>
      </c>
      <c r="DW35" s="87">
        <v>0</v>
      </c>
      <c r="DX35" s="33">
        <v>0</v>
      </c>
      <c r="DY35" s="33">
        <v>0</v>
      </c>
      <c r="DZ35" s="87">
        <v>0</v>
      </c>
      <c r="EA35" s="33">
        <v>0</v>
      </c>
      <c r="EB35" s="33">
        <v>0</v>
      </c>
      <c r="EC35" s="87">
        <v>0</v>
      </c>
      <c r="ED35" s="65" t="s">
        <v>67</v>
      </c>
      <c r="EE35" s="33">
        <v>7</v>
      </c>
      <c r="EF35" s="33">
        <v>6</v>
      </c>
      <c r="EG35" s="87">
        <v>85.71</v>
      </c>
      <c r="EH35" s="33">
        <v>0</v>
      </c>
      <c r="EI35" s="33">
        <v>0</v>
      </c>
      <c r="EJ35" s="87">
        <v>0</v>
      </c>
      <c r="EK35" s="33">
        <v>0</v>
      </c>
      <c r="EL35" s="33">
        <v>0</v>
      </c>
      <c r="EM35" s="87">
        <v>0</v>
      </c>
      <c r="EN35" s="33">
        <v>26</v>
      </c>
      <c r="EO35" s="33">
        <v>24</v>
      </c>
      <c r="EP35" s="87">
        <v>92.31</v>
      </c>
      <c r="EQ35" s="33">
        <v>0</v>
      </c>
      <c r="ER35" s="33">
        <v>0</v>
      </c>
      <c r="ES35" s="87">
        <v>0</v>
      </c>
      <c r="ET35" s="33">
        <v>0</v>
      </c>
      <c r="EU35" s="33">
        <v>0</v>
      </c>
      <c r="EV35" s="87">
        <v>0</v>
      </c>
      <c r="EW35" s="65" t="s">
        <v>67</v>
      </c>
      <c r="EX35" s="33">
        <v>0</v>
      </c>
      <c r="EY35" s="33">
        <v>0</v>
      </c>
      <c r="EZ35" s="87">
        <v>0</v>
      </c>
      <c r="FA35" s="33">
        <v>0</v>
      </c>
      <c r="FB35" s="33">
        <v>0</v>
      </c>
      <c r="FC35" s="87">
        <v>0</v>
      </c>
      <c r="FD35" s="33">
        <v>0</v>
      </c>
      <c r="FE35" s="33">
        <v>0</v>
      </c>
      <c r="FF35" s="87">
        <v>0</v>
      </c>
      <c r="FG35" s="33">
        <v>0</v>
      </c>
      <c r="FH35" s="33">
        <v>0</v>
      </c>
      <c r="FI35" s="87">
        <v>0</v>
      </c>
      <c r="FJ35" s="33">
        <v>0</v>
      </c>
      <c r="FK35" s="33">
        <v>0</v>
      </c>
      <c r="FL35" s="87">
        <v>0</v>
      </c>
      <c r="FM35" s="65" t="s">
        <v>67</v>
      </c>
      <c r="FN35" s="33">
        <v>0</v>
      </c>
      <c r="FO35" s="33">
        <v>0</v>
      </c>
      <c r="FP35" s="87">
        <v>0</v>
      </c>
      <c r="FQ35" s="33">
        <v>17</v>
      </c>
      <c r="FR35" s="33">
        <v>14</v>
      </c>
      <c r="FS35" s="87">
        <v>82.35</v>
      </c>
      <c r="FT35" s="33">
        <v>0</v>
      </c>
      <c r="FU35" s="33">
        <v>0</v>
      </c>
      <c r="FV35" s="87">
        <v>0</v>
      </c>
      <c r="FW35" s="33">
        <v>3</v>
      </c>
      <c r="FX35" s="33">
        <v>0</v>
      </c>
      <c r="FY35" s="87">
        <v>0</v>
      </c>
      <c r="FZ35" s="33">
        <v>0</v>
      </c>
      <c r="GA35" s="33">
        <v>0</v>
      </c>
      <c r="GB35" s="87">
        <v>0</v>
      </c>
    </row>
    <row r="36" spans="1:184" s="89" customFormat="1" ht="12.6" customHeight="1">
      <c r="A36" s="65" t="s">
        <v>201</v>
      </c>
      <c r="B36" s="84">
        <v>76</v>
      </c>
      <c r="C36" s="84">
        <v>26</v>
      </c>
      <c r="D36" s="84">
        <v>22</v>
      </c>
      <c r="E36" s="85">
        <v>84.62</v>
      </c>
      <c r="F36" s="84">
        <v>6</v>
      </c>
      <c r="G36" s="84">
        <v>3</v>
      </c>
      <c r="H36" s="86">
        <v>50</v>
      </c>
      <c r="I36" s="84">
        <v>0</v>
      </c>
      <c r="J36" s="84">
        <v>0</v>
      </c>
      <c r="K36" s="85">
        <v>0</v>
      </c>
      <c r="L36" s="84">
        <v>0</v>
      </c>
      <c r="M36" s="84">
        <v>0</v>
      </c>
      <c r="N36" s="85">
        <v>0</v>
      </c>
      <c r="O36" s="84">
        <v>0</v>
      </c>
      <c r="P36" s="84">
        <v>0</v>
      </c>
      <c r="Q36" s="85">
        <v>0</v>
      </c>
      <c r="R36" s="84">
        <v>0</v>
      </c>
      <c r="S36" s="84">
        <v>0</v>
      </c>
      <c r="T36" s="85">
        <v>0</v>
      </c>
      <c r="U36" s="84">
        <v>0</v>
      </c>
      <c r="V36" s="84">
        <v>0</v>
      </c>
      <c r="W36" s="85">
        <v>0</v>
      </c>
      <c r="X36" s="65" t="s">
        <v>201</v>
      </c>
      <c r="Y36" s="33">
        <v>0</v>
      </c>
      <c r="Z36" s="33">
        <v>0</v>
      </c>
      <c r="AA36" s="87">
        <v>0</v>
      </c>
      <c r="AB36" s="33">
        <v>0</v>
      </c>
      <c r="AC36" s="33">
        <v>0</v>
      </c>
      <c r="AD36" s="87">
        <v>0</v>
      </c>
      <c r="AE36" s="33">
        <v>0</v>
      </c>
      <c r="AF36" s="33">
        <v>0</v>
      </c>
      <c r="AG36" s="87">
        <v>0</v>
      </c>
      <c r="AH36" s="33">
        <v>0</v>
      </c>
      <c r="AI36" s="33">
        <v>0</v>
      </c>
      <c r="AJ36" s="87">
        <v>0</v>
      </c>
      <c r="AK36" s="33">
        <v>0</v>
      </c>
      <c r="AL36" s="33">
        <v>0</v>
      </c>
      <c r="AM36" s="87">
        <v>0</v>
      </c>
      <c r="AN36" s="33">
        <v>0</v>
      </c>
      <c r="AO36" s="33">
        <v>0</v>
      </c>
      <c r="AP36" s="87">
        <v>0</v>
      </c>
      <c r="AQ36" s="33">
        <v>0</v>
      </c>
      <c r="AR36" s="33">
        <v>0</v>
      </c>
      <c r="AS36" s="87">
        <v>0</v>
      </c>
      <c r="AT36" s="65" t="s">
        <v>201</v>
      </c>
      <c r="AU36" s="33">
        <v>0</v>
      </c>
      <c r="AV36" s="33">
        <v>0</v>
      </c>
      <c r="AW36" s="87">
        <v>0</v>
      </c>
      <c r="AX36" s="33">
        <v>1</v>
      </c>
      <c r="AY36" s="33">
        <v>0</v>
      </c>
      <c r="AZ36" s="87">
        <v>0</v>
      </c>
      <c r="BA36" s="33">
        <v>0</v>
      </c>
      <c r="BB36" s="33">
        <v>0</v>
      </c>
      <c r="BC36" s="87">
        <v>0</v>
      </c>
      <c r="BD36" s="33">
        <v>0</v>
      </c>
      <c r="BE36" s="33">
        <v>0</v>
      </c>
      <c r="BF36" s="87">
        <v>0</v>
      </c>
      <c r="BG36" s="33">
        <v>0</v>
      </c>
      <c r="BH36" s="33">
        <v>0</v>
      </c>
      <c r="BI36" s="87">
        <v>0</v>
      </c>
      <c r="BJ36" s="33">
        <v>0</v>
      </c>
      <c r="BK36" s="33">
        <v>0</v>
      </c>
      <c r="BL36" s="87">
        <v>0</v>
      </c>
      <c r="BM36" s="33">
        <v>0</v>
      </c>
      <c r="BN36" s="33">
        <v>0</v>
      </c>
      <c r="BO36" s="87">
        <v>0</v>
      </c>
      <c r="BP36" s="65" t="s">
        <v>201</v>
      </c>
      <c r="BQ36" s="33">
        <v>0</v>
      </c>
      <c r="BR36" s="33">
        <v>0</v>
      </c>
      <c r="BS36" s="87">
        <v>0</v>
      </c>
      <c r="BT36" s="33">
        <v>0</v>
      </c>
      <c r="BU36" s="33">
        <v>0</v>
      </c>
      <c r="BV36" s="87">
        <v>0</v>
      </c>
      <c r="BW36" s="33">
        <v>0</v>
      </c>
      <c r="BX36" s="33">
        <v>0</v>
      </c>
      <c r="BY36" s="87">
        <v>0</v>
      </c>
      <c r="BZ36" s="33">
        <v>0</v>
      </c>
      <c r="CA36" s="33">
        <v>0</v>
      </c>
      <c r="CB36" s="87">
        <v>0</v>
      </c>
      <c r="CC36" s="33">
        <v>0</v>
      </c>
      <c r="CD36" s="33">
        <v>0</v>
      </c>
      <c r="CE36" s="87">
        <v>0</v>
      </c>
      <c r="CF36" s="33">
        <v>0</v>
      </c>
      <c r="CG36" s="33">
        <v>0</v>
      </c>
      <c r="CH36" s="87">
        <v>0</v>
      </c>
      <c r="CI36" s="33">
        <v>0</v>
      </c>
      <c r="CJ36" s="33">
        <v>0</v>
      </c>
      <c r="CK36" s="87">
        <v>0</v>
      </c>
      <c r="CL36" s="65" t="s">
        <v>201</v>
      </c>
      <c r="CM36" s="33">
        <v>0</v>
      </c>
      <c r="CN36" s="33">
        <v>0</v>
      </c>
      <c r="CO36" s="87">
        <v>0</v>
      </c>
      <c r="CP36" s="33">
        <v>2</v>
      </c>
      <c r="CQ36" s="33">
        <v>2</v>
      </c>
      <c r="CR36" s="87">
        <v>100</v>
      </c>
      <c r="CS36" s="33">
        <v>3</v>
      </c>
      <c r="CT36" s="33">
        <v>1</v>
      </c>
      <c r="CU36" s="87">
        <v>33.33</v>
      </c>
      <c r="CV36" s="33">
        <v>0</v>
      </c>
      <c r="CW36" s="33">
        <v>0</v>
      </c>
      <c r="CX36" s="87">
        <v>0</v>
      </c>
      <c r="CY36" s="33">
        <v>0</v>
      </c>
      <c r="CZ36" s="33">
        <v>0</v>
      </c>
      <c r="DA36" s="87">
        <v>0</v>
      </c>
      <c r="DB36" s="33">
        <v>0</v>
      </c>
      <c r="DC36" s="33">
        <v>0</v>
      </c>
      <c r="DD36" s="87">
        <v>0</v>
      </c>
      <c r="DE36" s="33">
        <v>6</v>
      </c>
      <c r="DF36" s="33">
        <v>5</v>
      </c>
      <c r="DG36" s="87">
        <v>83.33</v>
      </c>
      <c r="DH36" s="65" t="s">
        <v>201</v>
      </c>
      <c r="DI36" s="33">
        <v>1</v>
      </c>
      <c r="DJ36" s="33">
        <v>1</v>
      </c>
      <c r="DK36" s="87">
        <v>100</v>
      </c>
      <c r="DL36" s="33">
        <v>0</v>
      </c>
      <c r="DM36" s="33">
        <v>0</v>
      </c>
      <c r="DN36" s="87">
        <v>0</v>
      </c>
      <c r="DO36" s="33">
        <v>0</v>
      </c>
      <c r="DP36" s="33">
        <v>0</v>
      </c>
      <c r="DQ36" s="87">
        <v>0</v>
      </c>
      <c r="DR36" s="33">
        <v>0</v>
      </c>
      <c r="DS36" s="33">
        <v>0</v>
      </c>
      <c r="DT36" s="87">
        <v>0</v>
      </c>
      <c r="DU36" s="33">
        <v>0</v>
      </c>
      <c r="DV36" s="33">
        <v>0</v>
      </c>
      <c r="DW36" s="87">
        <v>0</v>
      </c>
      <c r="DX36" s="33">
        <v>0</v>
      </c>
      <c r="DY36" s="33">
        <v>0</v>
      </c>
      <c r="DZ36" s="87">
        <v>0</v>
      </c>
      <c r="EA36" s="33">
        <v>0</v>
      </c>
      <c r="EB36" s="33">
        <v>0</v>
      </c>
      <c r="EC36" s="87">
        <v>0</v>
      </c>
      <c r="ED36" s="65" t="s">
        <v>201</v>
      </c>
      <c r="EE36" s="33">
        <v>1</v>
      </c>
      <c r="EF36" s="33">
        <v>1</v>
      </c>
      <c r="EG36" s="87">
        <v>100</v>
      </c>
      <c r="EH36" s="33">
        <v>0</v>
      </c>
      <c r="EI36" s="33">
        <v>0</v>
      </c>
      <c r="EJ36" s="87">
        <v>0</v>
      </c>
      <c r="EK36" s="33">
        <v>0</v>
      </c>
      <c r="EL36" s="33">
        <v>0</v>
      </c>
      <c r="EM36" s="87">
        <v>0</v>
      </c>
      <c r="EN36" s="33">
        <v>8</v>
      </c>
      <c r="EO36" s="33">
        <v>8</v>
      </c>
      <c r="EP36" s="87">
        <v>100</v>
      </c>
      <c r="EQ36" s="33">
        <v>0</v>
      </c>
      <c r="ER36" s="33">
        <v>0</v>
      </c>
      <c r="ES36" s="87">
        <v>0</v>
      </c>
      <c r="ET36" s="33">
        <v>0</v>
      </c>
      <c r="EU36" s="33">
        <v>0</v>
      </c>
      <c r="EV36" s="87">
        <v>0</v>
      </c>
      <c r="EW36" s="65" t="s">
        <v>201</v>
      </c>
      <c r="EX36" s="33">
        <v>0</v>
      </c>
      <c r="EY36" s="33">
        <v>0</v>
      </c>
      <c r="EZ36" s="87">
        <v>0</v>
      </c>
      <c r="FA36" s="33">
        <v>0</v>
      </c>
      <c r="FB36" s="33">
        <v>0</v>
      </c>
      <c r="FC36" s="87">
        <v>0</v>
      </c>
      <c r="FD36" s="33">
        <v>0</v>
      </c>
      <c r="FE36" s="33">
        <v>0</v>
      </c>
      <c r="FF36" s="87">
        <v>0</v>
      </c>
      <c r="FG36" s="33">
        <v>0</v>
      </c>
      <c r="FH36" s="33">
        <v>0</v>
      </c>
      <c r="FI36" s="87">
        <v>0</v>
      </c>
      <c r="FJ36" s="33">
        <v>0</v>
      </c>
      <c r="FK36" s="33">
        <v>0</v>
      </c>
      <c r="FL36" s="87">
        <v>0</v>
      </c>
      <c r="FM36" s="65" t="s">
        <v>201</v>
      </c>
      <c r="FN36" s="33">
        <v>0</v>
      </c>
      <c r="FO36" s="33">
        <v>0</v>
      </c>
      <c r="FP36" s="87">
        <v>0</v>
      </c>
      <c r="FQ36" s="33">
        <v>2</v>
      </c>
      <c r="FR36" s="33">
        <v>2</v>
      </c>
      <c r="FS36" s="87">
        <v>100</v>
      </c>
      <c r="FT36" s="33">
        <v>0</v>
      </c>
      <c r="FU36" s="33">
        <v>0</v>
      </c>
      <c r="FV36" s="87">
        <v>0</v>
      </c>
      <c r="FW36" s="33">
        <v>2</v>
      </c>
      <c r="FX36" s="33">
        <v>2</v>
      </c>
      <c r="FY36" s="87">
        <v>100</v>
      </c>
      <c r="FZ36" s="33">
        <v>0</v>
      </c>
      <c r="GA36" s="33">
        <v>0</v>
      </c>
      <c r="GB36" s="87">
        <v>0</v>
      </c>
    </row>
    <row r="37" spans="1:184" ht="13.35" customHeight="1">
      <c r="A37" s="59" t="s">
        <v>69</v>
      </c>
      <c r="B37" s="84">
        <v>628</v>
      </c>
      <c r="C37" s="84">
        <v>158</v>
      </c>
      <c r="D37" s="84">
        <v>145</v>
      </c>
      <c r="E37" s="85">
        <v>91.77</v>
      </c>
      <c r="F37" s="84">
        <v>83</v>
      </c>
      <c r="G37" s="84">
        <v>75</v>
      </c>
      <c r="H37" s="86">
        <v>90.36</v>
      </c>
      <c r="I37" s="84">
        <v>1</v>
      </c>
      <c r="J37" s="84">
        <v>1</v>
      </c>
      <c r="K37" s="85">
        <v>100</v>
      </c>
      <c r="L37" s="84">
        <v>0</v>
      </c>
      <c r="M37" s="84">
        <v>0</v>
      </c>
      <c r="N37" s="85">
        <v>0</v>
      </c>
      <c r="O37" s="84">
        <v>0</v>
      </c>
      <c r="P37" s="84">
        <v>0</v>
      </c>
      <c r="Q37" s="85">
        <v>0</v>
      </c>
      <c r="R37" s="84">
        <v>0</v>
      </c>
      <c r="S37" s="84">
        <v>0</v>
      </c>
      <c r="T37" s="85">
        <v>0</v>
      </c>
      <c r="U37" s="84">
        <v>1</v>
      </c>
      <c r="V37" s="84">
        <v>1</v>
      </c>
      <c r="W37" s="85">
        <v>100</v>
      </c>
      <c r="X37" s="59" t="s">
        <v>69</v>
      </c>
      <c r="Y37" s="33">
        <v>7</v>
      </c>
      <c r="Z37" s="33">
        <v>7</v>
      </c>
      <c r="AA37" s="87">
        <v>100</v>
      </c>
      <c r="AB37" s="33">
        <v>1</v>
      </c>
      <c r="AC37" s="33">
        <v>1</v>
      </c>
      <c r="AD37" s="87">
        <v>100</v>
      </c>
      <c r="AE37" s="33">
        <v>7</v>
      </c>
      <c r="AF37" s="33">
        <v>7</v>
      </c>
      <c r="AG37" s="87">
        <v>100</v>
      </c>
      <c r="AH37" s="33">
        <v>7</v>
      </c>
      <c r="AI37" s="33">
        <v>6</v>
      </c>
      <c r="AJ37" s="87">
        <v>85.71</v>
      </c>
      <c r="AK37" s="33">
        <v>6</v>
      </c>
      <c r="AL37" s="33">
        <v>5</v>
      </c>
      <c r="AM37" s="87">
        <v>83.33</v>
      </c>
      <c r="AN37" s="33">
        <v>0</v>
      </c>
      <c r="AO37" s="33">
        <v>0</v>
      </c>
      <c r="AP37" s="87">
        <v>0</v>
      </c>
      <c r="AQ37" s="33">
        <v>0</v>
      </c>
      <c r="AR37" s="33">
        <v>0</v>
      </c>
      <c r="AS37" s="87">
        <v>0</v>
      </c>
      <c r="AT37" s="59" t="s">
        <v>69</v>
      </c>
      <c r="AU37" s="33">
        <v>0</v>
      </c>
      <c r="AV37" s="33">
        <v>0</v>
      </c>
      <c r="AW37" s="87">
        <v>0</v>
      </c>
      <c r="AX37" s="33">
        <v>8</v>
      </c>
      <c r="AY37" s="33">
        <v>7</v>
      </c>
      <c r="AZ37" s="87">
        <v>87.5</v>
      </c>
      <c r="BA37" s="33">
        <v>1</v>
      </c>
      <c r="BB37" s="33">
        <v>1</v>
      </c>
      <c r="BC37" s="87">
        <v>100</v>
      </c>
      <c r="BD37" s="33">
        <v>0</v>
      </c>
      <c r="BE37" s="33">
        <v>0</v>
      </c>
      <c r="BF37" s="87">
        <v>0</v>
      </c>
      <c r="BG37" s="33">
        <v>0</v>
      </c>
      <c r="BH37" s="33">
        <v>0</v>
      </c>
      <c r="BI37" s="87">
        <v>0</v>
      </c>
      <c r="BJ37" s="33">
        <v>3</v>
      </c>
      <c r="BK37" s="33">
        <v>3</v>
      </c>
      <c r="BL37" s="87">
        <v>100</v>
      </c>
      <c r="BM37" s="33">
        <v>0</v>
      </c>
      <c r="BN37" s="33">
        <v>0</v>
      </c>
      <c r="BO37" s="87">
        <v>0</v>
      </c>
      <c r="BP37" s="59" t="s">
        <v>69</v>
      </c>
      <c r="BQ37" s="33">
        <v>0</v>
      </c>
      <c r="BR37" s="33">
        <v>0</v>
      </c>
      <c r="BS37" s="87">
        <v>0</v>
      </c>
      <c r="BT37" s="33">
        <v>0</v>
      </c>
      <c r="BU37" s="33">
        <v>0</v>
      </c>
      <c r="BV37" s="87">
        <v>0</v>
      </c>
      <c r="BW37" s="33">
        <v>7</v>
      </c>
      <c r="BX37" s="33">
        <v>7</v>
      </c>
      <c r="BY37" s="87">
        <v>100</v>
      </c>
      <c r="BZ37" s="33">
        <v>6</v>
      </c>
      <c r="CA37" s="33">
        <v>6</v>
      </c>
      <c r="CB37" s="87">
        <v>100</v>
      </c>
      <c r="CC37" s="33">
        <v>1</v>
      </c>
      <c r="CD37" s="33">
        <v>1</v>
      </c>
      <c r="CE37" s="87">
        <v>100</v>
      </c>
      <c r="CF37" s="33">
        <v>0</v>
      </c>
      <c r="CG37" s="33">
        <v>0</v>
      </c>
      <c r="CH37" s="87">
        <v>0</v>
      </c>
      <c r="CI37" s="33">
        <v>0</v>
      </c>
      <c r="CJ37" s="33">
        <v>0</v>
      </c>
      <c r="CK37" s="87">
        <v>0</v>
      </c>
      <c r="CL37" s="59" t="s">
        <v>69</v>
      </c>
      <c r="CM37" s="33">
        <v>0</v>
      </c>
      <c r="CN37" s="33">
        <v>0</v>
      </c>
      <c r="CO37" s="87">
        <v>0</v>
      </c>
      <c r="CP37" s="33">
        <v>5</v>
      </c>
      <c r="CQ37" s="33">
        <v>5</v>
      </c>
      <c r="CR37" s="87">
        <v>100</v>
      </c>
      <c r="CS37" s="33">
        <v>22</v>
      </c>
      <c r="CT37" s="33">
        <v>17</v>
      </c>
      <c r="CU37" s="87">
        <v>77.27</v>
      </c>
      <c r="CV37" s="33">
        <v>0</v>
      </c>
      <c r="CW37" s="33">
        <v>0</v>
      </c>
      <c r="CX37" s="87">
        <v>0</v>
      </c>
      <c r="CY37" s="33">
        <v>0</v>
      </c>
      <c r="CZ37" s="33">
        <v>0</v>
      </c>
      <c r="DA37" s="87">
        <v>0</v>
      </c>
      <c r="DB37" s="33">
        <v>0</v>
      </c>
      <c r="DC37" s="33">
        <v>0</v>
      </c>
      <c r="DD37" s="87">
        <v>0</v>
      </c>
      <c r="DE37" s="33">
        <v>20</v>
      </c>
      <c r="DF37" s="33">
        <v>17</v>
      </c>
      <c r="DG37" s="87">
        <v>85</v>
      </c>
      <c r="DH37" s="59" t="s">
        <v>69</v>
      </c>
      <c r="DI37" s="33">
        <v>1</v>
      </c>
      <c r="DJ37" s="33">
        <v>1</v>
      </c>
      <c r="DK37" s="87">
        <v>100</v>
      </c>
      <c r="DL37" s="33">
        <v>0</v>
      </c>
      <c r="DM37" s="33">
        <v>0</v>
      </c>
      <c r="DN37" s="87">
        <v>0</v>
      </c>
      <c r="DO37" s="33">
        <v>0</v>
      </c>
      <c r="DP37" s="33">
        <v>0</v>
      </c>
      <c r="DQ37" s="87">
        <v>0</v>
      </c>
      <c r="DR37" s="33">
        <v>0</v>
      </c>
      <c r="DS37" s="33">
        <v>0</v>
      </c>
      <c r="DT37" s="87">
        <v>0</v>
      </c>
      <c r="DU37" s="33">
        <v>0</v>
      </c>
      <c r="DV37" s="33">
        <v>0</v>
      </c>
      <c r="DW37" s="87">
        <v>0</v>
      </c>
      <c r="DX37" s="33">
        <v>0</v>
      </c>
      <c r="DY37" s="33">
        <v>0</v>
      </c>
      <c r="DZ37" s="87">
        <v>0</v>
      </c>
      <c r="EA37" s="33">
        <v>0</v>
      </c>
      <c r="EB37" s="33">
        <v>0</v>
      </c>
      <c r="EC37" s="87">
        <v>0</v>
      </c>
      <c r="ED37" s="59" t="s">
        <v>69</v>
      </c>
      <c r="EE37" s="33">
        <v>0</v>
      </c>
      <c r="EF37" s="33">
        <v>0</v>
      </c>
      <c r="EG37" s="87">
        <v>0</v>
      </c>
      <c r="EH37" s="33">
        <v>1</v>
      </c>
      <c r="EI37" s="33">
        <v>1</v>
      </c>
      <c r="EJ37" s="87">
        <v>100</v>
      </c>
      <c r="EK37" s="33">
        <v>0</v>
      </c>
      <c r="EL37" s="33">
        <v>0</v>
      </c>
      <c r="EM37" s="87">
        <v>0</v>
      </c>
      <c r="EN37" s="33">
        <v>33</v>
      </c>
      <c r="EO37" s="33">
        <v>32</v>
      </c>
      <c r="EP37" s="87">
        <v>96.97</v>
      </c>
      <c r="EQ37" s="33">
        <v>0</v>
      </c>
      <c r="ER37" s="33">
        <v>0</v>
      </c>
      <c r="ES37" s="87">
        <v>0</v>
      </c>
      <c r="ET37" s="33">
        <v>0</v>
      </c>
      <c r="EU37" s="33">
        <v>0</v>
      </c>
      <c r="EV37" s="87">
        <v>0</v>
      </c>
      <c r="EW37" s="59" t="s">
        <v>69</v>
      </c>
      <c r="EX37" s="33">
        <v>0</v>
      </c>
      <c r="EY37" s="33">
        <v>0</v>
      </c>
      <c r="EZ37" s="87">
        <v>0</v>
      </c>
      <c r="FA37" s="33">
        <v>6</v>
      </c>
      <c r="FB37" s="33">
        <v>5</v>
      </c>
      <c r="FC37" s="87">
        <v>83.33</v>
      </c>
      <c r="FD37" s="33">
        <v>0</v>
      </c>
      <c r="FE37" s="33">
        <v>0</v>
      </c>
      <c r="FF37" s="87">
        <v>0</v>
      </c>
      <c r="FG37" s="33">
        <v>0</v>
      </c>
      <c r="FH37" s="33">
        <v>0</v>
      </c>
      <c r="FI37" s="87">
        <v>0</v>
      </c>
      <c r="FJ37" s="33">
        <v>0</v>
      </c>
      <c r="FK37" s="33">
        <v>0</v>
      </c>
      <c r="FL37" s="87">
        <v>0</v>
      </c>
      <c r="FM37" s="59" t="s">
        <v>69</v>
      </c>
      <c r="FN37" s="33">
        <v>0</v>
      </c>
      <c r="FO37" s="33">
        <v>0</v>
      </c>
      <c r="FP37" s="87">
        <v>0</v>
      </c>
      <c r="FQ37" s="33">
        <v>14</v>
      </c>
      <c r="FR37" s="33">
        <v>14</v>
      </c>
      <c r="FS37" s="87">
        <v>100</v>
      </c>
      <c r="FT37" s="33">
        <v>0</v>
      </c>
      <c r="FU37" s="33">
        <v>0</v>
      </c>
      <c r="FV37" s="87">
        <v>0</v>
      </c>
      <c r="FW37" s="33">
        <v>0</v>
      </c>
      <c r="FX37" s="33">
        <v>0</v>
      </c>
      <c r="FY37" s="87">
        <v>0</v>
      </c>
      <c r="FZ37" s="33">
        <v>0</v>
      </c>
      <c r="GA37" s="33">
        <v>0</v>
      </c>
      <c r="GB37" s="87">
        <v>0</v>
      </c>
    </row>
    <row r="38" spans="1:184" ht="13.35" customHeight="1">
      <c r="A38" s="59" t="s">
        <v>70</v>
      </c>
      <c r="B38" s="84">
        <v>214</v>
      </c>
      <c r="C38" s="84">
        <v>153</v>
      </c>
      <c r="D38" s="84">
        <v>138</v>
      </c>
      <c r="E38" s="85">
        <v>90.2</v>
      </c>
      <c r="F38" s="84">
        <v>68</v>
      </c>
      <c r="G38" s="84">
        <v>57</v>
      </c>
      <c r="H38" s="86">
        <v>83.82</v>
      </c>
      <c r="I38" s="84">
        <v>4</v>
      </c>
      <c r="J38" s="84">
        <v>4</v>
      </c>
      <c r="K38" s="85">
        <v>100</v>
      </c>
      <c r="L38" s="84">
        <v>0</v>
      </c>
      <c r="M38" s="84">
        <v>0</v>
      </c>
      <c r="N38" s="85">
        <v>0</v>
      </c>
      <c r="O38" s="84">
        <v>0</v>
      </c>
      <c r="P38" s="84">
        <v>0</v>
      </c>
      <c r="Q38" s="85">
        <v>0</v>
      </c>
      <c r="R38" s="84">
        <v>0</v>
      </c>
      <c r="S38" s="84">
        <v>0</v>
      </c>
      <c r="T38" s="85">
        <v>0</v>
      </c>
      <c r="U38" s="84">
        <v>5</v>
      </c>
      <c r="V38" s="84">
        <v>4</v>
      </c>
      <c r="W38" s="85">
        <v>80</v>
      </c>
      <c r="X38" s="59" t="s">
        <v>70</v>
      </c>
      <c r="Y38" s="33">
        <v>2</v>
      </c>
      <c r="Z38" s="33">
        <v>1</v>
      </c>
      <c r="AA38" s="87">
        <v>50</v>
      </c>
      <c r="AB38" s="33">
        <v>1</v>
      </c>
      <c r="AC38" s="33">
        <v>1</v>
      </c>
      <c r="AD38" s="87">
        <v>100</v>
      </c>
      <c r="AE38" s="33">
        <v>0</v>
      </c>
      <c r="AF38" s="33">
        <v>0</v>
      </c>
      <c r="AG38" s="87">
        <v>0</v>
      </c>
      <c r="AH38" s="33">
        <v>3</v>
      </c>
      <c r="AI38" s="33">
        <v>2</v>
      </c>
      <c r="AJ38" s="87">
        <v>66.67</v>
      </c>
      <c r="AK38" s="33">
        <v>2</v>
      </c>
      <c r="AL38" s="33">
        <v>2</v>
      </c>
      <c r="AM38" s="87">
        <v>100</v>
      </c>
      <c r="AN38" s="33">
        <v>2</v>
      </c>
      <c r="AO38" s="33">
        <v>2</v>
      </c>
      <c r="AP38" s="87">
        <v>100</v>
      </c>
      <c r="AQ38" s="33">
        <v>1</v>
      </c>
      <c r="AR38" s="33">
        <v>1</v>
      </c>
      <c r="AS38" s="87">
        <v>100</v>
      </c>
      <c r="AT38" s="59" t="s">
        <v>70</v>
      </c>
      <c r="AU38" s="33">
        <v>0</v>
      </c>
      <c r="AV38" s="33">
        <v>0</v>
      </c>
      <c r="AW38" s="87">
        <v>0</v>
      </c>
      <c r="AX38" s="33">
        <v>6</v>
      </c>
      <c r="AY38" s="33">
        <v>4</v>
      </c>
      <c r="AZ38" s="87">
        <v>66.67</v>
      </c>
      <c r="BA38" s="33">
        <v>0</v>
      </c>
      <c r="BB38" s="33">
        <v>0</v>
      </c>
      <c r="BC38" s="87">
        <v>0</v>
      </c>
      <c r="BD38" s="33">
        <v>0</v>
      </c>
      <c r="BE38" s="33">
        <v>0</v>
      </c>
      <c r="BF38" s="87">
        <v>0</v>
      </c>
      <c r="BG38" s="33">
        <v>0</v>
      </c>
      <c r="BH38" s="33">
        <v>0</v>
      </c>
      <c r="BI38" s="87">
        <v>0</v>
      </c>
      <c r="BJ38" s="33">
        <v>0</v>
      </c>
      <c r="BK38" s="33">
        <v>0</v>
      </c>
      <c r="BL38" s="87">
        <v>0</v>
      </c>
      <c r="BM38" s="33">
        <v>0</v>
      </c>
      <c r="BN38" s="33">
        <v>0</v>
      </c>
      <c r="BO38" s="87">
        <v>0</v>
      </c>
      <c r="BP38" s="59" t="s">
        <v>70</v>
      </c>
      <c r="BQ38" s="33">
        <v>0</v>
      </c>
      <c r="BR38" s="33">
        <v>0</v>
      </c>
      <c r="BS38" s="87">
        <v>0</v>
      </c>
      <c r="BT38" s="33">
        <v>0</v>
      </c>
      <c r="BU38" s="33">
        <v>0</v>
      </c>
      <c r="BV38" s="87">
        <v>0</v>
      </c>
      <c r="BW38" s="33">
        <v>7</v>
      </c>
      <c r="BX38" s="33">
        <v>6</v>
      </c>
      <c r="BY38" s="87">
        <v>85.71</v>
      </c>
      <c r="BZ38" s="33">
        <v>8</v>
      </c>
      <c r="CA38" s="33">
        <v>7</v>
      </c>
      <c r="CB38" s="87">
        <v>87.5</v>
      </c>
      <c r="CC38" s="33">
        <v>0</v>
      </c>
      <c r="CD38" s="33">
        <v>0</v>
      </c>
      <c r="CE38" s="87">
        <v>0</v>
      </c>
      <c r="CF38" s="33">
        <v>0</v>
      </c>
      <c r="CG38" s="33">
        <v>0</v>
      </c>
      <c r="CH38" s="87">
        <v>0</v>
      </c>
      <c r="CI38" s="33">
        <v>0</v>
      </c>
      <c r="CJ38" s="33">
        <v>0</v>
      </c>
      <c r="CK38" s="87">
        <v>0</v>
      </c>
      <c r="CL38" s="59" t="s">
        <v>70</v>
      </c>
      <c r="CM38" s="33">
        <v>0</v>
      </c>
      <c r="CN38" s="33">
        <v>0</v>
      </c>
      <c r="CO38" s="87">
        <v>0</v>
      </c>
      <c r="CP38" s="33">
        <v>9</v>
      </c>
      <c r="CQ38" s="33">
        <v>9</v>
      </c>
      <c r="CR38" s="87">
        <v>100</v>
      </c>
      <c r="CS38" s="33">
        <v>18</v>
      </c>
      <c r="CT38" s="33">
        <v>14</v>
      </c>
      <c r="CU38" s="87">
        <v>77.78</v>
      </c>
      <c r="CV38" s="33">
        <v>0</v>
      </c>
      <c r="CW38" s="33">
        <v>0</v>
      </c>
      <c r="CX38" s="87">
        <v>0</v>
      </c>
      <c r="CY38" s="33">
        <v>0</v>
      </c>
      <c r="CZ38" s="33">
        <v>0</v>
      </c>
      <c r="DA38" s="87">
        <v>0</v>
      </c>
      <c r="DB38" s="33">
        <v>0</v>
      </c>
      <c r="DC38" s="33">
        <v>0</v>
      </c>
      <c r="DD38" s="87">
        <v>0</v>
      </c>
      <c r="DE38" s="33">
        <v>14</v>
      </c>
      <c r="DF38" s="33">
        <v>14</v>
      </c>
      <c r="DG38" s="87">
        <v>100</v>
      </c>
      <c r="DH38" s="59" t="s">
        <v>70</v>
      </c>
      <c r="DI38" s="33">
        <v>0</v>
      </c>
      <c r="DJ38" s="33">
        <v>0</v>
      </c>
      <c r="DK38" s="87">
        <v>0</v>
      </c>
      <c r="DL38" s="33">
        <v>3</v>
      </c>
      <c r="DM38" s="33">
        <v>3</v>
      </c>
      <c r="DN38" s="87">
        <v>100</v>
      </c>
      <c r="DO38" s="33">
        <v>0</v>
      </c>
      <c r="DP38" s="33">
        <v>0</v>
      </c>
      <c r="DQ38" s="87">
        <v>0</v>
      </c>
      <c r="DR38" s="33">
        <v>1</v>
      </c>
      <c r="DS38" s="33">
        <v>1</v>
      </c>
      <c r="DT38" s="87">
        <v>100</v>
      </c>
      <c r="DU38" s="33">
        <v>0</v>
      </c>
      <c r="DV38" s="33">
        <v>0</v>
      </c>
      <c r="DW38" s="87">
        <v>0</v>
      </c>
      <c r="DX38" s="33">
        <v>0</v>
      </c>
      <c r="DY38" s="33">
        <v>0</v>
      </c>
      <c r="DZ38" s="87">
        <v>0</v>
      </c>
      <c r="EA38" s="33">
        <v>0</v>
      </c>
      <c r="EB38" s="33">
        <v>0</v>
      </c>
      <c r="EC38" s="87">
        <v>0</v>
      </c>
      <c r="ED38" s="59" t="s">
        <v>70</v>
      </c>
      <c r="EE38" s="33">
        <v>5</v>
      </c>
      <c r="EF38" s="33">
        <v>5</v>
      </c>
      <c r="EG38" s="87">
        <v>100</v>
      </c>
      <c r="EH38" s="33">
        <v>1</v>
      </c>
      <c r="EI38" s="33">
        <v>1</v>
      </c>
      <c r="EJ38" s="87">
        <v>100</v>
      </c>
      <c r="EK38" s="33">
        <v>0</v>
      </c>
      <c r="EL38" s="33">
        <v>0</v>
      </c>
      <c r="EM38" s="87">
        <v>0</v>
      </c>
      <c r="EN38" s="33">
        <v>36</v>
      </c>
      <c r="EO38" s="33">
        <v>33</v>
      </c>
      <c r="EP38" s="87">
        <v>91.67</v>
      </c>
      <c r="EQ38" s="33">
        <v>1</v>
      </c>
      <c r="ER38" s="33">
        <v>1</v>
      </c>
      <c r="ES38" s="87">
        <v>100</v>
      </c>
      <c r="ET38" s="33">
        <v>0</v>
      </c>
      <c r="EU38" s="33">
        <v>0</v>
      </c>
      <c r="EV38" s="87">
        <v>0</v>
      </c>
      <c r="EW38" s="59" t="s">
        <v>70</v>
      </c>
      <c r="EX38" s="33">
        <v>0</v>
      </c>
      <c r="EY38" s="33">
        <v>0</v>
      </c>
      <c r="EZ38" s="87">
        <v>0</v>
      </c>
      <c r="FA38" s="33">
        <v>2</v>
      </c>
      <c r="FB38" s="33">
        <v>2</v>
      </c>
      <c r="FC38" s="87">
        <v>100</v>
      </c>
      <c r="FD38" s="33">
        <v>0</v>
      </c>
      <c r="FE38" s="33">
        <v>0</v>
      </c>
      <c r="FF38" s="87">
        <v>0</v>
      </c>
      <c r="FG38" s="33">
        <v>0</v>
      </c>
      <c r="FH38" s="33">
        <v>0</v>
      </c>
      <c r="FI38" s="87">
        <v>0</v>
      </c>
      <c r="FJ38" s="33">
        <v>0</v>
      </c>
      <c r="FK38" s="33">
        <v>0</v>
      </c>
      <c r="FL38" s="87">
        <v>0</v>
      </c>
      <c r="FM38" s="59" t="s">
        <v>70</v>
      </c>
      <c r="FN38" s="33">
        <v>0</v>
      </c>
      <c r="FO38" s="33">
        <v>0</v>
      </c>
      <c r="FP38" s="87">
        <v>0</v>
      </c>
      <c r="FQ38" s="33">
        <v>17</v>
      </c>
      <c r="FR38" s="33">
        <v>17</v>
      </c>
      <c r="FS38" s="87">
        <v>100</v>
      </c>
      <c r="FT38" s="33">
        <v>0</v>
      </c>
      <c r="FU38" s="33">
        <v>0</v>
      </c>
      <c r="FV38" s="87">
        <v>0</v>
      </c>
      <c r="FW38" s="33">
        <v>5</v>
      </c>
      <c r="FX38" s="33">
        <v>4</v>
      </c>
      <c r="FY38" s="87">
        <v>80</v>
      </c>
      <c r="FZ38" s="33">
        <v>0</v>
      </c>
      <c r="GA38" s="33">
        <v>0</v>
      </c>
      <c r="GB38" s="87">
        <v>0</v>
      </c>
    </row>
    <row r="39" spans="1:184" ht="13.35" customHeight="1">
      <c r="A39" s="59" t="s">
        <v>71</v>
      </c>
      <c r="B39" s="84">
        <v>19066</v>
      </c>
      <c r="C39" s="84">
        <v>8218</v>
      </c>
      <c r="D39" s="84">
        <v>7325</v>
      </c>
      <c r="E39" s="85">
        <v>89.13</v>
      </c>
      <c r="F39" s="84">
        <v>4802</v>
      </c>
      <c r="G39" s="84">
        <v>4036</v>
      </c>
      <c r="H39" s="86">
        <v>84.05</v>
      </c>
      <c r="I39" s="84">
        <v>41</v>
      </c>
      <c r="J39" s="84">
        <v>38</v>
      </c>
      <c r="K39" s="85">
        <v>92.68</v>
      </c>
      <c r="L39" s="84">
        <v>1</v>
      </c>
      <c r="M39" s="84">
        <v>1</v>
      </c>
      <c r="N39" s="85">
        <v>100</v>
      </c>
      <c r="O39" s="84">
        <v>0</v>
      </c>
      <c r="P39" s="84">
        <v>0</v>
      </c>
      <c r="Q39" s="85">
        <v>0</v>
      </c>
      <c r="R39" s="84">
        <v>2</v>
      </c>
      <c r="S39" s="84">
        <v>2</v>
      </c>
      <c r="T39" s="85">
        <v>100</v>
      </c>
      <c r="U39" s="84">
        <v>240</v>
      </c>
      <c r="V39" s="84">
        <v>229</v>
      </c>
      <c r="W39" s="85">
        <v>95.42</v>
      </c>
      <c r="X39" s="59" t="s">
        <v>71</v>
      </c>
      <c r="Y39" s="33">
        <v>9</v>
      </c>
      <c r="Z39" s="33">
        <v>9</v>
      </c>
      <c r="AA39" s="87">
        <v>100</v>
      </c>
      <c r="AB39" s="33">
        <v>125</v>
      </c>
      <c r="AC39" s="33">
        <v>116</v>
      </c>
      <c r="AD39" s="87">
        <v>92.8</v>
      </c>
      <c r="AE39" s="33">
        <v>0</v>
      </c>
      <c r="AF39" s="33">
        <v>0</v>
      </c>
      <c r="AG39" s="87">
        <v>0</v>
      </c>
      <c r="AH39" s="33">
        <v>21</v>
      </c>
      <c r="AI39" s="33">
        <v>21</v>
      </c>
      <c r="AJ39" s="87">
        <v>100</v>
      </c>
      <c r="AK39" s="33">
        <v>553</v>
      </c>
      <c r="AL39" s="33">
        <v>386</v>
      </c>
      <c r="AM39" s="87">
        <v>69.8</v>
      </c>
      <c r="AN39" s="33">
        <v>368</v>
      </c>
      <c r="AO39" s="33">
        <v>258</v>
      </c>
      <c r="AP39" s="87">
        <v>70.11</v>
      </c>
      <c r="AQ39" s="33">
        <v>40</v>
      </c>
      <c r="AR39" s="33">
        <v>39</v>
      </c>
      <c r="AS39" s="87">
        <v>97.5</v>
      </c>
      <c r="AT39" s="59" t="s">
        <v>71</v>
      </c>
      <c r="AU39" s="33">
        <v>48</v>
      </c>
      <c r="AV39" s="33">
        <v>47</v>
      </c>
      <c r="AW39" s="87">
        <v>97.92</v>
      </c>
      <c r="AX39" s="33">
        <v>258</v>
      </c>
      <c r="AY39" s="33">
        <v>218</v>
      </c>
      <c r="AZ39" s="87">
        <v>84.5</v>
      </c>
      <c r="BA39" s="33">
        <v>32</v>
      </c>
      <c r="BB39" s="33">
        <v>28</v>
      </c>
      <c r="BC39" s="87">
        <v>87.5</v>
      </c>
      <c r="BD39" s="33">
        <v>1</v>
      </c>
      <c r="BE39" s="33">
        <v>1</v>
      </c>
      <c r="BF39" s="87">
        <v>100</v>
      </c>
      <c r="BG39" s="33">
        <v>0</v>
      </c>
      <c r="BH39" s="33">
        <v>0</v>
      </c>
      <c r="BI39" s="87">
        <v>0</v>
      </c>
      <c r="BJ39" s="33">
        <v>1</v>
      </c>
      <c r="BK39" s="33">
        <v>1</v>
      </c>
      <c r="BL39" s="87">
        <v>100</v>
      </c>
      <c r="BM39" s="33">
        <v>0</v>
      </c>
      <c r="BN39" s="33">
        <v>0</v>
      </c>
      <c r="BO39" s="87">
        <v>0</v>
      </c>
      <c r="BP39" s="59" t="s">
        <v>71</v>
      </c>
      <c r="BQ39" s="33">
        <v>0</v>
      </c>
      <c r="BR39" s="33">
        <v>0</v>
      </c>
      <c r="BS39" s="87">
        <v>0</v>
      </c>
      <c r="BT39" s="33">
        <v>1</v>
      </c>
      <c r="BU39" s="33">
        <v>1</v>
      </c>
      <c r="BV39" s="87">
        <v>100</v>
      </c>
      <c r="BW39" s="33">
        <v>156</v>
      </c>
      <c r="BX39" s="33">
        <v>145</v>
      </c>
      <c r="BY39" s="87">
        <v>92.95</v>
      </c>
      <c r="BZ39" s="33">
        <v>182</v>
      </c>
      <c r="CA39" s="33">
        <v>167</v>
      </c>
      <c r="CB39" s="87">
        <v>91.76</v>
      </c>
      <c r="CC39" s="33">
        <v>5</v>
      </c>
      <c r="CD39" s="33">
        <v>5</v>
      </c>
      <c r="CE39" s="87">
        <v>100</v>
      </c>
      <c r="CF39" s="33">
        <v>1</v>
      </c>
      <c r="CG39" s="33">
        <v>1</v>
      </c>
      <c r="CH39" s="87">
        <v>100</v>
      </c>
      <c r="CI39" s="33">
        <v>0</v>
      </c>
      <c r="CJ39" s="33">
        <v>0</v>
      </c>
      <c r="CK39" s="87">
        <v>0</v>
      </c>
      <c r="CL39" s="59" t="s">
        <v>71</v>
      </c>
      <c r="CM39" s="33">
        <v>0</v>
      </c>
      <c r="CN39" s="33">
        <v>0</v>
      </c>
      <c r="CO39" s="87">
        <v>0</v>
      </c>
      <c r="CP39" s="33">
        <v>389</v>
      </c>
      <c r="CQ39" s="33">
        <v>381</v>
      </c>
      <c r="CR39" s="87">
        <v>97.94</v>
      </c>
      <c r="CS39" s="33">
        <v>2328</v>
      </c>
      <c r="CT39" s="33">
        <v>1942</v>
      </c>
      <c r="CU39" s="87">
        <v>83.42</v>
      </c>
      <c r="CV39" s="33">
        <v>0</v>
      </c>
      <c r="CW39" s="33">
        <v>0</v>
      </c>
      <c r="CX39" s="87">
        <v>0</v>
      </c>
      <c r="CY39" s="33">
        <v>0</v>
      </c>
      <c r="CZ39" s="33">
        <v>0</v>
      </c>
      <c r="DA39" s="87">
        <v>0</v>
      </c>
      <c r="DB39" s="33">
        <v>0</v>
      </c>
      <c r="DC39" s="33">
        <v>0</v>
      </c>
      <c r="DD39" s="87">
        <v>0</v>
      </c>
      <c r="DE39" s="33">
        <v>42</v>
      </c>
      <c r="DF39" s="33">
        <v>39</v>
      </c>
      <c r="DG39" s="87">
        <v>92.86</v>
      </c>
      <c r="DH39" s="59" t="s">
        <v>71</v>
      </c>
      <c r="DI39" s="33">
        <v>0</v>
      </c>
      <c r="DJ39" s="33">
        <v>0</v>
      </c>
      <c r="DK39" s="87">
        <v>0</v>
      </c>
      <c r="DL39" s="33">
        <v>0</v>
      </c>
      <c r="DM39" s="33">
        <v>0</v>
      </c>
      <c r="DN39" s="87">
        <v>0</v>
      </c>
      <c r="DO39" s="33">
        <v>0</v>
      </c>
      <c r="DP39" s="33">
        <v>0</v>
      </c>
      <c r="DQ39" s="87">
        <v>0</v>
      </c>
      <c r="DR39" s="33">
        <v>0</v>
      </c>
      <c r="DS39" s="33">
        <v>0</v>
      </c>
      <c r="DT39" s="87">
        <v>0</v>
      </c>
      <c r="DU39" s="33">
        <v>0</v>
      </c>
      <c r="DV39" s="33">
        <v>0</v>
      </c>
      <c r="DW39" s="87">
        <v>0</v>
      </c>
      <c r="DX39" s="33">
        <v>4</v>
      </c>
      <c r="DY39" s="33">
        <v>4</v>
      </c>
      <c r="DZ39" s="87">
        <v>100</v>
      </c>
      <c r="EA39" s="33">
        <v>0</v>
      </c>
      <c r="EB39" s="33">
        <v>0</v>
      </c>
      <c r="EC39" s="87">
        <v>0</v>
      </c>
      <c r="ED39" s="59" t="s">
        <v>71</v>
      </c>
      <c r="EE39" s="33">
        <v>23</v>
      </c>
      <c r="EF39" s="33">
        <v>23</v>
      </c>
      <c r="EG39" s="87">
        <v>100</v>
      </c>
      <c r="EH39" s="33">
        <v>3</v>
      </c>
      <c r="EI39" s="33">
        <v>3</v>
      </c>
      <c r="EJ39" s="87">
        <v>100</v>
      </c>
      <c r="EK39" s="33">
        <v>3</v>
      </c>
      <c r="EL39" s="33">
        <v>2</v>
      </c>
      <c r="EM39" s="87">
        <v>66.67</v>
      </c>
      <c r="EN39" s="33">
        <v>2428</v>
      </c>
      <c r="EO39" s="33">
        <v>2350</v>
      </c>
      <c r="EP39" s="87">
        <v>96.79</v>
      </c>
      <c r="EQ39" s="33">
        <v>1</v>
      </c>
      <c r="ER39" s="33">
        <v>1</v>
      </c>
      <c r="ES39" s="87">
        <v>100</v>
      </c>
      <c r="ET39" s="33">
        <v>1</v>
      </c>
      <c r="EU39" s="33">
        <v>1</v>
      </c>
      <c r="EV39" s="87">
        <v>100</v>
      </c>
      <c r="EW39" s="59" t="s">
        <v>71</v>
      </c>
      <c r="EX39" s="33">
        <v>30</v>
      </c>
      <c r="EY39" s="33">
        <v>30</v>
      </c>
      <c r="EZ39" s="87">
        <v>100</v>
      </c>
      <c r="FA39" s="33">
        <v>485</v>
      </c>
      <c r="FB39" s="33">
        <v>445</v>
      </c>
      <c r="FC39" s="87">
        <v>91.75</v>
      </c>
      <c r="FD39" s="33">
        <v>0</v>
      </c>
      <c r="FE39" s="33">
        <v>0</v>
      </c>
      <c r="FF39" s="87">
        <v>0</v>
      </c>
      <c r="FG39" s="33">
        <v>0</v>
      </c>
      <c r="FH39" s="33">
        <v>0</v>
      </c>
      <c r="FI39" s="87">
        <v>0</v>
      </c>
      <c r="FJ39" s="33">
        <v>0</v>
      </c>
      <c r="FK39" s="33">
        <v>0</v>
      </c>
      <c r="FL39" s="87">
        <v>0</v>
      </c>
      <c r="FM39" s="59" t="s">
        <v>71</v>
      </c>
      <c r="FN39" s="33">
        <v>0</v>
      </c>
      <c r="FO39" s="33">
        <v>0</v>
      </c>
      <c r="FP39" s="87">
        <v>0</v>
      </c>
      <c r="FQ39" s="33">
        <v>288</v>
      </c>
      <c r="FR39" s="33">
        <v>285</v>
      </c>
      <c r="FS39" s="87">
        <v>98.96</v>
      </c>
      <c r="FT39" s="33">
        <v>0</v>
      </c>
      <c r="FU39" s="33">
        <v>0</v>
      </c>
      <c r="FV39" s="87">
        <v>0</v>
      </c>
      <c r="FW39" s="33">
        <v>108</v>
      </c>
      <c r="FX39" s="33">
        <v>106</v>
      </c>
      <c r="FY39" s="87">
        <v>98.15</v>
      </c>
      <c r="FZ39" s="33">
        <v>0</v>
      </c>
      <c r="GA39" s="33">
        <v>0</v>
      </c>
      <c r="GB39" s="87">
        <v>0</v>
      </c>
    </row>
    <row r="40" spans="1:184" ht="13.35" customHeight="1">
      <c r="A40" s="59" t="s">
        <v>72</v>
      </c>
      <c r="B40" s="84">
        <v>768</v>
      </c>
      <c r="C40" s="84">
        <v>626</v>
      </c>
      <c r="D40" s="84">
        <v>559</v>
      </c>
      <c r="E40" s="85">
        <v>89.3</v>
      </c>
      <c r="F40" s="84">
        <v>265</v>
      </c>
      <c r="G40" s="84">
        <v>249</v>
      </c>
      <c r="H40" s="86">
        <v>93.96</v>
      </c>
      <c r="I40" s="84">
        <v>10</v>
      </c>
      <c r="J40" s="84">
        <v>9</v>
      </c>
      <c r="K40" s="85">
        <v>90</v>
      </c>
      <c r="L40" s="84">
        <v>0</v>
      </c>
      <c r="M40" s="84">
        <v>0</v>
      </c>
      <c r="N40" s="85">
        <v>0</v>
      </c>
      <c r="O40" s="84">
        <v>0</v>
      </c>
      <c r="P40" s="84">
        <v>0</v>
      </c>
      <c r="Q40" s="85">
        <v>0</v>
      </c>
      <c r="R40" s="84">
        <v>3</v>
      </c>
      <c r="S40" s="84">
        <v>2</v>
      </c>
      <c r="T40" s="85">
        <v>66.67</v>
      </c>
      <c r="U40" s="84">
        <v>15</v>
      </c>
      <c r="V40" s="84">
        <v>12</v>
      </c>
      <c r="W40" s="85">
        <v>80</v>
      </c>
      <c r="X40" s="59" t="s">
        <v>72</v>
      </c>
      <c r="Y40" s="33">
        <v>7</v>
      </c>
      <c r="Z40" s="33">
        <v>6</v>
      </c>
      <c r="AA40" s="87">
        <v>85.71</v>
      </c>
      <c r="AB40" s="33">
        <v>7</v>
      </c>
      <c r="AC40" s="33">
        <v>7</v>
      </c>
      <c r="AD40" s="87">
        <v>100</v>
      </c>
      <c r="AE40" s="33">
        <v>11</v>
      </c>
      <c r="AF40" s="33">
        <v>11</v>
      </c>
      <c r="AG40" s="87">
        <v>100</v>
      </c>
      <c r="AH40" s="33">
        <v>8</v>
      </c>
      <c r="AI40" s="33">
        <v>8</v>
      </c>
      <c r="AJ40" s="87">
        <v>100</v>
      </c>
      <c r="AK40" s="33">
        <v>20</v>
      </c>
      <c r="AL40" s="33">
        <v>20</v>
      </c>
      <c r="AM40" s="87">
        <v>100</v>
      </c>
      <c r="AN40" s="33">
        <v>1</v>
      </c>
      <c r="AO40" s="33">
        <v>1</v>
      </c>
      <c r="AP40" s="87">
        <v>100</v>
      </c>
      <c r="AQ40" s="33">
        <v>0</v>
      </c>
      <c r="AR40" s="33">
        <v>0</v>
      </c>
      <c r="AS40" s="87">
        <v>0</v>
      </c>
      <c r="AT40" s="59" t="s">
        <v>72</v>
      </c>
      <c r="AU40" s="33">
        <v>0</v>
      </c>
      <c r="AV40" s="33">
        <v>0</v>
      </c>
      <c r="AW40" s="87">
        <v>0</v>
      </c>
      <c r="AX40" s="33">
        <v>17</v>
      </c>
      <c r="AY40" s="33">
        <v>13</v>
      </c>
      <c r="AZ40" s="87">
        <v>76.47</v>
      </c>
      <c r="BA40" s="33">
        <v>10</v>
      </c>
      <c r="BB40" s="33">
        <v>10</v>
      </c>
      <c r="BC40" s="87">
        <v>100</v>
      </c>
      <c r="BD40" s="33">
        <v>0</v>
      </c>
      <c r="BE40" s="33">
        <v>0</v>
      </c>
      <c r="BF40" s="87">
        <v>0</v>
      </c>
      <c r="BG40" s="33">
        <v>1</v>
      </c>
      <c r="BH40" s="33">
        <v>1</v>
      </c>
      <c r="BI40" s="87">
        <v>100</v>
      </c>
      <c r="BJ40" s="33">
        <v>0</v>
      </c>
      <c r="BK40" s="33">
        <v>0</v>
      </c>
      <c r="BL40" s="87">
        <v>0</v>
      </c>
      <c r="BM40" s="33">
        <v>0</v>
      </c>
      <c r="BN40" s="33">
        <v>0</v>
      </c>
      <c r="BO40" s="87">
        <v>0</v>
      </c>
      <c r="BP40" s="59" t="s">
        <v>72</v>
      </c>
      <c r="BQ40" s="33">
        <v>0</v>
      </c>
      <c r="BR40" s="33">
        <v>0</v>
      </c>
      <c r="BS40" s="87">
        <v>0</v>
      </c>
      <c r="BT40" s="33">
        <v>0</v>
      </c>
      <c r="BU40" s="33">
        <v>0</v>
      </c>
      <c r="BV40" s="87">
        <v>0</v>
      </c>
      <c r="BW40" s="33">
        <v>16</v>
      </c>
      <c r="BX40" s="33">
        <v>16</v>
      </c>
      <c r="BY40" s="87">
        <v>100</v>
      </c>
      <c r="BZ40" s="33">
        <v>13</v>
      </c>
      <c r="CA40" s="33">
        <v>13</v>
      </c>
      <c r="CB40" s="87">
        <v>100</v>
      </c>
      <c r="CC40" s="33">
        <v>0</v>
      </c>
      <c r="CD40" s="33">
        <v>0</v>
      </c>
      <c r="CE40" s="87">
        <v>0</v>
      </c>
      <c r="CF40" s="33">
        <v>0</v>
      </c>
      <c r="CG40" s="33">
        <v>0</v>
      </c>
      <c r="CH40" s="87">
        <v>0</v>
      </c>
      <c r="CI40" s="33">
        <v>0</v>
      </c>
      <c r="CJ40" s="33">
        <v>0</v>
      </c>
      <c r="CK40" s="87">
        <v>0</v>
      </c>
      <c r="CL40" s="59" t="s">
        <v>72</v>
      </c>
      <c r="CM40" s="33">
        <v>0</v>
      </c>
      <c r="CN40" s="33">
        <v>0</v>
      </c>
      <c r="CO40" s="87">
        <v>0</v>
      </c>
      <c r="CP40" s="33">
        <v>85</v>
      </c>
      <c r="CQ40" s="33">
        <v>84</v>
      </c>
      <c r="CR40" s="87">
        <v>98.82</v>
      </c>
      <c r="CS40" s="33">
        <v>41</v>
      </c>
      <c r="CT40" s="33">
        <v>36</v>
      </c>
      <c r="CU40" s="87">
        <v>87.8</v>
      </c>
      <c r="CV40" s="33">
        <v>1</v>
      </c>
      <c r="CW40" s="33">
        <v>1</v>
      </c>
      <c r="CX40" s="87">
        <v>100</v>
      </c>
      <c r="CY40" s="33">
        <v>0</v>
      </c>
      <c r="CZ40" s="33">
        <v>0</v>
      </c>
      <c r="DA40" s="87">
        <v>0</v>
      </c>
      <c r="DB40" s="33">
        <v>0</v>
      </c>
      <c r="DC40" s="33">
        <v>0</v>
      </c>
      <c r="DD40" s="87">
        <v>0</v>
      </c>
      <c r="DE40" s="33">
        <v>33</v>
      </c>
      <c r="DF40" s="33">
        <v>30</v>
      </c>
      <c r="DG40" s="87">
        <v>90.91</v>
      </c>
      <c r="DH40" s="59" t="s">
        <v>72</v>
      </c>
      <c r="DI40" s="33">
        <v>0</v>
      </c>
      <c r="DJ40" s="33">
        <v>0</v>
      </c>
      <c r="DK40" s="87">
        <v>0</v>
      </c>
      <c r="DL40" s="33">
        <v>0</v>
      </c>
      <c r="DM40" s="33">
        <v>0</v>
      </c>
      <c r="DN40" s="87">
        <v>0</v>
      </c>
      <c r="DO40" s="33">
        <v>0</v>
      </c>
      <c r="DP40" s="33">
        <v>0</v>
      </c>
      <c r="DQ40" s="87">
        <v>0</v>
      </c>
      <c r="DR40" s="33">
        <v>0</v>
      </c>
      <c r="DS40" s="33">
        <v>0</v>
      </c>
      <c r="DT40" s="87">
        <v>0</v>
      </c>
      <c r="DU40" s="33">
        <v>0</v>
      </c>
      <c r="DV40" s="33">
        <v>0</v>
      </c>
      <c r="DW40" s="87">
        <v>0</v>
      </c>
      <c r="DX40" s="33">
        <v>0</v>
      </c>
      <c r="DY40" s="33">
        <v>0</v>
      </c>
      <c r="DZ40" s="87">
        <v>0</v>
      </c>
      <c r="EA40" s="33">
        <v>0</v>
      </c>
      <c r="EB40" s="33">
        <v>0</v>
      </c>
      <c r="EC40" s="87">
        <v>0</v>
      </c>
      <c r="ED40" s="59" t="s">
        <v>72</v>
      </c>
      <c r="EE40" s="33">
        <v>42</v>
      </c>
      <c r="EF40" s="33">
        <v>37</v>
      </c>
      <c r="EG40" s="87">
        <v>88.1</v>
      </c>
      <c r="EH40" s="33">
        <v>5</v>
      </c>
      <c r="EI40" s="33">
        <v>5</v>
      </c>
      <c r="EJ40" s="87">
        <v>100</v>
      </c>
      <c r="EK40" s="33">
        <v>23</v>
      </c>
      <c r="EL40" s="33">
        <v>19</v>
      </c>
      <c r="EM40" s="87">
        <v>82.61</v>
      </c>
      <c r="EN40" s="33">
        <v>135</v>
      </c>
      <c r="EO40" s="33">
        <v>114</v>
      </c>
      <c r="EP40" s="87">
        <v>84.44</v>
      </c>
      <c r="EQ40" s="33">
        <v>0</v>
      </c>
      <c r="ER40" s="33">
        <v>0</v>
      </c>
      <c r="ES40" s="87">
        <v>0</v>
      </c>
      <c r="ET40" s="33">
        <v>0</v>
      </c>
      <c r="EU40" s="33">
        <v>0</v>
      </c>
      <c r="EV40" s="87">
        <v>0</v>
      </c>
      <c r="EW40" s="59" t="s">
        <v>72</v>
      </c>
      <c r="EX40" s="33">
        <v>1</v>
      </c>
      <c r="EY40" s="33">
        <v>1</v>
      </c>
      <c r="EZ40" s="87">
        <v>100</v>
      </c>
      <c r="FA40" s="33">
        <v>2</v>
      </c>
      <c r="FB40" s="33">
        <v>2</v>
      </c>
      <c r="FC40" s="87">
        <v>100</v>
      </c>
      <c r="FD40" s="33">
        <v>0</v>
      </c>
      <c r="FE40" s="33">
        <v>0</v>
      </c>
      <c r="FF40" s="87">
        <v>0</v>
      </c>
      <c r="FG40" s="33">
        <v>0</v>
      </c>
      <c r="FH40" s="33">
        <v>0</v>
      </c>
      <c r="FI40" s="87">
        <v>0</v>
      </c>
      <c r="FJ40" s="33">
        <v>0</v>
      </c>
      <c r="FK40" s="33">
        <v>0</v>
      </c>
      <c r="FL40" s="87">
        <v>0</v>
      </c>
      <c r="FM40" s="59" t="s">
        <v>72</v>
      </c>
      <c r="FN40" s="33">
        <v>0</v>
      </c>
      <c r="FO40" s="33">
        <v>0</v>
      </c>
      <c r="FP40" s="87">
        <v>0</v>
      </c>
      <c r="FQ40" s="33">
        <v>79</v>
      </c>
      <c r="FR40" s="33">
        <v>67</v>
      </c>
      <c r="FS40" s="87">
        <v>84.81</v>
      </c>
      <c r="FT40" s="33">
        <v>0</v>
      </c>
      <c r="FU40" s="33">
        <v>0</v>
      </c>
      <c r="FV40" s="87">
        <v>0</v>
      </c>
      <c r="FW40" s="33">
        <v>39</v>
      </c>
      <c r="FX40" s="33">
        <v>33</v>
      </c>
      <c r="FY40" s="87">
        <v>84.62</v>
      </c>
      <c r="FZ40" s="33">
        <v>1</v>
      </c>
      <c r="GA40" s="33">
        <v>1</v>
      </c>
      <c r="GB40" s="87">
        <v>100</v>
      </c>
    </row>
    <row r="41" spans="1:184" ht="13.35" customHeight="1">
      <c r="A41" s="59" t="s">
        <v>73</v>
      </c>
      <c r="B41" s="84">
        <v>779</v>
      </c>
      <c r="C41" s="84">
        <v>245</v>
      </c>
      <c r="D41" s="84">
        <v>226</v>
      </c>
      <c r="E41" s="85">
        <v>92.24</v>
      </c>
      <c r="F41" s="84">
        <v>118</v>
      </c>
      <c r="G41" s="84">
        <v>110</v>
      </c>
      <c r="H41" s="86">
        <v>93.22</v>
      </c>
      <c r="I41" s="84">
        <v>1</v>
      </c>
      <c r="J41" s="84">
        <v>1</v>
      </c>
      <c r="K41" s="85">
        <v>100</v>
      </c>
      <c r="L41" s="84">
        <v>0</v>
      </c>
      <c r="M41" s="84">
        <v>0</v>
      </c>
      <c r="N41" s="85">
        <v>0</v>
      </c>
      <c r="O41" s="84">
        <v>0</v>
      </c>
      <c r="P41" s="84">
        <v>0</v>
      </c>
      <c r="Q41" s="85">
        <v>0</v>
      </c>
      <c r="R41" s="84">
        <v>0</v>
      </c>
      <c r="S41" s="84">
        <v>0</v>
      </c>
      <c r="T41" s="85">
        <v>0</v>
      </c>
      <c r="U41" s="84">
        <v>4</v>
      </c>
      <c r="V41" s="84">
        <v>3</v>
      </c>
      <c r="W41" s="85">
        <v>75</v>
      </c>
      <c r="X41" s="59" t="s">
        <v>73</v>
      </c>
      <c r="Y41" s="33">
        <v>1</v>
      </c>
      <c r="Z41" s="33">
        <v>1</v>
      </c>
      <c r="AA41" s="87">
        <v>100</v>
      </c>
      <c r="AB41" s="33">
        <v>9</v>
      </c>
      <c r="AC41" s="33">
        <v>7</v>
      </c>
      <c r="AD41" s="87">
        <v>77.78</v>
      </c>
      <c r="AE41" s="33">
        <v>0</v>
      </c>
      <c r="AF41" s="33">
        <v>0</v>
      </c>
      <c r="AG41" s="87">
        <v>0</v>
      </c>
      <c r="AH41" s="33">
        <v>2</v>
      </c>
      <c r="AI41" s="33">
        <v>2</v>
      </c>
      <c r="AJ41" s="87">
        <v>100</v>
      </c>
      <c r="AK41" s="33">
        <v>6</v>
      </c>
      <c r="AL41" s="33">
        <v>6</v>
      </c>
      <c r="AM41" s="87">
        <v>100</v>
      </c>
      <c r="AN41" s="33">
        <v>0</v>
      </c>
      <c r="AO41" s="33">
        <v>0</v>
      </c>
      <c r="AP41" s="87">
        <v>0</v>
      </c>
      <c r="AQ41" s="33">
        <v>0</v>
      </c>
      <c r="AR41" s="33">
        <v>0</v>
      </c>
      <c r="AS41" s="87">
        <v>0</v>
      </c>
      <c r="AT41" s="59" t="s">
        <v>73</v>
      </c>
      <c r="AU41" s="33">
        <v>0</v>
      </c>
      <c r="AV41" s="33">
        <v>0</v>
      </c>
      <c r="AW41" s="87">
        <v>0</v>
      </c>
      <c r="AX41" s="33">
        <v>1</v>
      </c>
      <c r="AY41" s="33">
        <v>1</v>
      </c>
      <c r="AZ41" s="87">
        <v>100</v>
      </c>
      <c r="BA41" s="33">
        <v>7</v>
      </c>
      <c r="BB41" s="33">
        <v>6</v>
      </c>
      <c r="BC41" s="87">
        <v>85.71</v>
      </c>
      <c r="BD41" s="33">
        <v>0</v>
      </c>
      <c r="BE41" s="33">
        <v>0</v>
      </c>
      <c r="BF41" s="87">
        <v>0</v>
      </c>
      <c r="BG41" s="33">
        <v>1</v>
      </c>
      <c r="BH41" s="33">
        <v>1</v>
      </c>
      <c r="BI41" s="87">
        <v>100</v>
      </c>
      <c r="BJ41" s="33">
        <v>0</v>
      </c>
      <c r="BK41" s="33">
        <v>0</v>
      </c>
      <c r="BL41" s="87">
        <v>0</v>
      </c>
      <c r="BM41" s="33">
        <v>0</v>
      </c>
      <c r="BN41" s="33">
        <v>0</v>
      </c>
      <c r="BO41" s="87">
        <v>0</v>
      </c>
      <c r="BP41" s="59" t="s">
        <v>73</v>
      </c>
      <c r="BQ41" s="33">
        <v>0</v>
      </c>
      <c r="BR41" s="33">
        <v>0</v>
      </c>
      <c r="BS41" s="87">
        <v>0</v>
      </c>
      <c r="BT41" s="33">
        <v>0</v>
      </c>
      <c r="BU41" s="33">
        <v>0</v>
      </c>
      <c r="BV41" s="87">
        <v>0</v>
      </c>
      <c r="BW41" s="33">
        <v>15</v>
      </c>
      <c r="BX41" s="33">
        <v>14</v>
      </c>
      <c r="BY41" s="87">
        <v>93.33</v>
      </c>
      <c r="BZ41" s="33">
        <v>14</v>
      </c>
      <c r="CA41" s="33">
        <v>14</v>
      </c>
      <c r="CB41" s="87">
        <v>100</v>
      </c>
      <c r="CC41" s="33">
        <v>0</v>
      </c>
      <c r="CD41" s="33">
        <v>0</v>
      </c>
      <c r="CE41" s="87">
        <v>0</v>
      </c>
      <c r="CF41" s="33">
        <v>0</v>
      </c>
      <c r="CG41" s="33">
        <v>0</v>
      </c>
      <c r="CH41" s="87">
        <v>0</v>
      </c>
      <c r="CI41" s="33">
        <v>0</v>
      </c>
      <c r="CJ41" s="33">
        <v>0</v>
      </c>
      <c r="CK41" s="87">
        <v>0</v>
      </c>
      <c r="CL41" s="59" t="s">
        <v>73</v>
      </c>
      <c r="CM41" s="33">
        <v>0</v>
      </c>
      <c r="CN41" s="33">
        <v>0</v>
      </c>
      <c r="CO41" s="87">
        <v>0</v>
      </c>
      <c r="CP41" s="33">
        <v>36</v>
      </c>
      <c r="CQ41" s="33">
        <v>35</v>
      </c>
      <c r="CR41" s="87">
        <v>97.22</v>
      </c>
      <c r="CS41" s="33">
        <v>21</v>
      </c>
      <c r="CT41" s="33">
        <v>19</v>
      </c>
      <c r="CU41" s="87">
        <v>90.48</v>
      </c>
      <c r="CV41" s="33">
        <v>0</v>
      </c>
      <c r="CW41" s="33">
        <v>0</v>
      </c>
      <c r="CX41" s="87">
        <v>0</v>
      </c>
      <c r="CY41" s="33">
        <v>0</v>
      </c>
      <c r="CZ41" s="33">
        <v>0</v>
      </c>
      <c r="DA41" s="87">
        <v>0</v>
      </c>
      <c r="DB41" s="33">
        <v>0</v>
      </c>
      <c r="DC41" s="33">
        <v>0</v>
      </c>
      <c r="DD41" s="87">
        <v>0</v>
      </c>
      <c r="DE41" s="33">
        <v>8</v>
      </c>
      <c r="DF41" s="33">
        <v>8</v>
      </c>
      <c r="DG41" s="87">
        <v>100</v>
      </c>
      <c r="DH41" s="59" t="s">
        <v>73</v>
      </c>
      <c r="DI41" s="33">
        <v>0</v>
      </c>
      <c r="DJ41" s="33">
        <v>0</v>
      </c>
      <c r="DK41" s="87">
        <v>0</v>
      </c>
      <c r="DL41" s="33">
        <v>0</v>
      </c>
      <c r="DM41" s="33">
        <v>0</v>
      </c>
      <c r="DN41" s="87">
        <v>0</v>
      </c>
      <c r="DO41" s="33">
        <v>0</v>
      </c>
      <c r="DP41" s="33">
        <v>0</v>
      </c>
      <c r="DQ41" s="87">
        <v>0</v>
      </c>
      <c r="DR41" s="33">
        <v>0</v>
      </c>
      <c r="DS41" s="33">
        <v>0</v>
      </c>
      <c r="DT41" s="87">
        <v>0</v>
      </c>
      <c r="DU41" s="33">
        <v>0</v>
      </c>
      <c r="DV41" s="33">
        <v>0</v>
      </c>
      <c r="DW41" s="87">
        <v>0</v>
      </c>
      <c r="DX41" s="33">
        <v>0</v>
      </c>
      <c r="DY41" s="33">
        <v>0</v>
      </c>
      <c r="DZ41" s="87">
        <v>0</v>
      </c>
      <c r="EA41" s="33">
        <v>0</v>
      </c>
      <c r="EB41" s="33">
        <v>0</v>
      </c>
      <c r="EC41" s="87">
        <v>0</v>
      </c>
      <c r="ED41" s="59" t="s">
        <v>73</v>
      </c>
      <c r="EE41" s="33">
        <v>7</v>
      </c>
      <c r="EF41" s="33">
        <v>7</v>
      </c>
      <c r="EG41" s="87">
        <v>100</v>
      </c>
      <c r="EH41" s="33">
        <v>2</v>
      </c>
      <c r="EI41" s="33">
        <v>2</v>
      </c>
      <c r="EJ41" s="87">
        <v>100</v>
      </c>
      <c r="EK41" s="33">
        <v>5</v>
      </c>
      <c r="EL41" s="33">
        <v>2</v>
      </c>
      <c r="EM41" s="87">
        <v>40</v>
      </c>
      <c r="EN41" s="33">
        <v>75</v>
      </c>
      <c r="EO41" s="33">
        <v>68</v>
      </c>
      <c r="EP41" s="87">
        <v>90.67</v>
      </c>
      <c r="EQ41" s="33">
        <v>1</v>
      </c>
      <c r="ER41" s="33">
        <v>1</v>
      </c>
      <c r="ES41" s="87">
        <v>100</v>
      </c>
      <c r="ET41" s="33">
        <v>0</v>
      </c>
      <c r="EU41" s="33">
        <v>0</v>
      </c>
      <c r="EV41" s="87">
        <v>0</v>
      </c>
      <c r="EW41" s="59" t="s">
        <v>73</v>
      </c>
      <c r="EX41" s="33">
        <v>1</v>
      </c>
      <c r="EY41" s="33">
        <v>1</v>
      </c>
      <c r="EZ41" s="87">
        <v>100</v>
      </c>
      <c r="FA41" s="33">
        <v>2</v>
      </c>
      <c r="FB41" s="33">
        <v>2</v>
      </c>
      <c r="FC41" s="87">
        <v>100</v>
      </c>
      <c r="FD41" s="33">
        <v>0</v>
      </c>
      <c r="FE41" s="33">
        <v>0</v>
      </c>
      <c r="FF41" s="87">
        <v>0</v>
      </c>
      <c r="FG41" s="33">
        <v>0</v>
      </c>
      <c r="FH41" s="33">
        <v>0</v>
      </c>
      <c r="FI41" s="87">
        <v>0</v>
      </c>
      <c r="FJ41" s="33">
        <v>0</v>
      </c>
      <c r="FK41" s="33">
        <v>0</v>
      </c>
      <c r="FL41" s="87">
        <v>0</v>
      </c>
      <c r="FM41" s="59" t="s">
        <v>73</v>
      </c>
      <c r="FN41" s="33">
        <v>5</v>
      </c>
      <c r="FO41" s="33">
        <v>5</v>
      </c>
      <c r="FP41" s="87">
        <v>100</v>
      </c>
      <c r="FQ41" s="33">
        <v>16</v>
      </c>
      <c r="FR41" s="33">
        <v>15</v>
      </c>
      <c r="FS41" s="87">
        <v>93.75</v>
      </c>
      <c r="FT41" s="33">
        <v>0</v>
      </c>
      <c r="FU41" s="33">
        <v>0</v>
      </c>
      <c r="FV41" s="87">
        <v>0</v>
      </c>
      <c r="FW41" s="33">
        <v>5</v>
      </c>
      <c r="FX41" s="33">
        <v>5</v>
      </c>
      <c r="FY41" s="87">
        <v>100</v>
      </c>
      <c r="FZ41" s="33">
        <v>0</v>
      </c>
      <c r="GA41" s="33">
        <v>0</v>
      </c>
      <c r="GB41" s="87">
        <v>0</v>
      </c>
    </row>
    <row r="42" spans="1:184" ht="13.35" customHeight="1">
      <c r="A42" s="59" t="s">
        <v>74</v>
      </c>
      <c r="B42" s="84">
        <v>185</v>
      </c>
      <c r="C42" s="84">
        <v>117</v>
      </c>
      <c r="D42" s="84">
        <v>103</v>
      </c>
      <c r="E42" s="85">
        <v>88.03</v>
      </c>
      <c r="F42" s="84">
        <v>80</v>
      </c>
      <c r="G42" s="84">
        <v>70</v>
      </c>
      <c r="H42" s="86">
        <v>87.5</v>
      </c>
      <c r="I42" s="84">
        <v>0</v>
      </c>
      <c r="J42" s="84">
        <v>0</v>
      </c>
      <c r="K42" s="85">
        <v>0</v>
      </c>
      <c r="L42" s="84">
        <v>0</v>
      </c>
      <c r="M42" s="84">
        <v>0</v>
      </c>
      <c r="N42" s="85">
        <v>0</v>
      </c>
      <c r="O42" s="84">
        <v>0</v>
      </c>
      <c r="P42" s="84">
        <v>0</v>
      </c>
      <c r="Q42" s="85">
        <v>0</v>
      </c>
      <c r="R42" s="84">
        <v>2</v>
      </c>
      <c r="S42" s="84">
        <v>2</v>
      </c>
      <c r="T42" s="85">
        <v>100</v>
      </c>
      <c r="U42" s="84">
        <v>1</v>
      </c>
      <c r="V42" s="84">
        <v>1</v>
      </c>
      <c r="W42" s="85">
        <v>100</v>
      </c>
      <c r="X42" s="59" t="s">
        <v>74</v>
      </c>
      <c r="Y42" s="33">
        <v>2</v>
      </c>
      <c r="Z42" s="33">
        <v>2</v>
      </c>
      <c r="AA42" s="87">
        <v>100</v>
      </c>
      <c r="AB42" s="33">
        <v>0</v>
      </c>
      <c r="AC42" s="33">
        <v>0</v>
      </c>
      <c r="AD42" s="87">
        <v>0</v>
      </c>
      <c r="AE42" s="33">
        <v>0</v>
      </c>
      <c r="AF42" s="33">
        <v>0</v>
      </c>
      <c r="AG42" s="87">
        <v>0</v>
      </c>
      <c r="AH42" s="33">
        <v>2</v>
      </c>
      <c r="AI42" s="33">
        <v>2</v>
      </c>
      <c r="AJ42" s="87">
        <v>100</v>
      </c>
      <c r="AK42" s="33">
        <v>2</v>
      </c>
      <c r="AL42" s="33">
        <v>2</v>
      </c>
      <c r="AM42" s="87">
        <v>100</v>
      </c>
      <c r="AN42" s="33">
        <v>0</v>
      </c>
      <c r="AO42" s="33">
        <v>0</v>
      </c>
      <c r="AP42" s="87">
        <v>0</v>
      </c>
      <c r="AQ42" s="33">
        <v>0</v>
      </c>
      <c r="AR42" s="33">
        <v>0</v>
      </c>
      <c r="AS42" s="87">
        <v>0</v>
      </c>
      <c r="AT42" s="59" t="s">
        <v>74</v>
      </c>
      <c r="AU42" s="33">
        <v>0</v>
      </c>
      <c r="AV42" s="33">
        <v>0</v>
      </c>
      <c r="AW42" s="87">
        <v>0</v>
      </c>
      <c r="AX42" s="33">
        <v>1</v>
      </c>
      <c r="AY42" s="33">
        <v>1</v>
      </c>
      <c r="AZ42" s="87">
        <v>100</v>
      </c>
      <c r="BA42" s="33">
        <v>2</v>
      </c>
      <c r="BB42" s="33">
        <v>2</v>
      </c>
      <c r="BC42" s="87">
        <v>100</v>
      </c>
      <c r="BD42" s="33">
        <v>0</v>
      </c>
      <c r="BE42" s="33">
        <v>0</v>
      </c>
      <c r="BF42" s="87">
        <v>0</v>
      </c>
      <c r="BG42" s="33">
        <v>2</v>
      </c>
      <c r="BH42" s="33">
        <v>2</v>
      </c>
      <c r="BI42" s="87">
        <v>100</v>
      </c>
      <c r="BJ42" s="33">
        <v>0</v>
      </c>
      <c r="BK42" s="33">
        <v>0</v>
      </c>
      <c r="BL42" s="87">
        <v>0</v>
      </c>
      <c r="BM42" s="33">
        <v>0</v>
      </c>
      <c r="BN42" s="33">
        <v>0</v>
      </c>
      <c r="BO42" s="87">
        <v>0</v>
      </c>
      <c r="BP42" s="59" t="s">
        <v>74</v>
      </c>
      <c r="BQ42" s="33">
        <v>0</v>
      </c>
      <c r="BR42" s="33">
        <v>0</v>
      </c>
      <c r="BS42" s="87">
        <v>0</v>
      </c>
      <c r="BT42" s="33">
        <v>0</v>
      </c>
      <c r="BU42" s="33">
        <v>0</v>
      </c>
      <c r="BV42" s="87">
        <v>0</v>
      </c>
      <c r="BW42" s="33">
        <v>1</v>
      </c>
      <c r="BX42" s="33">
        <v>1</v>
      </c>
      <c r="BY42" s="87">
        <v>100</v>
      </c>
      <c r="BZ42" s="33">
        <v>12</v>
      </c>
      <c r="CA42" s="33">
        <v>11</v>
      </c>
      <c r="CB42" s="87">
        <v>91.67</v>
      </c>
      <c r="CC42" s="33">
        <v>0</v>
      </c>
      <c r="CD42" s="33">
        <v>0</v>
      </c>
      <c r="CE42" s="87">
        <v>0</v>
      </c>
      <c r="CF42" s="33">
        <v>0</v>
      </c>
      <c r="CG42" s="33">
        <v>0</v>
      </c>
      <c r="CH42" s="87">
        <v>0</v>
      </c>
      <c r="CI42" s="33">
        <v>0</v>
      </c>
      <c r="CJ42" s="33">
        <v>0</v>
      </c>
      <c r="CK42" s="87">
        <v>0</v>
      </c>
      <c r="CL42" s="59" t="s">
        <v>74</v>
      </c>
      <c r="CM42" s="33">
        <v>0</v>
      </c>
      <c r="CN42" s="33">
        <v>0</v>
      </c>
      <c r="CO42" s="87">
        <v>0</v>
      </c>
      <c r="CP42" s="33">
        <v>37</v>
      </c>
      <c r="CQ42" s="33">
        <v>28</v>
      </c>
      <c r="CR42" s="87">
        <v>75.680000000000007</v>
      </c>
      <c r="CS42" s="33">
        <v>16</v>
      </c>
      <c r="CT42" s="33">
        <v>16</v>
      </c>
      <c r="CU42" s="87">
        <v>100</v>
      </c>
      <c r="CV42" s="33">
        <v>0</v>
      </c>
      <c r="CW42" s="33">
        <v>0</v>
      </c>
      <c r="CX42" s="87">
        <v>0</v>
      </c>
      <c r="CY42" s="33">
        <v>0</v>
      </c>
      <c r="CZ42" s="33">
        <v>0</v>
      </c>
      <c r="DA42" s="87">
        <v>0</v>
      </c>
      <c r="DB42" s="33">
        <v>0</v>
      </c>
      <c r="DC42" s="33">
        <v>0</v>
      </c>
      <c r="DD42" s="87">
        <v>0</v>
      </c>
      <c r="DE42" s="33">
        <v>6</v>
      </c>
      <c r="DF42" s="33">
        <v>6</v>
      </c>
      <c r="DG42" s="87">
        <v>100</v>
      </c>
      <c r="DH42" s="59" t="s">
        <v>74</v>
      </c>
      <c r="DI42" s="33">
        <v>1</v>
      </c>
      <c r="DJ42" s="33">
        <v>1</v>
      </c>
      <c r="DK42" s="87">
        <v>100</v>
      </c>
      <c r="DL42" s="33">
        <v>0</v>
      </c>
      <c r="DM42" s="33">
        <v>0</v>
      </c>
      <c r="DN42" s="87">
        <v>0</v>
      </c>
      <c r="DO42" s="33">
        <v>0</v>
      </c>
      <c r="DP42" s="33">
        <v>0</v>
      </c>
      <c r="DQ42" s="87">
        <v>0</v>
      </c>
      <c r="DR42" s="33">
        <v>0</v>
      </c>
      <c r="DS42" s="33">
        <v>0</v>
      </c>
      <c r="DT42" s="87">
        <v>0</v>
      </c>
      <c r="DU42" s="33">
        <v>0</v>
      </c>
      <c r="DV42" s="33">
        <v>0</v>
      </c>
      <c r="DW42" s="87">
        <v>0</v>
      </c>
      <c r="DX42" s="33">
        <v>0</v>
      </c>
      <c r="DY42" s="33">
        <v>0</v>
      </c>
      <c r="DZ42" s="87">
        <v>0</v>
      </c>
      <c r="EA42" s="33">
        <v>0</v>
      </c>
      <c r="EB42" s="33">
        <v>0</v>
      </c>
      <c r="EC42" s="87">
        <v>0</v>
      </c>
      <c r="ED42" s="59" t="s">
        <v>74</v>
      </c>
      <c r="EE42" s="33">
        <v>1</v>
      </c>
      <c r="EF42" s="33">
        <v>1</v>
      </c>
      <c r="EG42" s="87">
        <v>100</v>
      </c>
      <c r="EH42" s="33">
        <v>0</v>
      </c>
      <c r="EI42" s="33">
        <v>0</v>
      </c>
      <c r="EJ42" s="87">
        <v>0</v>
      </c>
      <c r="EK42" s="33">
        <v>1</v>
      </c>
      <c r="EL42" s="33">
        <v>1</v>
      </c>
      <c r="EM42" s="87">
        <v>100</v>
      </c>
      <c r="EN42" s="33">
        <v>15</v>
      </c>
      <c r="EO42" s="33">
        <v>13</v>
      </c>
      <c r="EP42" s="87">
        <v>86.67</v>
      </c>
      <c r="EQ42" s="33">
        <v>0</v>
      </c>
      <c r="ER42" s="33">
        <v>0</v>
      </c>
      <c r="ES42" s="87">
        <v>0</v>
      </c>
      <c r="ET42" s="33">
        <v>0</v>
      </c>
      <c r="EU42" s="33">
        <v>0</v>
      </c>
      <c r="EV42" s="87">
        <v>0</v>
      </c>
      <c r="EW42" s="59" t="s">
        <v>74</v>
      </c>
      <c r="EX42" s="33">
        <v>0</v>
      </c>
      <c r="EY42" s="33">
        <v>0</v>
      </c>
      <c r="EZ42" s="87">
        <v>0</v>
      </c>
      <c r="FA42" s="33">
        <v>0</v>
      </c>
      <c r="FB42" s="33">
        <v>0</v>
      </c>
      <c r="FC42" s="87">
        <v>0</v>
      </c>
      <c r="FD42" s="33">
        <v>0</v>
      </c>
      <c r="FE42" s="33">
        <v>0</v>
      </c>
      <c r="FF42" s="87">
        <v>0</v>
      </c>
      <c r="FG42" s="33">
        <v>0</v>
      </c>
      <c r="FH42" s="33">
        <v>0</v>
      </c>
      <c r="FI42" s="87">
        <v>0</v>
      </c>
      <c r="FJ42" s="33">
        <v>0</v>
      </c>
      <c r="FK42" s="33">
        <v>0</v>
      </c>
      <c r="FL42" s="87">
        <v>0</v>
      </c>
      <c r="FM42" s="59" t="s">
        <v>74</v>
      </c>
      <c r="FN42" s="33">
        <v>0</v>
      </c>
      <c r="FO42" s="33">
        <v>0</v>
      </c>
      <c r="FP42" s="87">
        <v>0</v>
      </c>
      <c r="FQ42" s="33">
        <v>10</v>
      </c>
      <c r="FR42" s="33">
        <v>9</v>
      </c>
      <c r="FS42" s="87">
        <v>90</v>
      </c>
      <c r="FT42" s="33">
        <v>0</v>
      </c>
      <c r="FU42" s="33">
        <v>0</v>
      </c>
      <c r="FV42" s="87">
        <v>0</v>
      </c>
      <c r="FW42" s="33">
        <v>3</v>
      </c>
      <c r="FX42" s="33">
        <v>2</v>
      </c>
      <c r="FY42" s="87">
        <v>66.67</v>
      </c>
      <c r="FZ42" s="33">
        <v>0</v>
      </c>
      <c r="GA42" s="33">
        <v>0</v>
      </c>
      <c r="GB42" s="87">
        <v>0</v>
      </c>
    </row>
    <row r="43" spans="1:184" ht="13.35" customHeight="1">
      <c r="A43" s="59" t="s">
        <v>75</v>
      </c>
      <c r="B43" s="84">
        <v>151</v>
      </c>
      <c r="C43" s="84">
        <v>71</v>
      </c>
      <c r="D43" s="84">
        <v>55</v>
      </c>
      <c r="E43" s="85">
        <v>77.459999999999994</v>
      </c>
      <c r="F43" s="84">
        <v>25</v>
      </c>
      <c r="G43" s="84">
        <v>15</v>
      </c>
      <c r="H43" s="86">
        <v>60</v>
      </c>
      <c r="I43" s="84">
        <v>0</v>
      </c>
      <c r="J43" s="84">
        <v>0</v>
      </c>
      <c r="K43" s="85">
        <v>0</v>
      </c>
      <c r="L43" s="84">
        <v>0</v>
      </c>
      <c r="M43" s="84">
        <v>0</v>
      </c>
      <c r="N43" s="85">
        <v>0</v>
      </c>
      <c r="O43" s="84">
        <v>0</v>
      </c>
      <c r="P43" s="84">
        <v>0</v>
      </c>
      <c r="Q43" s="85">
        <v>0</v>
      </c>
      <c r="R43" s="84">
        <v>0</v>
      </c>
      <c r="S43" s="84">
        <v>0</v>
      </c>
      <c r="T43" s="85">
        <v>0</v>
      </c>
      <c r="U43" s="84">
        <v>0</v>
      </c>
      <c r="V43" s="84">
        <v>0</v>
      </c>
      <c r="W43" s="85">
        <v>0</v>
      </c>
      <c r="X43" s="59" t="s">
        <v>75</v>
      </c>
      <c r="Y43" s="33">
        <v>0</v>
      </c>
      <c r="Z43" s="33">
        <v>0</v>
      </c>
      <c r="AA43" s="87">
        <v>0</v>
      </c>
      <c r="AB43" s="33">
        <v>0</v>
      </c>
      <c r="AC43" s="33">
        <v>0</v>
      </c>
      <c r="AD43" s="87">
        <v>0</v>
      </c>
      <c r="AE43" s="33">
        <v>0</v>
      </c>
      <c r="AF43" s="33">
        <v>0</v>
      </c>
      <c r="AG43" s="87">
        <v>0</v>
      </c>
      <c r="AH43" s="33">
        <v>0</v>
      </c>
      <c r="AI43" s="33">
        <v>0</v>
      </c>
      <c r="AJ43" s="87">
        <v>0</v>
      </c>
      <c r="AK43" s="33">
        <v>1</v>
      </c>
      <c r="AL43" s="33">
        <v>1</v>
      </c>
      <c r="AM43" s="87">
        <v>100</v>
      </c>
      <c r="AN43" s="33">
        <v>0</v>
      </c>
      <c r="AO43" s="33">
        <v>0</v>
      </c>
      <c r="AP43" s="87">
        <v>0</v>
      </c>
      <c r="AQ43" s="33">
        <v>0</v>
      </c>
      <c r="AR43" s="33">
        <v>0</v>
      </c>
      <c r="AS43" s="87">
        <v>0</v>
      </c>
      <c r="AT43" s="59" t="s">
        <v>75</v>
      </c>
      <c r="AU43" s="33">
        <v>0</v>
      </c>
      <c r="AV43" s="33">
        <v>0</v>
      </c>
      <c r="AW43" s="87">
        <v>0</v>
      </c>
      <c r="AX43" s="33">
        <v>2</v>
      </c>
      <c r="AY43" s="33">
        <v>2</v>
      </c>
      <c r="AZ43" s="87">
        <v>100</v>
      </c>
      <c r="BA43" s="33">
        <v>3</v>
      </c>
      <c r="BB43" s="33">
        <v>3</v>
      </c>
      <c r="BC43" s="87">
        <v>100</v>
      </c>
      <c r="BD43" s="33">
        <v>0</v>
      </c>
      <c r="BE43" s="33">
        <v>0</v>
      </c>
      <c r="BF43" s="87">
        <v>0</v>
      </c>
      <c r="BG43" s="33">
        <v>0</v>
      </c>
      <c r="BH43" s="33">
        <v>0</v>
      </c>
      <c r="BI43" s="87">
        <v>0</v>
      </c>
      <c r="BJ43" s="33">
        <v>0</v>
      </c>
      <c r="BK43" s="33">
        <v>0</v>
      </c>
      <c r="BL43" s="87">
        <v>0</v>
      </c>
      <c r="BM43" s="33">
        <v>0</v>
      </c>
      <c r="BN43" s="33">
        <v>0</v>
      </c>
      <c r="BO43" s="87">
        <v>0</v>
      </c>
      <c r="BP43" s="59" t="s">
        <v>75</v>
      </c>
      <c r="BQ43" s="33">
        <v>0</v>
      </c>
      <c r="BR43" s="33">
        <v>0</v>
      </c>
      <c r="BS43" s="87">
        <v>0</v>
      </c>
      <c r="BT43" s="33">
        <v>0</v>
      </c>
      <c r="BU43" s="33">
        <v>0</v>
      </c>
      <c r="BV43" s="87">
        <v>0</v>
      </c>
      <c r="BW43" s="33">
        <v>0</v>
      </c>
      <c r="BX43" s="33">
        <v>0</v>
      </c>
      <c r="BY43" s="87">
        <v>0</v>
      </c>
      <c r="BZ43" s="33">
        <v>1</v>
      </c>
      <c r="CA43" s="33">
        <v>1</v>
      </c>
      <c r="CB43" s="87">
        <v>100</v>
      </c>
      <c r="CC43" s="33">
        <v>0</v>
      </c>
      <c r="CD43" s="33">
        <v>0</v>
      </c>
      <c r="CE43" s="87">
        <v>0</v>
      </c>
      <c r="CF43" s="33">
        <v>0</v>
      </c>
      <c r="CG43" s="33">
        <v>0</v>
      </c>
      <c r="CH43" s="87">
        <v>0</v>
      </c>
      <c r="CI43" s="33">
        <v>0</v>
      </c>
      <c r="CJ43" s="33">
        <v>0</v>
      </c>
      <c r="CK43" s="87">
        <v>0</v>
      </c>
      <c r="CL43" s="59" t="s">
        <v>75</v>
      </c>
      <c r="CM43" s="33">
        <v>0</v>
      </c>
      <c r="CN43" s="33">
        <v>0</v>
      </c>
      <c r="CO43" s="87">
        <v>0</v>
      </c>
      <c r="CP43" s="33">
        <v>17</v>
      </c>
      <c r="CQ43" s="33">
        <v>7</v>
      </c>
      <c r="CR43" s="87">
        <v>41.18</v>
      </c>
      <c r="CS43" s="33">
        <v>1</v>
      </c>
      <c r="CT43" s="33">
        <v>1</v>
      </c>
      <c r="CU43" s="87">
        <v>100</v>
      </c>
      <c r="CV43" s="33">
        <v>0</v>
      </c>
      <c r="CW43" s="33">
        <v>0</v>
      </c>
      <c r="CX43" s="87">
        <v>0</v>
      </c>
      <c r="CY43" s="33">
        <v>0</v>
      </c>
      <c r="CZ43" s="33">
        <v>0</v>
      </c>
      <c r="DA43" s="87">
        <v>0</v>
      </c>
      <c r="DB43" s="33">
        <v>0</v>
      </c>
      <c r="DC43" s="33">
        <v>0</v>
      </c>
      <c r="DD43" s="87">
        <v>0</v>
      </c>
      <c r="DE43" s="33">
        <v>1</v>
      </c>
      <c r="DF43" s="33">
        <v>1</v>
      </c>
      <c r="DG43" s="87">
        <v>100</v>
      </c>
      <c r="DH43" s="59" t="s">
        <v>75</v>
      </c>
      <c r="DI43" s="33">
        <v>0</v>
      </c>
      <c r="DJ43" s="33">
        <v>0</v>
      </c>
      <c r="DK43" s="87">
        <v>0</v>
      </c>
      <c r="DL43" s="33">
        <v>0</v>
      </c>
      <c r="DM43" s="33">
        <v>0</v>
      </c>
      <c r="DN43" s="87">
        <v>0</v>
      </c>
      <c r="DO43" s="33">
        <v>0</v>
      </c>
      <c r="DP43" s="33">
        <v>0</v>
      </c>
      <c r="DQ43" s="87">
        <v>0</v>
      </c>
      <c r="DR43" s="33">
        <v>0</v>
      </c>
      <c r="DS43" s="33">
        <v>0</v>
      </c>
      <c r="DT43" s="87">
        <v>0</v>
      </c>
      <c r="DU43" s="33">
        <v>0</v>
      </c>
      <c r="DV43" s="33">
        <v>0</v>
      </c>
      <c r="DW43" s="87">
        <v>0</v>
      </c>
      <c r="DX43" s="33">
        <v>0</v>
      </c>
      <c r="DY43" s="33">
        <v>0</v>
      </c>
      <c r="DZ43" s="87">
        <v>0</v>
      </c>
      <c r="EA43" s="33">
        <v>0</v>
      </c>
      <c r="EB43" s="33">
        <v>0</v>
      </c>
      <c r="EC43" s="87">
        <v>0</v>
      </c>
      <c r="ED43" s="59" t="s">
        <v>75</v>
      </c>
      <c r="EE43" s="33">
        <v>16</v>
      </c>
      <c r="EF43" s="33">
        <v>16</v>
      </c>
      <c r="EG43" s="87">
        <v>100</v>
      </c>
      <c r="EH43" s="33">
        <v>4</v>
      </c>
      <c r="EI43" s="33">
        <v>3</v>
      </c>
      <c r="EJ43" s="87">
        <v>75</v>
      </c>
      <c r="EK43" s="33">
        <v>12</v>
      </c>
      <c r="EL43" s="33">
        <v>9</v>
      </c>
      <c r="EM43" s="87">
        <v>75</v>
      </c>
      <c r="EN43" s="33">
        <v>9</v>
      </c>
      <c r="EO43" s="33">
        <v>7</v>
      </c>
      <c r="EP43" s="87">
        <v>77.78</v>
      </c>
      <c r="EQ43" s="33">
        <v>0</v>
      </c>
      <c r="ER43" s="33">
        <v>0</v>
      </c>
      <c r="ES43" s="87">
        <v>0</v>
      </c>
      <c r="ET43" s="33">
        <v>0</v>
      </c>
      <c r="EU43" s="33">
        <v>0</v>
      </c>
      <c r="EV43" s="87">
        <v>0</v>
      </c>
      <c r="EW43" s="59" t="s">
        <v>75</v>
      </c>
      <c r="EX43" s="33">
        <v>0</v>
      </c>
      <c r="EY43" s="33">
        <v>0</v>
      </c>
      <c r="EZ43" s="87">
        <v>0</v>
      </c>
      <c r="FA43" s="33">
        <v>0</v>
      </c>
      <c r="FB43" s="33">
        <v>0</v>
      </c>
      <c r="FC43" s="87">
        <v>0</v>
      </c>
      <c r="FD43" s="33">
        <v>0</v>
      </c>
      <c r="FE43" s="33">
        <v>0</v>
      </c>
      <c r="FF43" s="87">
        <v>0</v>
      </c>
      <c r="FG43" s="33">
        <v>0</v>
      </c>
      <c r="FH43" s="33">
        <v>0</v>
      </c>
      <c r="FI43" s="87">
        <v>0</v>
      </c>
      <c r="FJ43" s="33">
        <v>0</v>
      </c>
      <c r="FK43" s="33">
        <v>0</v>
      </c>
      <c r="FL43" s="87">
        <v>0</v>
      </c>
      <c r="FM43" s="59" t="s">
        <v>75</v>
      </c>
      <c r="FN43" s="33">
        <v>0</v>
      </c>
      <c r="FO43" s="33">
        <v>0</v>
      </c>
      <c r="FP43" s="87">
        <v>0</v>
      </c>
      <c r="FQ43" s="33">
        <v>3</v>
      </c>
      <c r="FR43" s="33">
        <v>3</v>
      </c>
      <c r="FS43" s="87">
        <v>100</v>
      </c>
      <c r="FT43" s="33">
        <v>0</v>
      </c>
      <c r="FU43" s="33">
        <v>0</v>
      </c>
      <c r="FV43" s="87">
        <v>0</v>
      </c>
      <c r="FW43" s="33">
        <v>1</v>
      </c>
      <c r="FX43" s="33">
        <v>1</v>
      </c>
      <c r="FY43" s="87">
        <v>100</v>
      </c>
      <c r="FZ43" s="33">
        <v>0</v>
      </c>
      <c r="GA43" s="33">
        <v>0</v>
      </c>
      <c r="GB43" s="87">
        <v>0</v>
      </c>
    </row>
    <row r="44" spans="1:184" ht="13.35" customHeight="1">
      <c r="A44" s="59" t="s">
        <v>76</v>
      </c>
      <c r="B44" s="84">
        <v>43</v>
      </c>
      <c r="C44" s="84">
        <v>20</v>
      </c>
      <c r="D44" s="84">
        <v>17</v>
      </c>
      <c r="E44" s="85">
        <v>85</v>
      </c>
      <c r="F44" s="84">
        <v>12</v>
      </c>
      <c r="G44" s="84">
        <v>9</v>
      </c>
      <c r="H44" s="86">
        <v>75</v>
      </c>
      <c r="I44" s="84">
        <v>0</v>
      </c>
      <c r="J44" s="84">
        <v>0</v>
      </c>
      <c r="K44" s="85">
        <v>0</v>
      </c>
      <c r="L44" s="84">
        <v>0</v>
      </c>
      <c r="M44" s="84">
        <v>0</v>
      </c>
      <c r="N44" s="85">
        <v>0</v>
      </c>
      <c r="O44" s="84">
        <v>0</v>
      </c>
      <c r="P44" s="84">
        <v>0</v>
      </c>
      <c r="Q44" s="85">
        <v>0</v>
      </c>
      <c r="R44" s="84">
        <v>0</v>
      </c>
      <c r="S44" s="84">
        <v>0</v>
      </c>
      <c r="T44" s="85">
        <v>0</v>
      </c>
      <c r="U44" s="84">
        <v>0</v>
      </c>
      <c r="V44" s="84">
        <v>0</v>
      </c>
      <c r="W44" s="85">
        <v>0</v>
      </c>
      <c r="X44" s="59" t="s">
        <v>76</v>
      </c>
      <c r="Y44" s="33">
        <v>0</v>
      </c>
      <c r="Z44" s="33">
        <v>0</v>
      </c>
      <c r="AA44" s="87">
        <v>0</v>
      </c>
      <c r="AB44" s="33">
        <v>0</v>
      </c>
      <c r="AC44" s="33">
        <v>0</v>
      </c>
      <c r="AD44" s="87">
        <v>0</v>
      </c>
      <c r="AE44" s="33">
        <v>0</v>
      </c>
      <c r="AF44" s="33">
        <v>0</v>
      </c>
      <c r="AG44" s="87">
        <v>0</v>
      </c>
      <c r="AH44" s="33">
        <v>0</v>
      </c>
      <c r="AI44" s="33">
        <v>0</v>
      </c>
      <c r="AJ44" s="87">
        <v>0</v>
      </c>
      <c r="AK44" s="33">
        <v>0</v>
      </c>
      <c r="AL44" s="33">
        <v>0</v>
      </c>
      <c r="AM44" s="87">
        <v>0</v>
      </c>
      <c r="AN44" s="33">
        <v>0</v>
      </c>
      <c r="AO44" s="33">
        <v>0</v>
      </c>
      <c r="AP44" s="87">
        <v>0</v>
      </c>
      <c r="AQ44" s="33">
        <v>0</v>
      </c>
      <c r="AR44" s="33">
        <v>0</v>
      </c>
      <c r="AS44" s="87">
        <v>0</v>
      </c>
      <c r="AT44" s="59" t="s">
        <v>76</v>
      </c>
      <c r="AU44" s="33">
        <v>0</v>
      </c>
      <c r="AV44" s="33">
        <v>0</v>
      </c>
      <c r="AW44" s="87">
        <v>0</v>
      </c>
      <c r="AX44" s="33">
        <v>0</v>
      </c>
      <c r="AY44" s="33">
        <v>0</v>
      </c>
      <c r="AZ44" s="87">
        <v>0</v>
      </c>
      <c r="BA44" s="33">
        <v>0</v>
      </c>
      <c r="BB44" s="33">
        <v>0</v>
      </c>
      <c r="BC44" s="87">
        <v>0</v>
      </c>
      <c r="BD44" s="33">
        <v>0</v>
      </c>
      <c r="BE44" s="33">
        <v>0</v>
      </c>
      <c r="BF44" s="87">
        <v>0</v>
      </c>
      <c r="BG44" s="33">
        <v>0</v>
      </c>
      <c r="BH44" s="33">
        <v>0</v>
      </c>
      <c r="BI44" s="87">
        <v>0</v>
      </c>
      <c r="BJ44" s="33">
        <v>0</v>
      </c>
      <c r="BK44" s="33">
        <v>0</v>
      </c>
      <c r="BL44" s="87">
        <v>0</v>
      </c>
      <c r="BM44" s="33">
        <v>0</v>
      </c>
      <c r="BN44" s="33">
        <v>0</v>
      </c>
      <c r="BO44" s="87">
        <v>0</v>
      </c>
      <c r="BP44" s="59" t="s">
        <v>76</v>
      </c>
      <c r="BQ44" s="33">
        <v>0</v>
      </c>
      <c r="BR44" s="33">
        <v>0</v>
      </c>
      <c r="BS44" s="87">
        <v>0</v>
      </c>
      <c r="BT44" s="33">
        <v>0</v>
      </c>
      <c r="BU44" s="33">
        <v>0</v>
      </c>
      <c r="BV44" s="87">
        <v>0</v>
      </c>
      <c r="BW44" s="33">
        <v>0</v>
      </c>
      <c r="BX44" s="33">
        <v>0</v>
      </c>
      <c r="BY44" s="87">
        <v>0</v>
      </c>
      <c r="BZ44" s="33">
        <v>1</v>
      </c>
      <c r="CA44" s="33">
        <v>1</v>
      </c>
      <c r="CB44" s="87">
        <v>100</v>
      </c>
      <c r="CC44" s="33">
        <v>0</v>
      </c>
      <c r="CD44" s="33">
        <v>0</v>
      </c>
      <c r="CE44" s="87">
        <v>0</v>
      </c>
      <c r="CF44" s="33">
        <v>0</v>
      </c>
      <c r="CG44" s="33">
        <v>0</v>
      </c>
      <c r="CH44" s="87">
        <v>0</v>
      </c>
      <c r="CI44" s="33">
        <v>0</v>
      </c>
      <c r="CJ44" s="33">
        <v>0</v>
      </c>
      <c r="CK44" s="87">
        <v>0</v>
      </c>
      <c r="CL44" s="59" t="s">
        <v>76</v>
      </c>
      <c r="CM44" s="33">
        <v>0</v>
      </c>
      <c r="CN44" s="33">
        <v>0</v>
      </c>
      <c r="CO44" s="87">
        <v>0</v>
      </c>
      <c r="CP44" s="33">
        <v>10</v>
      </c>
      <c r="CQ44" s="33">
        <v>7</v>
      </c>
      <c r="CR44" s="87">
        <v>70</v>
      </c>
      <c r="CS44" s="33">
        <v>1</v>
      </c>
      <c r="CT44" s="33">
        <v>1</v>
      </c>
      <c r="CU44" s="87">
        <v>100</v>
      </c>
      <c r="CV44" s="33">
        <v>0</v>
      </c>
      <c r="CW44" s="33">
        <v>0</v>
      </c>
      <c r="CX44" s="87">
        <v>0</v>
      </c>
      <c r="CY44" s="33">
        <v>0</v>
      </c>
      <c r="CZ44" s="33">
        <v>0</v>
      </c>
      <c r="DA44" s="87">
        <v>0</v>
      </c>
      <c r="DB44" s="33">
        <v>0</v>
      </c>
      <c r="DC44" s="33">
        <v>0</v>
      </c>
      <c r="DD44" s="87">
        <v>0</v>
      </c>
      <c r="DE44" s="33">
        <v>0</v>
      </c>
      <c r="DF44" s="33">
        <v>0</v>
      </c>
      <c r="DG44" s="87">
        <v>0</v>
      </c>
      <c r="DH44" s="59" t="s">
        <v>76</v>
      </c>
      <c r="DI44" s="33">
        <v>0</v>
      </c>
      <c r="DJ44" s="33">
        <v>0</v>
      </c>
      <c r="DK44" s="87">
        <v>0</v>
      </c>
      <c r="DL44" s="33">
        <v>0</v>
      </c>
      <c r="DM44" s="33">
        <v>0</v>
      </c>
      <c r="DN44" s="87">
        <v>0</v>
      </c>
      <c r="DO44" s="33">
        <v>0</v>
      </c>
      <c r="DP44" s="33">
        <v>0</v>
      </c>
      <c r="DQ44" s="87">
        <v>0</v>
      </c>
      <c r="DR44" s="33">
        <v>0</v>
      </c>
      <c r="DS44" s="33">
        <v>0</v>
      </c>
      <c r="DT44" s="87">
        <v>0</v>
      </c>
      <c r="DU44" s="33">
        <v>0</v>
      </c>
      <c r="DV44" s="33">
        <v>0</v>
      </c>
      <c r="DW44" s="87">
        <v>0</v>
      </c>
      <c r="DX44" s="33">
        <v>0</v>
      </c>
      <c r="DY44" s="33">
        <v>0</v>
      </c>
      <c r="DZ44" s="87">
        <v>0</v>
      </c>
      <c r="EA44" s="33">
        <v>0</v>
      </c>
      <c r="EB44" s="33">
        <v>0</v>
      </c>
      <c r="EC44" s="87">
        <v>0</v>
      </c>
      <c r="ED44" s="59" t="s">
        <v>76</v>
      </c>
      <c r="EE44" s="33">
        <v>4</v>
      </c>
      <c r="EF44" s="33">
        <v>4</v>
      </c>
      <c r="EG44" s="87">
        <v>100</v>
      </c>
      <c r="EH44" s="33">
        <v>0</v>
      </c>
      <c r="EI44" s="33">
        <v>0</v>
      </c>
      <c r="EJ44" s="87">
        <v>0</v>
      </c>
      <c r="EK44" s="33">
        <v>1</v>
      </c>
      <c r="EL44" s="33">
        <v>1</v>
      </c>
      <c r="EM44" s="87">
        <v>100</v>
      </c>
      <c r="EN44" s="33">
        <v>1</v>
      </c>
      <c r="EO44" s="33">
        <v>1</v>
      </c>
      <c r="EP44" s="87">
        <v>100</v>
      </c>
      <c r="EQ44" s="33">
        <v>0</v>
      </c>
      <c r="ER44" s="33">
        <v>0</v>
      </c>
      <c r="ES44" s="87">
        <v>0</v>
      </c>
      <c r="ET44" s="33">
        <v>0</v>
      </c>
      <c r="EU44" s="33">
        <v>0</v>
      </c>
      <c r="EV44" s="87">
        <v>0</v>
      </c>
      <c r="EW44" s="59" t="s">
        <v>76</v>
      </c>
      <c r="EX44" s="33">
        <v>0</v>
      </c>
      <c r="EY44" s="33">
        <v>0</v>
      </c>
      <c r="EZ44" s="87">
        <v>0</v>
      </c>
      <c r="FA44" s="33">
        <v>0</v>
      </c>
      <c r="FB44" s="33">
        <v>0</v>
      </c>
      <c r="FC44" s="87">
        <v>0</v>
      </c>
      <c r="FD44" s="33">
        <v>0</v>
      </c>
      <c r="FE44" s="33">
        <v>0</v>
      </c>
      <c r="FF44" s="87">
        <v>0</v>
      </c>
      <c r="FG44" s="33">
        <v>0</v>
      </c>
      <c r="FH44" s="33">
        <v>0</v>
      </c>
      <c r="FI44" s="87">
        <v>0</v>
      </c>
      <c r="FJ44" s="33">
        <v>0</v>
      </c>
      <c r="FK44" s="33">
        <v>0</v>
      </c>
      <c r="FL44" s="87">
        <v>0</v>
      </c>
      <c r="FM44" s="59" t="s">
        <v>76</v>
      </c>
      <c r="FN44" s="33">
        <v>0</v>
      </c>
      <c r="FO44" s="33">
        <v>0</v>
      </c>
      <c r="FP44" s="87">
        <v>0</v>
      </c>
      <c r="FQ44" s="33">
        <v>1</v>
      </c>
      <c r="FR44" s="33">
        <v>1</v>
      </c>
      <c r="FS44" s="87">
        <v>100</v>
      </c>
      <c r="FT44" s="33">
        <v>0</v>
      </c>
      <c r="FU44" s="33">
        <v>0</v>
      </c>
      <c r="FV44" s="87">
        <v>0</v>
      </c>
      <c r="FW44" s="33">
        <v>1</v>
      </c>
      <c r="FX44" s="33">
        <v>1</v>
      </c>
      <c r="FY44" s="87">
        <v>100</v>
      </c>
      <c r="FZ44" s="33">
        <v>0</v>
      </c>
      <c r="GA44" s="33">
        <v>0</v>
      </c>
      <c r="GB44" s="87">
        <v>0</v>
      </c>
    </row>
    <row r="45" spans="1:184" ht="13.35" customHeight="1">
      <c r="A45" s="59" t="s">
        <v>77</v>
      </c>
      <c r="B45" s="84">
        <v>139</v>
      </c>
      <c r="C45" s="84">
        <v>57</v>
      </c>
      <c r="D45" s="84">
        <v>54</v>
      </c>
      <c r="E45" s="85">
        <v>94.74</v>
      </c>
      <c r="F45" s="84">
        <v>17</v>
      </c>
      <c r="G45" s="84">
        <v>15</v>
      </c>
      <c r="H45" s="86">
        <v>88.24</v>
      </c>
      <c r="I45" s="84">
        <v>0</v>
      </c>
      <c r="J45" s="84">
        <v>0</v>
      </c>
      <c r="K45" s="85">
        <v>0</v>
      </c>
      <c r="L45" s="84">
        <v>0</v>
      </c>
      <c r="M45" s="84">
        <v>0</v>
      </c>
      <c r="N45" s="85">
        <v>0</v>
      </c>
      <c r="O45" s="84">
        <v>0</v>
      </c>
      <c r="P45" s="84">
        <v>0</v>
      </c>
      <c r="Q45" s="85">
        <v>0</v>
      </c>
      <c r="R45" s="84">
        <v>0</v>
      </c>
      <c r="S45" s="84">
        <v>0</v>
      </c>
      <c r="T45" s="85">
        <v>0</v>
      </c>
      <c r="U45" s="84">
        <v>1</v>
      </c>
      <c r="V45" s="84">
        <v>1</v>
      </c>
      <c r="W45" s="85">
        <v>100</v>
      </c>
      <c r="X45" s="59" t="s">
        <v>77</v>
      </c>
      <c r="Y45" s="33">
        <v>0</v>
      </c>
      <c r="Z45" s="33">
        <v>0</v>
      </c>
      <c r="AA45" s="87">
        <v>0</v>
      </c>
      <c r="AB45" s="33">
        <v>0</v>
      </c>
      <c r="AC45" s="33">
        <v>0</v>
      </c>
      <c r="AD45" s="87">
        <v>0</v>
      </c>
      <c r="AE45" s="33">
        <v>0</v>
      </c>
      <c r="AF45" s="33">
        <v>0</v>
      </c>
      <c r="AG45" s="87">
        <v>0</v>
      </c>
      <c r="AH45" s="33">
        <v>0</v>
      </c>
      <c r="AI45" s="33">
        <v>0</v>
      </c>
      <c r="AJ45" s="87">
        <v>0</v>
      </c>
      <c r="AK45" s="33">
        <v>1</v>
      </c>
      <c r="AL45" s="33">
        <v>0</v>
      </c>
      <c r="AM45" s="87">
        <v>0</v>
      </c>
      <c r="AN45" s="33">
        <v>0</v>
      </c>
      <c r="AO45" s="33">
        <v>0</v>
      </c>
      <c r="AP45" s="87">
        <v>0</v>
      </c>
      <c r="AQ45" s="33">
        <v>0</v>
      </c>
      <c r="AR45" s="33">
        <v>0</v>
      </c>
      <c r="AS45" s="87">
        <v>0</v>
      </c>
      <c r="AT45" s="59" t="s">
        <v>77</v>
      </c>
      <c r="AU45" s="33">
        <v>0</v>
      </c>
      <c r="AV45" s="33">
        <v>0</v>
      </c>
      <c r="AW45" s="87">
        <v>0</v>
      </c>
      <c r="AX45" s="33">
        <v>1</v>
      </c>
      <c r="AY45" s="33">
        <v>1</v>
      </c>
      <c r="AZ45" s="87">
        <v>100</v>
      </c>
      <c r="BA45" s="33">
        <v>0</v>
      </c>
      <c r="BB45" s="33">
        <v>0</v>
      </c>
      <c r="BC45" s="87">
        <v>0</v>
      </c>
      <c r="BD45" s="33">
        <v>0</v>
      </c>
      <c r="BE45" s="33">
        <v>0</v>
      </c>
      <c r="BF45" s="87">
        <v>0</v>
      </c>
      <c r="BG45" s="33">
        <v>0</v>
      </c>
      <c r="BH45" s="33">
        <v>0</v>
      </c>
      <c r="BI45" s="87">
        <v>0</v>
      </c>
      <c r="BJ45" s="33">
        <v>0</v>
      </c>
      <c r="BK45" s="33">
        <v>0</v>
      </c>
      <c r="BL45" s="87">
        <v>0</v>
      </c>
      <c r="BM45" s="33">
        <v>0</v>
      </c>
      <c r="BN45" s="33">
        <v>0</v>
      </c>
      <c r="BO45" s="87">
        <v>0</v>
      </c>
      <c r="BP45" s="59" t="s">
        <v>77</v>
      </c>
      <c r="BQ45" s="33">
        <v>0</v>
      </c>
      <c r="BR45" s="33">
        <v>0</v>
      </c>
      <c r="BS45" s="87">
        <v>0</v>
      </c>
      <c r="BT45" s="33">
        <v>0</v>
      </c>
      <c r="BU45" s="33">
        <v>0</v>
      </c>
      <c r="BV45" s="87">
        <v>0</v>
      </c>
      <c r="BW45" s="33">
        <v>2</v>
      </c>
      <c r="BX45" s="33">
        <v>2</v>
      </c>
      <c r="BY45" s="87">
        <v>100</v>
      </c>
      <c r="BZ45" s="33">
        <v>1</v>
      </c>
      <c r="CA45" s="33">
        <v>1</v>
      </c>
      <c r="CB45" s="87">
        <v>100</v>
      </c>
      <c r="CC45" s="33">
        <v>0</v>
      </c>
      <c r="CD45" s="33">
        <v>0</v>
      </c>
      <c r="CE45" s="87">
        <v>0</v>
      </c>
      <c r="CF45" s="33">
        <v>0</v>
      </c>
      <c r="CG45" s="33">
        <v>0</v>
      </c>
      <c r="CH45" s="87">
        <v>0</v>
      </c>
      <c r="CI45" s="33">
        <v>0</v>
      </c>
      <c r="CJ45" s="33">
        <v>0</v>
      </c>
      <c r="CK45" s="87">
        <v>0</v>
      </c>
      <c r="CL45" s="59" t="s">
        <v>77</v>
      </c>
      <c r="CM45" s="33">
        <v>0</v>
      </c>
      <c r="CN45" s="33">
        <v>0</v>
      </c>
      <c r="CO45" s="87">
        <v>0</v>
      </c>
      <c r="CP45" s="33">
        <v>4</v>
      </c>
      <c r="CQ45" s="33">
        <v>4</v>
      </c>
      <c r="CR45" s="87">
        <v>100</v>
      </c>
      <c r="CS45" s="33">
        <v>7</v>
      </c>
      <c r="CT45" s="33">
        <v>6</v>
      </c>
      <c r="CU45" s="87">
        <v>85.71</v>
      </c>
      <c r="CV45" s="33">
        <v>0</v>
      </c>
      <c r="CW45" s="33">
        <v>0</v>
      </c>
      <c r="CX45" s="87">
        <v>0</v>
      </c>
      <c r="CY45" s="33">
        <v>0</v>
      </c>
      <c r="CZ45" s="33">
        <v>0</v>
      </c>
      <c r="DA45" s="87">
        <v>0</v>
      </c>
      <c r="DB45" s="33">
        <v>0</v>
      </c>
      <c r="DC45" s="33">
        <v>0</v>
      </c>
      <c r="DD45" s="87">
        <v>0</v>
      </c>
      <c r="DE45" s="33">
        <v>0</v>
      </c>
      <c r="DF45" s="33">
        <v>0</v>
      </c>
      <c r="DG45" s="87">
        <v>0</v>
      </c>
      <c r="DH45" s="59" t="s">
        <v>77</v>
      </c>
      <c r="DI45" s="33">
        <v>0</v>
      </c>
      <c r="DJ45" s="33">
        <v>0</v>
      </c>
      <c r="DK45" s="87">
        <v>0</v>
      </c>
      <c r="DL45" s="33">
        <v>0</v>
      </c>
      <c r="DM45" s="33">
        <v>0</v>
      </c>
      <c r="DN45" s="87">
        <v>0</v>
      </c>
      <c r="DO45" s="33">
        <v>0</v>
      </c>
      <c r="DP45" s="33">
        <v>0</v>
      </c>
      <c r="DQ45" s="87">
        <v>0</v>
      </c>
      <c r="DR45" s="33">
        <v>0</v>
      </c>
      <c r="DS45" s="33">
        <v>0</v>
      </c>
      <c r="DT45" s="87">
        <v>0</v>
      </c>
      <c r="DU45" s="33">
        <v>0</v>
      </c>
      <c r="DV45" s="33">
        <v>0</v>
      </c>
      <c r="DW45" s="87">
        <v>0</v>
      </c>
      <c r="DX45" s="33">
        <v>0</v>
      </c>
      <c r="DY45" s="33">
        <v>0</v>
      </c>
      <c r="DZ45" s="87">
        <v>0</v>
      </c>
      <c r="EA45" s="33">
        <v>0</v>
      </c>
      <c r="EB45" s="33">
        <v>0</v>
      </c>
      <c r="EC45" s="87">
        <v>0</v>
      </c>
      <c r="ED45" s="59" t="s">
        <v>77</v>
      </c>
      <c r="EE45" s="33">
        <v>0</v>
      </c>
      <c r="EF45" s="33">
        <v>0</v>
      </c>
      <c r="EG45" s="87">
        <v>0</v>
      </c>
      <c r="EH45" s="33">
        <v>0</v>
      </c>
      <c r="EI45" s="33">
        <v>0</v>
      </c>
      <c r="EJ45" s="87">
        <v>0</v>
      </c>
      <c r="EK45" s="33">
        <v>1</v>
      </c>
      <c r="EL45" s="33">
        <v>0</v>
      </c>
      <c r="EM45" s="87">
        <v>0</v>
      </c>
      <c r="EN45" s="33">
        <v>23</v>
      </c>
      <c r="EO45" s="33">
        <v>23</v>
      </c>
      <c r="EP45" s="87">
        <v>100</v>
      </c>
      <c r="EQ45" s="33">
        <v>0</v>
      </c>
      <c r="ER45" s="33">
        <v>0</v>
      </c>
      <c r="ES45" s="87">
        <v>0</v>
      </c>
      <c r="ET45" s="33">
        <v>0</v>
      </c>
      <c r="EU45" s="33">
        <v>0</v>
      </c>
      <c r="EV45" s="87">
        <v>0</v>
      </c>
      <c r="EW45" s="59" t="s">
        <v>77</v>
      </c>
      <c r="EX45" s="33">
        <v>1</v>
      </c>
      <c r="EY45" s="33">
        <v>1</v>
      </c>
      <c r="EZ45" s="87">
        <v>100</v>
      </c>
      <c r="FA45" s="33">
        <v>7</v>
      </c>
      <c r="FB45" s="33">
        <v>7</v>
      </c>
      <c r="FC45" s="87">
        <v>100</v>
      </c>
      <c r="FD45" s="33">
        <v>0</v>
      </c>
      <c r="FE45" s="33">
        <v>0</v>
      </c>
      <c r="FF45" s="87">
        <v>0</v>
      </c>
      <c r="FG45" s="33">
        <v>0</v>
      </c>
      <c r="FH45" s="33">
        <v>0</v>
      </c>
      <c r="FI45" s="87">
        <v>0</v>
      </c>
      <c r="FJ45" s="33">
        <v>0</v>
      </c>
      <c r="FK45" s="33">
        <v>0</v>
      </c>
      <c r="FL45" s="87">
        <v>0</v>
      </c>
      <c r="FM45" s="59" t="s">
        <v>77</v>
      </c>
      <c r="FN45" s="33">
        <v>0</v>
      </c>
      <c r="FO45" s="33">
        <v>0</v>
      </c>
      <c r="FP45" s="87">
        <v>0</v>
      </c>
      <c r="FQ45" s="33">
        <v>4</v>
      </c>
      <c r="FR45" s="33">
        <v>4</v>
      </c>
      <c r="FS45" s="87">
        <v>100</v>
      </c>
      <c r="FT45" s="33">
        <v>0</v>
      </c>
      <c r="FU45" s="33">
        <v>0</v>
      </c>
      <c r="FV45" s="87">
        <v>0</v>
      </c>
      <c r="FW45" s="33">
        <v>4</v>
      </c>
      <c r="FX45" s="33">
        <v>4</v>
      </c>
      <c r="FY45" s="87">
        <v>100</v>
      </c>
      <c r="FZ45" s="33">
        <v>0</v>
      </c>
      <c r="GA45" s="33">
        <v>0</v>
      </c>
      <c r="GB45" s="87">
        <v>0</v>
      </c>
    </row>
    <row r="46" spans="1:184" ht="13.35" customHeight="1">
      <c r="A46" s="59" t="s">
        <v>78</v>
      </c>
      <c r="B46" s="84">
        <v>745</v>
      </c>
      <c r="C46" s="84">
        <v>246</v>
      </c>
      <c r="D46" s="84">
        <v>217</v>
      </c>
      <c r="E46" s="85">
        <v>88.21</v>
      </c>
      <c r="F46" s="84">
        <v>109</v>
      </c>
      <c r="G46" s="84">
        <v>94</v>
      </c>
      <c r="H46" s="86">
        <v>86.24</v>
      </c>
      <c r="I46" s="84">
        <v>1</v>
      </c>
      <c r="J46" s="84">
        <v>1</v>
      </c>
      <c r="K46" s="85">
        <v>100</v>
      </c>
      <c r="L46" s="84">
        <v>0</v>
      </c>
      <c r="M46" s="84">
        <v>0</v>
      </c>
      <c r="N46" s="85">
        <v>0</v>
      </c>
      <c r="O46" s="84">
        <v>0</v>
      </c>
      <c r="P46" s="84">
        <v>0</v>
      </c>
      <c r="Q46" s="85">
        <v>0</v>
      </c>
      <c r="R46" s="84">
        <v>0</v>
      </c>
      <c r="S46" s="84">
        <v>0</v>
      </c>
      <c r="T46" s="85">
        <v>0</v>
      </c>
      <c r="U46" s="84">
        <v>4</v>
      </c>
      <c r="V46" s="84">
        <v>3</v>
      </c>
      <c r="W46" s="85">
        <v>75</v>
      </c>
      <c r="X46" s="59" t="s">
        <v>78</v>
      </c>
      <c r="Y46" s="33">
        <v>2</v>
      </c>
      <c r="Z46" s="33">
        <v>2</v>
      </c>
      <c r="AA46" s="87">
        <v>100</v>
      </c>
      <c r="AB46" s="33">
        <v>21</v>
      </c>
      <c r="AC46" s="33">
        <v>19</v>
      </c>
      <c r="AD46" s="87">
        <v>90.48</v>
      </c>
      <c r="AE46" s="33">
        <v>4</v>
      </c>
      <c r="AF46" s="33">
        <v>4</v>
      </c>
      <c r="AG46" s="87">
        <v>100</v>
      </c>
      <c r="AH46" s="33">
        <v>1</v>
      </c>
      <c r="AI46" s="33">
        <v>1</v>
      </c>
      <c r="AJ46" s="87">
        <v>100</v>
      </c>
      <c r="AK46" s="33">
        <v>8</v>
      </c>
      <c r="AL46" s="33">
        <v>8</v>
      </c>
      <c r="AM46" s="87">
        <v>100</v>
      </c>
      <c r="AN46" s="33">
        <v>0</v>
      </c>
      <c r="AO46" s="33">
        <v>0</v>
      </c>
      <c r="AP46" s="87">
        <v>0</v>
      </c>
      <c r="AQ46" s="33">
        <v>0</v>
      </c>
      <c r="AR46" s="33">
        <v>0</v>
      </c>
      <c r="AS46" s="87">
        <v>0</v>
      </c>
      <c r="AT46" s="59" t="s">
        <v>78</v>
      </c>
      <c r="AU46" s="33">
        <v>0</v>
      </c>
      <c r="AV46" s="33">
        <v>0</v>
      </c>
      <c r="AW46" s="87">
        <v>0</v>
      </c>
      <c r="AX46" s="33">
        <v>4</v>
      </c>
      <c r="AY46" s="33">
        <v>2</v>
      </c>
      <c r="AZ46" s="87">
        <v>50</v>
      </c>
      <c r="BA46" s="33">
        <v>11</v>
      </c>
      <c r="BB46" s="33">
        <v>7</v>
      </c>
      <c r="BC46" s="87">
        <v>63.64</v>
      </c>
      <c r="BD46" s="33">
        <v>0</v>
      </c>
      <c r="BE46" s="33">
        <v>0</v>
      </c>
      <c r="BF46" s="87">
        <v>0</v>
      </c>
      <c r="BG46" s="33">
        <v>1</v>
      </c>
      <c r="BH46" s="33">
        <v>1</v>
      </c>
      <c r="BI46" s="87">
        <v>100</v>
      </c>
      <c r="BJ46" s="33">
        <v>0</v>
      </c>
      <c r="BK46" s="33">
        <v>0</v>
      </c>
      <c r="BL46" s="87">
        <v>0</v>
      </c>
      <c r="BM46" s="33">
        <v>0</v>
      </c>
      <c r="BN46" s="33">
        <v>0</v>
      </c>
      <c r="BO46" s="87">
        <v>0</v>
      </c>
      <c r="BP46" s="59" t="s">
        <v>78</v>
      </c>
      <c r="BQ46" s="33">
        <v>0</v>
      </c>
      <c r="BR46" s="33">
        <v>0</v>
      </c>
      <c r="BS46" s="87">
        <v>0</v>
      </c>
      <c r="BT46" s="33">
        <v>0</v>
      </c>
      <c r="BU46" s="33">
        <v>0</v>
      </c>
      <c r="BV46" s="87">
        <v>0</v>
      </c>
      <c r="BW46" s="33">
        <v>1</v>
      </c>
      <c r="BX46" s="33">
        <v>1</v>
      </c>
      <c r="BY46" s="87">
        <v>100</v>
      </c>
      <c r="BZ46" s="33">
        <v>6</v>
      </c>
      <c r="CA46" s="33">
        <v>5</v>
      </c>
      <c r="CB46" s="87">
        <v>83.33</v>
      </c>
      <c r="CC46" s="33">
        <v>0</v>
      </c>
      <c r="CD46" s="33">
        <v>0</v>
      </c>
      <c r="CE46" s="87">
        <v>0</v>
      </c>
      <c r="CF46" s="33">
        <v>0</v>
      </c>
      <c r="CG46" s="33">
        <v>0</v>
      </c>
      <c r="CH46" s="87">
        <v>0</v>
      </c>
      <c r="CI46" s="33">
        <v>0</v>
      </c>
      <c r="CJ46" s="33">
        <v>0</v>
      </c>
      <c r="CK46" s="87">
        <v>0</v>
      </c>
      <c r="CL46" s="59" t="s">
        <v>78</v>
      </c>
      <c r="CM46" s="33">
        <v>0</v>
      </c>
      <c r="CN46" s="33">
        <v>0</v>
      </c>
      <c r="CO46" s="87">
        <v>0</v>
      </c>
      <c r="CP46" s="33">
        <v>35</v>
      </c>
      <c r="CQ46" s="33">
        <v>30</v>
      </c>
      <c r="CR46" s="87">
        <v>85.71</v>
      </c>
      <c r="CS46" s="33">
        <v>10</v>
      </c>
      <c r="CT46" s="33">
        <v>10</v>
      </c>
      <c r="CU46" s="87">
        <v>100</v>
      </c>
      <c r="CV46" s="33">
        <v>0</v>
      </c>
      <c r="CW46" s="33">
        <v>0</v>
      </c>
      <c r="CX46" s="87">
        <v>0</v>
      </c>
      <c r="CY46" s="33">
        <v>0</v>
      </c>
      <c r="CZ46" s="33">
        <v>0</v>
      </c>
      <c r="DA46" s="87">
        <v>0</v>
      </c>
      <c r="DB46" s="33">
        <v>0</v>
      </c>
      <c r="DC46" s="33">
        <v>0</v>
      </c>
      <c r="DD46" s="87">
        <v>0</v>
      </c>
      <c r="DE46" s="33">
        <v>13</v>
      </c>
      <c r="DF46" s="33">
        <v>11</v>
      </c>
      <c r="DG46" s="87">
        <v>84.62</v>
      </c>
      <c r="DH46" s="59" t="s">
        <v>78</v>
      </c>
      <c r="DI46" s="33">
        <v>0</v>
      </c>
      <c r="DJ46" s="33">
        <v>0</v>
      </c>
      <c r="DK46" s="87">
        <v>0</v>
      </c>
      <c r="DL46" s="33">
        <v>3</v>
      </c>
      <c r="DM46" s="33">
        <v>2</v>
      </c>
      <c r="DN46" s="87">
        <v>66.67</v>
      </c>
      <c r="DO46" s="33">
        <v>0</v>
      </c>
      <c r="DP46" s="33">
        <v>0</v>
      </c>
      <c r="DQ46" s="87">
        <v>0</v>
      </c>
      <c r="DR46" s="33">
        <v>3</v>
      </c>
      <c r="DS46" s="33">
        <v>2</v>
      </c>
      <c r="DT46" s="87">
        <v>66.67</v>
      </c>
      <c r="DU46" s="33">
        <v>0</v>
      </c>
      <c r="DV46" s="33">
        <v>0</v>
      </c>
      <c r="DW46" s="87">
        <v>0</v>
      </c>
      <c r="DX46" s="33">
        <v>0</v>
      </c>
      <c r="DY46" s="33">
        <v>0</v>
      </c>
      <c r="DZ46" s="87">
        <v>0</v>
      </c>
      <c r="EA46" s="33">
        <v>0</v>
      </c>
      <c r="EB46" s="33">
        <v>0</v>
      </c>
      <c r="EC46" s="87">
        <v>0</v>
      </c>
      <c r="ED46" s="59" t="s">
        <v>78</v>
      </c>
      <c r="EE46" s="33">
        <v>10</v>
      </c>
      <c r="EF46" s="33">
        <v>10</v>
      </c>
      <c r="EG46" s="87">
        <v>100</v>
      </c>
      <c r="EH46" s="33">
        <v>1</v>
      </c>
      <c r="EI46" s="33">
        <v>1</v>
      </c>
      <c r="EJ46" s="87">
        <v>100</v>
      </c>
      <c r="EK46" s="33">
        <v>6</v>
      </c>
      <c r="EL46" s="33">
        <v>6</v>
      </c>
      <c r="EM46" s="87">
        <v>100</v>
      </c>
      <c r="EN46" s="33">
        <v>72</v>
      </c>
      <c r="EO46" s="33">
        <v>62</v>
      </c>
      <c r="EP46" s="87">
        <v>86.11</v>
      </c>
      <c r="EQ46" s="33">
        <v>0</v>
      </c>
      <c r="ER46" s="33">
        <v>0</v>
      </c>
      <c r="ES46" s="87">
        <v>0</v>
      </c>
      <c r="ET46" s="33">
        <v>0</v>
      </c>
      <c r="EU46" s="33">
        <v>0</v>
      </c>
      <c r="EV46" s="87">
        <v>0</v>
      </c>
      <c r="EW46" s="59" t="s">
        <v>78</v>
      </c>
      <c r="EX46" s="33">
        <v>2</v>
      </c>
      <c r="EY46" s="33">
        <v>2</v>
      </c>
      <c r="EZ46" s="87">
        <v>100</v>
      </c>
      <c r="FA46" s="33">
        <v>3</v>
      </c>
      <c r="FB46" s="33">
        <v>3</v>
      </c>
      <c r="FC46" s="87">
        <v>100</v>
      </c>
      <c r="FD46" s="33">
        <v>0</v>
      </c>
      <c r="FE46" s="33">
        <v>0</v>
      </c>
      <c r="FF46" s="87">
        <v>0</v>
      </c>
      <c r="FG46" s="33">
        <v>0</v>
      </c>
      <c r="FH46" s="33">
        <v>0</v>
      </c>
      <c r="FI46" s="87">
        <v>0</v>
      </c>
      <c r="FJ46" s="33">
        <v>0</v>
      </c>
      <c r="FK46" s="33">
        <v>0</v>
      </c>
      <c r="FL46" s="87">
        <v>0</v>
      </c>
      <c r="FM46" s="59" t="s">
        <v>78</v>
      </c>
      <c r="FN46" s="33">
        <v>0</v>
      </c>
      <c r="FO46" s="33">
        <v>0</v>
      </c>
      <c r="FP46" s="87">
        <v>0</v>
      </c>
      <c r="FQ46" s="33">
        <v>13</v>
      </c>
      <c r="FR46" s="33">
        <v>13</v>
      </c>
      <c r="FS46" s="87">
        <v>100</v>
      </c>
      <c r="FT46" s="33">
        <v>0</v>
      </c>
      <c r="FU46" s="33">
        <v>0</v>
      </c>
      <c r="FV46" s="87">
        <v>0</v>
      </c>
      <c r="FW46" s="33">
        <v>11</v>
      </c>
      <c r="FX46" s="33">
        <v>11</v>
      </c>
      <c r="FY46" s="87">
        <v>100</v>
      </c>
      <c r="FZ46" s="33">
        <v>0</v>
      </c>
      <c r="GA46" s="33">
        <v>0</v>
      </c>
      <c r="GB46" s="87">
        <v>0</v>
      </c>
    </row>
    <row r="47" spans="1:184" ht="13.35" customHeight="1">
      <c r="A47" s="59" t="s">
        <v>79</v>
      </c>
      <c r="B47" s="84">
        <v>901</v>
      </c>
      <c r="C47" s="84">
        <v>347</v>
      </c>
      <c r="D47" s="84">
        <v>303</v>
      </c>
      <c r="E47" s="85">
        <v>87.32</v>
      </c>
      <c r="F47" s="84">
        <v>156</v>
      </c>
      <c r="G47" s="84">
        <v>142</v>
      </c>
      <c r="H47" s="86">
        <v>91.03</v>
      </c>
      <c r="I47" s="84">
        <v>0</v>
      </c>
      <c r="J47" s="84">
        <v>0</v>
      </c>
      <c r="K47" s="85">
        <v>0</v>
      </c>
      <c r="L47" s="84">
        <v>0</v>
      </c>
      <c r="M47" s="84">
        <v>0</v>
      </c>
      <c r="N47" s="85">
        <v>0</v>
      </c>
      <c r="O47" s="84">
        <v>0</v>
      </c>
      <c r="P47" s="84">
        <v>0</v>
      </c>
      <c r="Q47" s="85">
        <v>0</v>
      </c>
      <c r="R47" s="84">
        <v>0</v>
      </c>
      <c r="S47" s="84">
        <v>0</v>
      </c>
      <c r="T47" s="85">
        <v>0</v>
      </c>
      <c r="U47" s="84">
        <v>2</v>
      </c>
      <c r="V47" s="84">
        <v>2</v>
      </c>
      <c r="W47" s="85">
        <v>100</v>
      </c>
      <c r="X47" s="59" t="s">
        <v>79</v>
      </c>
      <c r="Y47" s="33">
        <v>1</v>
      </c>
      <c r="Z47" s="33">
        <v>1</v>
      </c>
      <c r="AA47" s="87">
        <v>100</v>
      </c>
      <c r="AB47" s="33">
        <v>31</v>
      </c>
      <c r="AC47" s="33">
        <v>30</v>
      </c>
      <c r="AD47" s="87">
        <v>96.77</v>
      </c>
      <c r="AE47" s="33">
        <v>0</v>
      </c>
      <c r="AF47" s="33">
        <v>0</v>
      </c>
      <c r="AG47" s="87">
        <v>0</v>
      </c>
      <c r="AH47" s="33">
        <v>0</v>
      </c>
      <c r="AI47" s="33">
        <v>0</v>
      </c>
      <c r="AJ47" s="87">
        <v>0</v>
      </c>
      <c r="AK47" s="33">
        <v>4</v>
      </c>
      <c r="AL47" s="33">
        <v>4</v>
      </c>
      <c r="AM47" s="87">
        <v>100</v>
      </c>
      <c r="AN47" s="33">
        <v>0</v>
      </c>
      <c r="AO47" s="33">
        <v>0</v>
      </c>
      <c r="AP47" s="87">
        <v>0</v>
      </c>
      <c r="AQ47" s="33">
        <v>0</v>
      </c>
      <c r="AR47" s="33">
        <v>0</v>
      </c>
      <c r="AS47" s="87">
        <v>0</v>
      </c>
      <c r="AT47" s="59" t="s">
        <v>79</v>
      </c>
      <c r="AU47" s="33">
        <v>0</v>
      </c>
      <c r="AV47" s="33">
        <v>0</v>
      </c>
      <c r="AW47" s="87">
        <v>0</v>
      </c>
      <c r="AX47" s="33">
        <v>1</v>
      </c>
      <c r="AY47" s="33">
        <v>0</v>
      </c>
      <c r="AZ47" s="87">
        <v>0</v>
      </c>
      <c r="BA47" s="33">
        <v>8</v>
      </c>
      <c r="BB47" s="33">
        <v>8</v>
      </c>
      <c r="BC47" s="87">
        <v>100</v>
      </c>
      <c r="BD47" s="33">
        <v>0</v>
      </c>
      <c r="BE47" s="33">
        <v>0</v>
      </c>
      <c r="BF47" s="87">
        <v>0</v>
      </c>
      <c r="BG47" s="33">
        <v>0</v>
      </c>
      <c r="BH47" s="33">
        <v>0</v>
      </c>
      <c r="BI47" s="87">
        <v>0</v>
      </c>
      <c r="BJ47" s="33">
        <v>0</v>
      </c>
      <c r="BK47" s="33">
        <v>0</v>
      </c>
      <c r="BL47" s="87">
        <v>0</v>
      </c>
      <c r="BM47" s="33">
        <v>0</v>
      </c>
      <c r="BN47" s="33">
        <v>0</v>
      </c>
      <c r="BO47" s="87">
        <v>0</v>
      </c>
      <c r="BP47" s="59" t="s">
        <v>79</v>
      </c>
      <c r="BQ47" s="33">
        <v>0</v>
      </c>
      <c r="BR47" s="33">
        <v>0</v>
      </c>
      <c r="BS47" s="87">
        <v>0</v>
      </c>
      <c r="BT47" s="33">
        <v>0</v>
      </c>
      <c r="BU47" s="33">
        <v>0</v>
      </c>
      <c r="BV47" s="87">
        <v>0</v>
      </c>
      <c r="BW47" s="33">
        <v>0</v>
      </c>
      <c r="BX47" s="33">
        <v>0</v>
      </c>
      <c r="BY47" s="87">
        <v>0</v>
      </c>
      <c r="BZ47" s="33">
        <v>17</v>
      </c>
      <c r="CA47" s="33">
        <v>16</v>
      </c>
      <c r="CB47" s="87">
        <v>94.12</v>
      </c>
      <c r="CC47" s="33">
        <v>0</v>
      </c>
      <c r="CD47" s="33">
        <v>0</v>
      </c>
      <c r="CE47" s="87">
        <v>0</v>
      </c>
      <c r="CF47" s="33">
        <v>0</v>
      </c>
      <c r="CG47" s="33">
        <v>0</v>
      </c>
      <c r="CH47" s="87">
        <v>0</v>
      </c>
      <c r="CI47" s="33">
        <v>0</v>
      </c>
      <c r="CJ47" s="33">
        <v>0</v>
      </c>
      <c r="CK47" s="87">
        <v>0</v>
      </c>
      <c r="CL47" s="59" t="s">
        <v>79</v>
      </c>
      <c r="CM47" s="33">
        <v>0</v>
      </c>
      <c r="CN47" s="33">
        <v>0</v>
      </c>
      <c r="CO47" s="87">
        <v>0</v>
      </c>
      <c r="CP47" s="33">
        <v>82</v>
      </c>
      <c r="CQ47" s="33">
        <v>71</v>
      </c>
      <c r="CR47" s="87">
        <v>86.59</v>
      </c>
      <c r="CS47" s="33">
        <v>10</v>
      </c>
      <c r="CT47" s="33">
        <v>10</v>
      </c>
      <c r="CU47" s="87">
        <v>100</v>
      </c>
      <c r="CV47" s="33">
        <v>0</v>
      </c>
      <c r="CW47" s="33">
        <v>0</v>
      </c>
      <c r="CX47" s="87">
        <v>0</v>
      </c>
      <c r="CY47" s="33">
        <v>0</v>
      </c>
      <c r="CZ47" s="33">
        <v>0</v>
      </c>
      <c r="DA47" s="87">
        <v>0</v>
      </c>
      <c r="DB47" s="33">
        <v>0</v>
      </c>
      <c r="DC47" s="33">
        <v>0</v>
      </c>
      <c r="DD47" s="87">
        <v>0</v>
      </c>
      <c r="DE47" s="33">
        <v>3</v>
      </c>
      <c r="DF47" s="33">
        <v>3</v>
      </c>
      <c r="DG47" s="87">
        <v>100</v>
      </c>
      <c r="DH47" s="59" t="s">
        <v>79</v>
      </c>
      <c r="DI47" s="33">
        <v>0</v>
      </c>
      <c r="DJ47" s="33">
        <v>0</v>
      </c>
      <c r="DK47" s="87">
        <v>0</v>
      </c>
      <c r="DL47" s="33">
        <v>0</v>
      </c>
      <c r="DM47" s="33">
        <v>0</v>
      </c>
      <c r="DN47" s="87">
        <v>0</v>
      </c>
      <c r="DO47" s="33">
        <v>0</v>
      </c>
      <c r="DP47" s="33">
        <v>0</v>
      </c>
      <c r="DQ47" s="87">
        <v>0</v>
      </c>
      <c r="DR47" s="33">
        <v>0</v>
      </c>
      <c r="DS47" s="33">
        <v>0</v>
      </c>
      <c r="DT47" s="87">
        <v>0</v>
      </c>
      <c r="DU47" s="33">
        <v>0</v>
      </c>
      <c r="DV47" s="33">
        <v>0</v>
      </c>
      <c r="DW47" s="87">
        <v>0</v>
      </c>
      <c r="DX47" s="33">
        <v>0</v>
      </c>
      <c r="DY47" s="33">
        <v>0</v>
      </c>
      <c r="DZ47" s="87">
        <v>0</v>
      </c>
      <c r="EA47" s="33">
        <v>0</v>
      </c>
      <c r="EB47" s="33">
        <v>0</v>
      </c>
      <c r="EC47" s="87">
        <v>0</v>
      </c>
      <c r="ED47" s="59" t="s">
        <v>79</v>
      </c>
      <c r="EE47" s="33">
        <v>24</v>
      </c>
      <c r="EF47" s="33">
        <v>22</v>
      </c>
      <c r="EG47" s="87">
        <v>91.67</v>
      </c>
      <c r="EH47" s="33">
        <v>0</v>
      </c>
      <c r="EI47" s="33">
        <v>0</v>
      </c>
      <c r="EJ47" s="87">
        <v>0</v>
      </c>
      <c r="EK47" s="33">
        <v>15</v>
      </c>
      <c r="EL47" s="33">
        <v>12</v>
      </c>
      <c r="EM47" s="87">
        <v>80</v>
      </c>
      <c r="EN47" s="33">
        <v>108</v>
      </c>
      <c r="EO47" s="33">
        <v>86</v>
      </c>
      <c r="EP47" s="87">
        <v>79.63</v>
      </c>
      <c r="EQ47" s="33">
        <v>0</v>
      </c>
      <c r="ER47" s="33">
        <v>0</v>
      </c>
      <c r="ES47" s="87">
        <v>0</v>
      </c>
      <c r="ET47" s="33">
        <v>0</v>
      </c>
      <c r="EU47" s="33">
        <v>0</v>
      </c>
      <c r="EV47" s="87">
        <v>0</v>
      </c>
      <c r="EW47" s="59" t="s">
        <v>79</v>
      </c>
      <c r="EX47" s="33">
        <v>0</v>
      </c>
      <c r="EY47" s="33">
        <v>0</v>
      </c>
      <c r="EZ47" s="87">
        <v>0</v>
      </c>
      <c r="FA47" s="33">
        <v>0</v>
      </c>
      <c r="FB47" s="33">
        <v>0</v>
      </c>
      <c r="FC47" s="87">
        <v>0</v>
      </c>
      <c r="FD47" s="33">
        <v>0</v>
      </c>
      <c r="FE47" s="33">
        <v>0</v>
      </c>
      <c r="FF47" s="87">
        <v>0</v>
      </c>
      <c r="FG47" s="33">
        <v>0</v>
      </c>
      <c r="FH47" s="33">
        <v>0</v>
      </c>
      <c r="FI47" s="87">
        <v>0</v>
      </c>
      <c r="FJ47" s="33">
        <v>0</v>
      </c>
      <c r="FK47" s="33">
        <v>0</v>
      </c>
      <c r="FL47" s="87">
        <v>0</v>
      </c>
      <c r="FM47" s="59" t="s">
        <v>79</v>
      </c>
      <c r="FN47" s="33">
        <v>0</v>
      </c>
      <c r="FO47" s="33">
        <v>0</v>
      </c>
      <c r="FP47" s="87">
        <v>0</v>
      </c>
      <c r="FQ47" s="33">
        <v>23</v>
      </c>
      <c r="FR47" s="33">
        <v>22</v>
      </c>
      <c r="FS47" s="87">
        <v>95.65</v>
      </c>
      <c r="FT47" s="33">
        <v>0</v>
      </c>
      <c r="FU47" s="33">
        <v>0</v>
      </c>
      <c r="FV47" s="87">
        <v>0</v>
      </c>
      <c r="FW47" s="33">
        <v>17</v>
      </c>
      <c r="FX47" s="33">
        <v>15</v>
      </c>
      <c r="FY47" s="87">
        <v>88.24</v>
      </c>
      <c r="FZ47" s="33">
        <v>1</v>
      </c>
      <c r="GA47" s="33">
        <v>1</v>
      </c>
      <c r="GB47" s="87">
        <v>100</v>
      </c>
    </row>
    <row r="48" spans="1:184" ht="13.35" customHeight="1">
      <c r="A48" s="59" t="s">
        <v>80</v>
      </c>
      <c r="B48" s="84">
        <v>70</v>
      </c>
      <c r="C48" s="84">
        <v>12</v>
      </c>
      <c r="D48" s="84">
        <v>11</v>
      </c>
      <c r="E48" s="85">
        <v>91.67</v>
      </c>
      <c r="F48" s="84">
        <v>4</v>
      </c>
      <c r="G48" s="84">
        <v>3</v>
      </c>
      <c r="H48" s="86">
        <v>75</v>
      </c>
      <c r="I48" s="84">
        <v>0</v>
      </c>
      <c r="J48" s="84">
        <v>0</v>
      </c>
      <c r="K48" s="85">
        <v>0</v>
      </c>
      <c r="L48" s="84">
        <v>0</v>
      </c>
      <c r="M48" s="84">
        <v>0</v>
      </c>
      <c r="N48" s="85">
        <v>0</v>
      </c>
      <c r="O48" s="84">
        <v>0</v>
      </c>
      <c r="P48" s="84">
        <v>0</v>
      </c>
      <c r="Q48" s="85">
        <v>0</v>
      </c>
      <c r="R48" s="84">
        <v>0</v>
      </c>
      <c r="S48" s="84">
        <v>0</v>
      </c>
      <c r="T48" s="85">
        <v>0</v>
      </c>
      <c r="U48" s="84">
        <v>0</v>
      </c>
      <c r="V48" s="84">
        <v>0</v>
      </c>
      <c r="W48" s="85">
        <v>0</v>
      </c>
      <c r="X48" s="59" t="s">
        <v>80</v>
      </c>
      <c r="Y48" s="33">
        <v>0</v>
      </c>
      <c r="Z48" s="33">
        <v>0</v>
      </c>
      <c r="AA48" s="87">
        <v>0</v>
      </c>
      <c r="AB48" s="33">
        <v>0</v>
      </c>
      <c r="AC48" s="33">
        <v>0</v>
      </c>
      <c r="AD48" s="87">
        <v>0</v>
      </c>
      <c r="AE48" s="33">
        <v>0</v>
      </c>
      <c r="AF48" s="33">
        <v>0</v>
      </c>
      <c r="AG48" s="87">
        <v>0</v>
      </c>
      <c r="AH48" s="33">
        <v>0</v>
      </c>
      <c r="AI48" s="33">
        <v>0</v>
      </c>
      <c r="AJ48" s="87">
        <v>0</v>
      </c>
      <c r="AK48" s="33">
        <v>0</v>
      </c>
      <c r="AL48" s="33">
        <v>0</v>
      </c>
      <c r="AM48" s="87">
        <v>0</v>
      </c>
      <c r="AN48" s="33">
        <v>0</v>
      </c>
      <c r="AO48" s="33">
        <v>0</v>
      </c>
      <c r="AP48" s="87">
        <v>0</v>
      </c>
      <c r="AQ48" s="33">
        <v>0</v>
      </c>
      <c r="AR48" s="33">
        <v>0</v>
      </c>
      <c r="AS48" s="87">
        <v>0</v>
      </c>
      <c r="AT48" s="59" t="s">
        <v>80</v>
      </c>
      <c r="AU48" s="33">
        <v>0</v>
      </c>
      <c r="AV48" s="33">
        <v>0</v>
      </c>
      <c r="AW48" s="87">
        <v>0</v>
      </c>
      <c r="AX48" s="33">
        <v>0</v>
      </c>
      <c r="AY48" s="33">
        <v>0</v>
      </c>
      <c r="AZ48" s="87">
        <v>0</v>
      </c>
      <c r="BA48" s="33">
        <v>0</v>
      </c>
      <c r="BB48" s="33">
        <v>0</v>
      </c>
      <c r="BC48" s="87">
        <v>0</v>
      </c>
      <c r="BD48" s="33">
        <v>0</v>
      </c>
      <c r="BE48" s="33">
        <v>0</v>
      </c>
      <c r="BF48" s="87">
        <v>0</v>
      </c>
      <c r="BG48" s="33">
        <v>0</v>
      </c>
      <c r="BH48" s="33">
        <v>0</v>
      </c>
      <c r="BI48" s="87">
        <v>0</v>
      </c>
      <c r="BJ48" s="33">
        <v>0</v>
      </c>
      <c r="BK48" s="33">
        <v>0</v>
      </c>
      <c r="BL48" s="87">
        <v>0</v>
      </c>
      <c r="BM48" s="33">
        <v>0</v>
      </c>
      <c r="BN48" s="33">
        <v>0</v>
      </c>
      <c r="BO48" s="87">
        <v>0</v>
      </c>
      <c r="BP48" s="59" t="s">
        <v>80</v>
      </c>
      <c r="BQ48" s="33">
        <v>0</v>
      </c>
      <c r="BR48" s="33">
        <v>0</v>
      </c>
      <c r="BS48" s="87">
        <v>0</v>
      </c>
      <c r="BT48" s="33">
        <v>0</v>
      </c>
      <c r="BU48" s="33">
        <v>0</v>
      </c>
      <c r="BV48" s="87">
        <v>0</v>
      </c>
      <c r="BW48" s="33">
        <v>0</v>
      </c>
      <c r="BX48" s="33">
        <v>0</v>
      </c>
      <c r="BY48" s="87">
        <v>0</v>
      </c>
      <c r="BZ48" s="33">
        <v>0</v>
      </c>
      <c r="CA48" s="33">
        <v>0</v>
      </c>
      <c r="CB48" s="87">
        <v>0</v>
      </c>
      <c r="CC48" s="33">
        <v>0</v>
      </c>
      <c r="CD48" s="33">
        <v>0</v>
      </c>
      <c r="CE48" s="87">
        <v>0</v>
      </c>
      <c r="CF48" s="33">
        <v>0</v>
      </c>
      <c r="CG48" s="33">
        <v>0</v>
      </c>
      <c r="CH48" s="87">
        <v>0</v>
      </c>
      <c r="CI48" s="33">
        <v>0</v>
      </c>
      <c r="CJ48" s="33">
        <v>0</v>
      </c>
      <c r="CK48" s="87">
        <v>0</v>
      </c>
      <c r="CL48" s="59" t="s">
        <v>80</v>
      </c>
      <c r="CM48" s="33">
        <v>0</v>
      </c>
      <c r="CN48" s="33">
        <v>0</v>
      </c>
      <c r="CO48" s="87">
        <v>0</v>
      </c>
      <c r="CP48" s="33">
        <v>4</v>
      </c>
      <c r="CQ48" s="33">
        <v>3</v>
      </c>
      <c r="CR48" s="87">
        <v>75</v>
      </c>
      <c r="CS48" s="33">
        <v>0</v>
      </c>
      <c r="CT48" s="33">
        <v>0</v>
      </c>
      <c r="CU48" s="87">
        <v>0</v>
      </c>
      <c r="CV48" s="33">
        <v>0</v>
      </c>
      <c r="CW48" s="33">
        <v>0</v>
      </c>
      <c r="CX48" s="87">
        <v>0</v>
      </c>
      <c r="CY48" s="33">
        <v>0</v>
      </c>
      <c r="CZ48" s="33">
        <v>0</v>
      </c>
      <c r="DA48" s="87">
        <v>0</v>
      </c>
      <c r="DB48" s="33">
        <v>0</v>
      </c>
      <c r="DC48" s="33">
        <v>0</v>
      </c>
      <c r="DD48" s="87">
        <v>0</v>
      </c>
      <c r="DE48" s="33">
        <v>2</v>
      </c>
      <c r="DF48" s="33">
        <v>2</v>
      </c>
      <c r="DG48" s="87">
        <v>100</v>
      </c>
      <c r="DH48" s="59" t="s">
        <v>80</v>
      </c>
      <c r="DI48" s="33">
        <v>0</v>
      </c>
      <c r="DJ48" s="33">
        <v>0</v>
      </c>
      <c r="DK48" s="87">
        <v>0</v>
      </c>
      <c r="DL48" s="33">
        <v>0</v>
      </c>
      <c r="DM48" s="33">
        <v>0</v>
      </c>
      <c r="DN48" s="87">
        <v>0</v>
      </c>
      <c r="DO48" s="33">
        <v>0</v>
      </c>
      <c r="DP48" s="33">
        <v>0</v>
      </c>
      <c r="DQ48" s="87">
        <v>0</v>
      </c>
      <c r="DR48" s="33">
        <v>0</v>
      </c>
      <c r="DS48" s="33">
        <v>0</v>
      </c>
      <c r="DT48" s="87">
        <v>0</v>
      </c>
      <c r="DU48" s="33">
        <v>0</v>
      </c>
      <c r="DV48" s="33">
        <v>0</v>
      </c>
      <c r="DW48" s="87">
        <v>0</v>
      </c>
      <c r="DX48" s="33">
        <v>0</v>
      </c>
      <c r="DY48" s="33">
        <v>0</v>
      </c>
      <c r="DZ48" s="87">
        <v>0</v>
      </c>
      <c r="EA48" s="33">
        <v>0</v>
      </c>
      <c r="EB48" s="33">
        <v>0</v>
      </c>
      <c r="EC48" s="87">
        <v>0</v>
      </c>
      <c r="ED48" s="59" t="s">
        <v>80</v>
      </c>
      <c r="EE48" s="33">
        <v>0</v>
      </c>
      <c r="EF48" s="33">
        <v>0</v>
      </c>
      <c r="EG48" s="87">
        <v>0</v>
      </c>
      <c r="EH48" s="33">
        <v>0</v>
      </c>
      <c r="EI48" s="33">
        <v>0</v>
      </c>
      <c r="EJ48" s="87">
        <v>0</v>
      </c>
      <c r="EK48" s="33">
        <v>0</v>
      </c>
      <c r="EL48" s="33">
        <v>0</v>
      </c>
      <c r="EM48" s="87">
        <v>0</v>
      </c>
      <c r="EN48" s="33">
        <v>3</v>
      </c>
      <c r="EO48" s="33">
        <v>3</v>
      </c>
      <c r="EP48" s="87">
        <v>100</v>
      </c>
      <c r="EQ48" s="33">
        <v>0</v>
      </c>
      <c r="ER48" s="33">
        <v>0</v>
      </c>
      <c r="ES48" s="87">
        <v>0</v>
      </c>
      <c r="ET48" s="33">
        <v>0</v>
      </c>
      <c r="EU48" s="33">
        <v>0</v>
      </c>
      <c r="EV48" s="87">
        <v>0</v>
      </c>
      <c r="EW48" s="59" t="s">
        <v>80</v>
      </c>
      <c r="EX48" s="33">
        <v>0</v>
      </c>
      <c r="EY48" s="33">
        <v>0</v>
      </c>
      <c r="EZ48" s="87">
        <v>0</v>
      </c>
      <c r="FA48" s="33">
        <v>0</v>
      </c>
      <c r="FB48" s="33">
        <v>0</v>
      </c>
      <c r="FC48" s="87">
        <v>0</v>
      </c>
      <c r="FD48" s="33">
        <v>0</v>
      </c>
      <c r="FE48" s="33">
        <v>0</v>
      </c>
      <c r="FF48" s="87">
        <v>0</v>
      </c>
      <c r="FG48" s="33">
        <v>0</v>
      </c>
      <c r="FH48" s="33">
        <v>0</v>
      </c>
      <c r="FI48" s="87">
        <v>0</v>
      </c>
      <c r="FJ48" s="33">
        <v>0</v>
      </c>
      <c r="FK48" s="33">
        <v>0</v>
      </c>
      <c r="FL48" s="87">
        <v>0</v>
      </c>
      <c r="FM48" s="59" t="s">
        <v>80</v>
      </c>
      <c r="FN48" s="33">
        <v>0</v>
      </c>
      <c r="FO48" s="33">
        <v>0</v>
      </c>
      <c r="FP48" s="87">
        <v>0</v>
      </c>
      <c r="FQ48" s="33">
        <v>2</v>
      </c>
      <c r="FR48" s="33">
        <v>2</v>
      </c>
      <c r="FS48" s="87">
        <v>100</v>
      </c>
      <c r="FT48" s="33">
        <v>0</v>
      </c>
      <c r="FU48" s="33">
        <v>0</v>
      </c>
      <c r="FV48" s="87">
        <v>0</v>
      </c>
      <c r="FW48" s="33">
        <v>1</v>
      </c>
      <c r="FX48" s="33">
        <v>1</v>
      </c>
      <c r="FY48" s="87">
        <v>100</v>
      </c>
      <c r="FZ48" s="33">
        <v>0</v>
      </c>
      <c r="GA48" s="33">
        <v>0</v>
      </c>
      <c r="GB48" s="87">
        <v>0</v>
      </c>
    </row>
    <row r="49" spans="1:184" ht="13.35" customHeight="1">
      <c r="A49" s="59" t="s">
        <v>81</v>
      </c>
      <c r="B49" s="84">
        <v>134</v>
      </c>
      <c r="C49" s="84">
        <v>620</v>
      </c>
      <c r="D49" s="84">
        <v>588</v>
      </c>
      <c r="E49" s="85">
        <v>94.84</v>
      </c>
      <c r="F49" s="84">
        <v>298</v>
      </c>
      <c r="G49" s="84">
        <v>285</v>
      </c>
      <c r="H49" s="86">
        <v>95.64</v>
      </c>
      <c r="I49" s="84">
        <v>7</v>
      </c>
      <c r="J49" s="84">
        <v>7</v>
      </c>
      <c r="K49" s="85">
        <v>100</v>
      </c>
      <c r="L49" s="84">
        <v>0</v>
      </c>
      <c r="M49" s="84">
        <v>0</v>
      </c>
      <c r="N49" s="85">
        <v>0</v>
      </c>
      <c r="O49" s="84">
        <v>0</v>
      </c>
      <c r="P49" s="84">
        <v>0</v>
      </c>
      <c r="Q49" s="85">
        <v>0</v>
      </c>
      <c r="R49" s="84">
        <v>4</v>
      </c>
      <c r="S49" s="84">
        <v>4</v>
      </c>
      <c r="T49" s="85">
        <v>100</v>
      </c>
      <c r="U49" s="84">
        <v>40</v>
      </c>
      <c r="V49" s="84">
        <v>36</v>
      </c>
      <c r="W49" s="85">
        <v>90</v>
      </c>
      <c r="X49" s="59" t="s">
        <v>81</v>
      </c>
      <c r="Y49" s="33">
        <v>4</v>
      </c>
      <c r="Z49" s="33">
        <v>4</v>
      </c>
      <c r="AA49" s="87">
        <v>100</v>
      </c>
      <c r="AB49" s="33">
        <v>0</v>
      </c>
      <c r="AC49" s="33">
        <v>0</v>
      </c>
      <c r="AD49" s="87">
        <v>0</v>
      </c>
      <c r="AE49" s="33">
        <v>0</v>
      </c>
      <c r="AF49" s="33">
        <v>0</v>
      </c>
      <c r="AG49" s="87">
        <v>0</v>
      </c>
      <c r="AH49" s="33">
        <v>12</v>
      </c>
      <c r="AI49" s="33">
        <v>12</v>
      </c>
      <c r="AJ49" s="87">
        <v>100</v>
      </c>
      <c r="AK49" s="33">
        <v>84</v>
      </c>
      <c r="AL49" s="33">
        <v>79</v>
      </c>
      <c r="AM49" s="87">
        <v>94.05</v>
      </c>
      <c r="AN49" s="33">
        <v>0</v>
      </c>
      <c r="AO49" s="33">
        <v>0</v>
      </c>
      <c r="AP49" s="87">
        <v>0</v>
      </c>
      <c r="AQ49" s="33">
        <v>0</v>
      </c>
      <c r="AR49" s="33">
        <v>0</v>
      </c>
      <c r="AS49" s="87">
        <v>0</v>
      </c>
      <c r="AT49" s="59" t="s">
        <v>81</v>
      </c>
      <c r="AU49" s="33">
        <v>0</v>
      </c>
      <c r="AV49" s="33">
        <v>0</v>
      </c>
      <c r="AW49" s="87">
        <v>0</v>
      </c>
      <c r="AX49" s="33">
        <v>87</v>
      </c>
      <c r="AY49" s="33">
        <v>85</v>
      </c>
      <c r="AZ49" s="87">
        <v>97.7</v>
      </c>
      <c r="BA49" s="33">
        <v>0</v>
      </c>
      <c r="BB49" s="33">
        <v>0</v>
      </c>
      <c r="BC49" s="87">
        <v>0</v>
      </c>
      <c r="BD49" s="33">
        <v>0</v>
      </c>
      <c r="BE49" s="33">
        <v>0</v>
      </c>
      <c r="BF49" s="87">
        <v>0</v>
      </c>
      <c r="BG49" s="33">
        <v>0</v>
      </c>
      <c r="BH49" s="33">
        <v>0</v>
      </c>
      <c r="BI49" s="87">
        <v>0</v>
      </c>
      <c r="BJ49" s="33">
        <v>0</v>
      </c>
      <c r="BK49" s="33">
        <v>0</v>
      </c>
      <c r="BL49" s="87">
        <v>0</v>
      </c>
      <c r="BM49" s="33">
        <v>0</v>
      </c>
      <c r="BN49" s="33">
        <v>0</v>
      </c>
      <c r="BO49" s="87">
        <v>0</v>
      </c>
      <c r="BP49" s="59" t="s">
        <v>81</v>
      </c>
      <c r="BQ49" s="33">
        <v>0</v>
      </c>
      <c r="BR49" s="33">
        <v>0</v>
      </c>
      <c r="BS49" s="87">
        <v>0</v>
      </c>
      <c r="BT49" s="33">
        <v>0</v>
      </c>
      <c r="BU49" s="33">
        <v>0</v>
      </c>
      <c r="BV49" s="87">
        <v>0</v>
      </c>
      <c r="BW49" s="33">
        <v>4</v>
      </c>
      <c r="BX49" s="33">
        <v>4</v>
      </c>
      <c r="BY49" s="87">
        <v>100</v>
      </c>
      <c r="BZ49" s="33">
        <v>30</v>
      </c>
      <c r="CA49" s="33">
        <v>30</v>
      </c>
      <c r="CB49" s="87">
        <v>100</v>
      </c>
      <c r="CC49" s="33">
        <v>0</v>
      </c>
      <c r="CD49" s="33">
        <v>0</v>
      </c>
      <c r="CE49" s="87">
        <v>0</v>
      </c>
      <c r="CF49" s="33">
        <v>0</v>
      </c>
      <c r="CG49" s="33">
        <v>0</v>
      </c>
      <c r="CH49" s="87">
        <v>0</v>
      </c>
      <c r="CI49" s="33">
        <v>0</v>
      </c>
      <c r="CJ49" s="33">
        <v>0</v>
      </c>
      <c r="CK49" s="87">
        <v>0</v>
      </c>
      <c r="CL49" s="59" t="s">
        <v>81</v>
      </c>
      <c r="CM49" s="33">
        <v>0</v>
      </c>
      <c r="CN49" s="33">
        <v>0</v>
      </c>
      <c r="CO49" s="87">
        <v>0</v>
      </c>
      <c r="CP49" s="33">
        <v>20</v>
      </c>
      <c r="CQ49" s="33">
        <v>18</v>
      </c>
      <c r="CR49" s="87">
        <v>90</v>
      </c>
      <c r="CS49" s="33">
        <v>6</v>
      </c>
      <c r="CT49" s="33">
        <v>6</v>
      </c>
      <c r="CU49" s="87">
        <v>100</v>
      </c>
      <c r="CV49" s="33">
        <v>0</v>
      </c>
      <c r="CW49" s="33">
        <v>0</v>
      </c>
      <c r="CX49" s="87">
        <v>0</v>
      </c>
      <c r="CY49" s="33">
        <v>0</v>
      </c>
      <c r="CZ49" s="33">
        <v>0</v>
      </c>
      <c r="DA49" s="87">
        <v>0</v>
      </c>
      <c r="DB49" s="33">
        <v>0</v>
      </c>
      <c r="DC49" s="33">
        <v>0</v>
      </c>
      <c r="DD49" s="87">
        <v>0</v>
      </c>
      <c r="DE49" s="33">
        <v>79</v>
      </c>
      <c r="DF49" s="33">
        <v>78</v>
      </c>
      <c r="DG49" s="87">
        <v>98.73</v>
      </c>
      <c r="DH49" s="59" t="s">
        <v>81</v>
      </c>
      <c r="DI49" s="33">
        <v>1</v>
      </c>
      <c r="DJ49" s="33">
        <v>1</v>
      </c>
      <c r="DK49" s="87">
        <v>100</v>
      </c>
      <c r="DL49" s="33">
        <v>0</v>
      </c>
      <c r="DM49" s="33">
        <v>0</v>
      </c>
      <c r="DN49" s="87">
        <v>0</v>
      </c>
      <c r="DO49" s="33">
        <v>0</v>
      </c>
      <c r="DP49" s="33">
        <v>0</v>
      </c>
      <c r="DQ49" s="87">
        <v>0</v>
      </c>
      <c r="DR49" s="33">
        <v>0</v>
      </c>
      <c r="DS49" s="33">
        <v>0</v>
      </c>
      <c r="DT49" s="87">
        <v>0</v>
      </c>
      <c r="DU49" s="33">
        <v>0</v>
      </c>
      <c r="DV49" s="33">
        <v>0</v>
      </c>
      <c r="DW49" s="87">
        <v>0</v>
      </c>
      <c r="DX49" s="33">
        <v>0</v>
      </c>
      <c r="DY49" s="33">
        <v>0</v>
      </c>
      <c r="DZ49" s="87">
        <v>0</v>
      </c>
      <c r="EA49" s="33">
        <v>0</v>
      </c>
      <c r="EB49" s="33">
        <v>0</v>
      </c>
      <c r="EC49" s="87">
        <v>0</v>
      </c>
      <c r="ED49" s="59" t="s">
        <v>81</v>
      </c>
      <c r="EE49" s="33">
        <v>3</v>
      </c>
      <c r="EF49" s="33">
        <v>3</v>
      </c>
      <c r="EG49" s="87">
        <v>100</v>
      </c>
      <c r="EH49" s="33">
        <v>0</v>
      </c>
      <c r="EI49" s="33">
        <v>0</v>
      </c>
      <c r="EJ49" s="87">
        <v>0</v>
      </c>
      <c r="EK49" s="33">
        <v>1</v>
      </c>
      <c r="EL49" s="33">
        <v>1</v>
      </c>
      <c r="EM49" s="87">
        <v>100</v>
      </c>
      <c r="EN49" s="33">
        <v>119</v>
      </c>
      <c r="EO49" s="33">
        <v>105</v>
      </c>
      <c r="EP49" s="87">
        <v>88.24</v>
      </c>
      <c r="EQ49" s="33">
        <v>0</v>
      </c>
      <c r="ER49" s="33">
        <v>0</v>
      </c>
      <c r="ES49" s="87">
        <v>0</v>
      </c>
      <c r="ET49" s="33">
        <v>0</v>
      </c>
      <c r="EU49" s="33">
        <v>0</v>
      </c>
      <c r="EV49" s="87">
        <v>0</v>
      </c>
      <c r="EW49" s="59" t="s">
        <v>81</v>
      </c>
      <c r="EX49" s="33">
        <v>6</v>
      </c>
      <c r="EY49" s="33">
        <v>6</v>
      </c>
      <c r="EZ49" s="87">
        <v>100</v>
      </c>
      <c r="FA49" s="33">
        <v>0</v>
      </c>
      <c r="FB49" s="33">
        <v>0</v>
      </c>
      <c r="FC49" s="87">
        <v>0</v>
      </c>
      <c r="FD49" s="33">
        <v>0</v>
      </c>
      <c r="FE49" s="33">
        <v>0</v>
      </c>
      <c r="FF49" s="87">
        <v>0</v>
      </c>
      <c r="FG49" s="33">
        <v>0</v>
      </c>
      <c r="FH49" s="33">
        <v>0</v>
      </c>
      <c r="FI49" s="87">
        <v>0</v>
      </c>
      <c r="FJ49" s="33">
        <v>0</v>
      </c>
      <c r="FK49" s="33">
        <v>0</v>
      </c>
      <c r="FL49" s="87">
        <v>0</v>
      </c>
      <c r="FM49" s="59" t="s">
        <v>81</v>
      </c>
      <c r="FN49" s="33">
        <v>0</v>
      </c>
      <c r="FO49" s="33">
        <v>0</v>
      </c>
      <c r="FP49" s="87">
        <v>0</v>
      </c>
      <c r="FQ49" s="33">
        <v>72</v>
      </c>
      <c r="FR49" s="33">
        <v>69</v>
      </c>
      <c r="FS49" s="87">
        <v>95.83</v>
      </c>
      <c r="FT49" s="33">
        <v>0</v>
      </c>
      <c r="FU49" s="33">
        <v>0</v>
      </c>
      <c r="FV49" s="87">
        <v>0</v>
      </c>
      <c r="FW49" s="33">
        <v>41</v>
      </c>
      <c r="FX49" s="33">
        <v>40</v>
      </c>
      <c r="FY49" s="87">
        <v>97.56</v>
      </c>
      <c r="FZ49" s="33">
        <v>0</v>
      </c>
      <c r="GA49" s="33">
        <v>0</v>
      </c>
      <c r="GB49" s="87">
        <v>0</v>
      </c>
    </row>
    <row r="50" spans="1:184" ht="13.35" customHeight="1">
      <c r="A50" s="59" t="s">
        <v>82</v>
      </c>
      <c r="B50" s="84">
        <v>309</v>
      </c>
      <c r="C50" s="84">
        <v>107</v>
      </c>
      <c r="D50" s="84">
        <v>98</v>
      </c>
      <c r="E50" s="85">
        <v>91.59</v>
      </c>
      <c r="F50" s="84">
        <v>42</v>
      </c>
      <c r="G50" s="84">
        <v>39</v>
      </c>
      <c r="H50" s="86">
        <v>92.86</v>
      </c>
      <c r="I50" s="84">
        <v>0</v>
      </c>
      <c r="J50" s="84">
        <v>0</v>
      </c>
      <c r="K50" s="85">
        <v>0</v>
      </c>
      <c r="L50" s="84">
        <v>0</v>
      </c>
      <c r="M50" s="84">
        <v>0</v>
      </c>
      <c r="N50" s="85">
        <v>0</v>
      </c>
      <c r="O50" s="84">
        <v>0</v>
      </c>
      <c r="P50" s="84">
        <v>0</v>
      </c>
      <c r="Q50" s="85">
        <v>0</v>
      </c>
      <c r="R50" s="84">
        <v>0</v>
      </c>
      <c r="S50" s="84">
        <v>0</v>
      </c>
      <c r="T50" s="85">
        <v>0</v>
      </c>
      <c r="U50" s="84">
        <v>2</v>
      </c>
      <c r="V50" s="84">
        <v>2</v>
      </c>
      <c r="W50" s="85">
        <v>100</v>
      </c>
      <c r="X50" s="59" t="s">
        <v>82</v>
      </c>
      <c r="Y50" s="33">
        <v>1</v>
      </c>
      <c r="Z50" s="33">
        <v>1</v>
      </c>
      <c r="AA50" s="87">
        <v>100</v>
      </c>
      <c r="AB50" s="33">
        <v>0</v>
      </c>
      <c r="AC50" s="33">
        <v>0</v>
      </c>
      <c r="AD50" s="87">
        <v>0</v>
      </c>
      <c r="AE50" s="33">
        <v>0</v>
      </c>
      <c r="AF50" s="33">
        <v>0</v>
      </c>
      <c r="AG50" s="87">
        <v>0</v>
      </c>
      <c r="AH50" s="33">
        <v>0</v>
      </c>
      <c r="AI50" s="33">
        <v>0</v>
      </c>
      <c r="AJ50" s="87">
        <v>0</v>
      </c>
      <c r="AK50" s="33">
        <v>4</v>
      </c>
      <c r="AL50" s="33">
        <v>4</v>
      </c>
      <c r="AM50" s="87">
        <v>100</v>
      </c>
      <c r="AN50" s="33">
        <v>0</v>
      </c>
      <c r="AO50" s="33">
        <v>0</v>
      </c>
      <c r="AP50" s="87">
        <v>0</v>
      </c>
      <c r="AQ50" s="33">
        <v>0</v>
      </c>
      <c r="AR50" s="33">
        <v>0</v>
      </c>
      <c r="AS50" s="87">
        <v>0</v>
      </c>
      <c r="AT50" s="59" t="s">
        <v>82</v>
      </c>
      <c r="AU50" s="33">
        <v>0</v>
      </c>
      <c r="AV50" s="33">
        <v>0</v>
      </c>
      <c r="AW50" s="87">
        <v>0</v>
      </c>
      <c r="AX50" s="33">
        <v>2</v>
      </c>
      <c r="AY50" s="33">
        <v>1</v>
      </c>
      <c r="AZ50" s="87">
        <v>50</v>
      </c>
      <c r="BA50" s="33">
        <v>1</v>
      </c>
      <c r="BB50" s="33">
        <v>1</v>
      </c>
      <c r="BC50" s="87">
        <v>100</v>
      </c>
      <c r="BD50" s="33">
        <v>0</v>
      </c>
      <c r="BE50" s="33">
        <v>0</v>
      </c>
      <c r="BF50" s="87">
        <v>0</v>
      </c>
      <c r="BG50" s="33">
        <v>0</v>
      </c>
      <c r="BH50" s="33">
        <v>0</v>
      </c>
      <c r="BI50" s="87">
        <v>0</v>
      </c>
      <c r="BJ50" s="33">
        <v>0</v>
      </c>
      <c r="BK50" s="33">
        <v>0</v>
      </c>
      <c r="BL50" s="87">
        <v>0</v>
      </c>
      <c r="BM50" s="33">
        <v>0</v>
      </c>
      <c r="BN50" s="33">
        <v>0</v>
      </c>
      <c r="BO50" s="87">
        <v>0</v>
      </c>
      <c r="BP50" s="59" t="s">
        <v>82</v>
      </c>
      <c r="BQ50" s="33">
        <v>0</v>
      </c>
      <c r="BR50" s="33">
        <v>0</v>
      </c>
      <c r="BS50" s="87">
        <v>0</v>
      </c>
      <c r="BT50" s="33">
        <v>0</v>
      </c>
      <c r="BU50" s="33">
        <v>0</v>
      </c>
      <c r="BV50" s="87">
        <v>0</v>
      </c>
      <c r="BW50" s="33">
        <v>3</v>
      </c>
      <c r="BX50" s="33">
        <v>3</v>
      </c>
      <c r="BY50" s="87">
        <v>100</v>
      </c>
      <c r="BZ50" s="33">
        <v>5</v>
      </c>
      <c r="CA50" s="33">
        <v>5</v>
      </c>
      <c r="CB50" s="87">
        <v>100</v>
      </c>
      <c r="CC50" s="33">
        <v>0</v>
      </c>
      <c r="CD50" s="33">
        <v>0</v>
      </c>
      <c r="CE50" s="87">
        <v>0</v>
      </c>
      <c r="CF50" s="33">
        <v>0</v>
      </c>
      <c r="CG50" s="33">
        <v>0</v>
      </c>
      <c r="CH50" s="87">
        <v>0</v>
      </c>
      <c r="CI50" s="33">
        <v>0</v>
      </c>
      <c r="CJ50" s="33">
        <v>0</v>
      </c>
      <c r="CK50" s="87">
        <v>0</v>
      </c>
      <c r="CL50" s="59" t="s">
        <v>82</v>
      </c>
      <c r="CM50" s="33">
        <v>0</v>
      </c>
      <c r="CN50" s="33">
        <v>0</v>
      </c>
      <c r="CO50" s="87">
        <v>0</v>
      </c>
      <c r="CP50" s="33">
        <v>21</v>
      </c>
      <c r="CQ50" s="33">
        <v>19</v>
      </c>
      <c r="CR50" s="87">
        <v>90.48</v>
      </c>
      <c r="CS50" s="33">
        <v>3</v>
      </c>
      <c r="CT50" s="33">
        <v>3</v>
      </c>
      <c r="CU50" s="87">
        <v>100</v>
      </c>
      <c r="CV50" s="33">
        <v>0</v>
      </c>
      <c r="CW50" s="33">
        <v>0</v>
      </c>
      <c r="CX50" s="87">
        <v>0</v>
      </c>
      <c r="CY50" s="33">
        <v>0</v>
      </c>
      <c r="CZ50" s="33">
        <v>0</v>
      </c>
      <c r="DA50" s="87">
        <v>0</v>
      </c>
      <c r="DB50" s="33">
        <v>0</v>
      </c>
      <c r="DC50" s="33">
        <v>0</v>
      </c>
      <c r="DD50" s="87">
        <v>0</v>
      </c>
      <c r="DE50" s="33">
        <v>9</v>
      </c>
      <c r="DF50" s="33">
        <v>9</v>
      </c>
      <c r="DG50" s="87">
        <v>100</v>
      </c>
      <c r="DH50" s="59" t="s">
        <v>82</v>
      </c>
      <c r="DI50" s="33">
        <v>0</v>
      </c>
      <c r="DJ50" s="33">
        <v>0</v>
      </c>
      <c r="DK50" s="87">
        <v>0</v>
      </c>
      <c r="DL50" s="33">
        <v>3</v>
      </c>
      <c r="DM50" s="33">
        <v>3</v>
      </c>
      <c r="DN50" s="87">
        <v>100</v>
      </c>
      <c r="DO50" s="33">
        <v>0</v>
      </c>
      <c r="DP50" s="33">
        <v>0</v>
      </c>
      <c r="DQ50" s="87">
        <v>0</v>
      </c>
      <c r="DR50" s="33">
        <v>1</v>
      </c>
      <c r="DS50" s="33">
        <v>1</v>
      </c>
      <c r="DT50" s="87">
        <v>100</v>
      </c>
      <c r="DU50" s="33">
        <v>0</v>
      </c>
      <c r="DV50" s="33">
        <v>0</v>
      </c>
      <c r="DW50" s="87">
        <v>0</v>
      </c>
      <c r="DX50" s="33">
        <v>0</v>
      </c>
      <c r="DY50" s="33">
        <v>0</v>
      </c>
      <c r="DZ50" s="87">
        <v>0</v>
      </c>
      <c r="EA50" s="33">
        <v>0</v>
      </c>
      <c r="EB50" s="33">
        <v>0</v>
      </c>
      <c r="EC50" s="87">
        <v>0</v>
      </c>
      <c r="ED50" s="59" t="s">
        <v>82</v>
      </c>
      <c r="EE50" s="33">
        <v>10</v>
      </c>
      <c r="EF50" s="33">
        <v>9</v>
      </c>
      <c r="EG50" s="87">
        <v>90</v>
      </c>
      <c r="EH50" s="33">
        <v>3</v>
      </c>
      <c r="EI50" s="33">
        <v>3</v>
      </c>
      <c r="EJ50" s="87">
        <v>100</v>
      </c>
      <c r="EK50" s="33">
        <v>11</v>
      </c>
      <c r="EL50" s="33">
        <v>11</v>
      </c>
      <c r="EM50" s="87">
        <v>100</v>
      </c>
      <c r="EN50" s="33">
        <v>16</v>
      </c>
      <c r="EO50" s="33">
        <v>12</v>
      </c>
      <c r="EP50" s="87">
        <v>75</v>
      </c>
      <c r="EQ50" s="33">
        <v>1</v>
      </c>
      <c r="ER50" s="33">
        <v>1</v>
      </c>
      <c r="ES50" s="87">
        <v>100</v>
      </c>
      <c r="ET50" s="33">
        <v>0</v>
      </c>
      <c r="EU50" s="33">
        <v>0</v>
      </c>
      <c r="EV50" s="87">
        <v>0</v>
      </c>
      <c r="EW50" s="59" t="s">
        <v>82</v>
      </c>
      <c r="EX50" s="33">
        <v>1</v>
      </c>
      <c r="EY50" s="33">
        <v>0</v>
      </c>
      <c r="EZ50" s="87">
        <v>0</v>
      </c>
      <c r="FA50" s="33">
        <v>0</v>
      </c>
      <c r="FB50" s="33">
        <v>0</v>
      </c>
      <c r="FC50" s="87">
        <v>0</v>
      </c>
      <c r="FD50" s="33">
        <v>0</v>
      </c>
      <c r="FE50" s="33">
        <v>0</v>
      </c>
      <c r="FF50" s="87">
        <v>0</v>
      </c>
      <c r="FG50" s="33">
        <v>0</v>
      </c>
      <c r="FH50" s="33">
        <v>0</v>
      </c>
      <c r="FI50" s="87">
        <v>0</v>
      </c>
      <c r="FJ50" s="33">
        <v>0</v>
      </c>
      <c r="FK50" s="33">
        <v>0</v>
      </c>
      <c r="FL50" s="87">
        <v>0</v>
      </c>
      <c r="FM50" s="59" t="s">
        <v>82</v>
      </c>
      <c r="FN50" s="33">
        <v>0</v>
      </c>
      <c r="FO50" s="33">
        <v>0</v>
      </c>
      <c r="FP50" s="87">
        <v>0</v>
      </c>
      <c r="FQ50" s="33">
        <v>7</v>
      </c>
      <c r="FR50" s="33">
        <v>7</v>
      </c>
      <c r="FS50" s="87">
        <v>100</v>
      </c>
      <c r="FT50" s="33">
        <v>0</v>
      </c>
      <c r="FU50" s="33">
        <v>0</v>
      </c>
      <c r="FV50" s="87">
        <v>0</v>
      </c>
      <c r="FW50" s="33">
        <v>2</v>
      </c>
      <c r="FX50" s="33">
        <v>2</v>
      </c>
      <c r="FY50" s="87">
        <v>100</v>
      </c>
      <c r="FZ50" s="33">
        <v>1</v>
      </c>
      <c r="GA50" s="33">
        <v>1</v>
      </c>
      <c r="GB50" s="87">
        <v>100</v>
      </c>
    </row>
    <row r="51" spans="1:184" ht="13.35" customHeight="1">
      <c r="A51" s="59" t="s">
        <v>83</v>
      </c>
      <c r="B51" s="84">
        <v>50</v>
      </c>
      <c r="C51" s="84">
        <v>40</v>
      </c>
      <c r="D51" s="84">
        <v>38</v>
      </c>
      <c r="E51" s="85">
        <v>95</v>
      </c>
      <c r="F51" s="84">
        <v>27</v>
      </c>
      <c r="G51" s="84">
        <v>27</v>
      </c>
      <c r="H51" s="86">
        <v>100</v>
      </c>
      <c r="I51" s="84">
        <v>0</v>
      </c>
      <c r="J51" s="84">
        <v>0</v>
      </c>
      <c r="K51" s="85">
        <v>0</v>
      </c>
      <c r="L51" s="84">
        <v>0</v>
      </c>
      <c r="M51" s="84">
        <v>0</v>
      </c>
      <c r="N51" s="85">
        <v>0</v>
      </c>
      <c r="O51" s="84">
        <v>0</v>
      </c>
      <c r="P51" s="84">
        <v>0</v>
      </c>
      <c r="Q51" s="85">
        <v>0</v>
      </c>
      <c r="R51" s="84">
        <v>0</v>
      </c>
      <c r="S51" s="84">
        <v>0</v>
      </c>
      <c r="T51" s="85">
        <v>0</v>
      </c>
      <c r="U51" s="84">
        <v>0</v>
      </c>
      <c r="V51" s="84">
        <v>0</v>
      </c>
      <c r="W51" s="85">
        <v>0</v>
      </c>
      <c r="X51" s="59" t="s">
        <v>83</v>
      </c>
      <c r="Y51" s="33">
        <v>0</v>
      </c>
      <c r="Z51" s="33">
        <v>0</v>
      </c>
      <c r="AA51" s="87">
        <v>0</v>
      </c>
      <c r="AB51" s="33">
        <v>0</v>
      </c>
      <c r="AC51" s="33">
        <v>0</v>
      </c>
      <c r="AD51" s="87">
        <v>0</v>
      </c>
      <c r="AE51" s="33">
        <v>0</v>
      </c>
      <c r="AF51" s="33">
        <v>0</v>
      </c>
      <c r="AG51" s="87">
        <v>0</v>
      </c>
      <c r="AH51" s="33">
        <v>0</v>
      </c>
      <c r="AI51" s="33">
        <v>0</v>
      </c>
      <c r="AJ51" s="87">
        <v>0</v>
      </c>
      <c r="AK51" s="33">
        <v>0</v>
      </c>
      <c r="AL51" s="33">
        <v>0</v>
      </c>
      <c r="AM51" s="87">
        <v>0</v>
      </c>
      <c r="AN51" s="33">
        <v>0</v>
      </c>
      <c r="AO51" s="33">
        <v>0</v>
      </c>
      <c r="AP51" s="87">
        <v>0</v>
      </c>
      <c r="AQ51" s="33">
        <v>0</v>
      </c>
      <c r="AR51" s="33">
        <v>0</v>
      </c>
      <c r="AS51" s="87">
        <v>0</v>
      </c>
      <c r="AT51" s="59" t="s">
        <v>83</v>
      </c>
      <c r="AU51" s="33">
        <v>0</v>
      </c>
      <c r="AV51" s="33">
        <v>0</v>
      </c>
      <c r="AW51" s="87">
        <v>0</v>
      </c>
      <c r="AX51" s="33">
        <v>0</v>
      </c>
      <c r="AY51" s="33">
        <v>0</v>
      </c>
      <c r="AZ51" s="87">
        <v>0</v>
      </c>
      <c r="BA51" s="33">
        <v>0</v>
      </c>
      <c r="BB51" s="33">
        <v>0</v>
      </c>
      <c r="BC51" s="87">
        <v>0</v>
      </c>
      <c r="BD51" s="33">
        <v>0</v>
      </c>
      <c r="BE51" s="33">
        <v>0</v>
      </c>
      <c r="BF51" s="87">
        <v>0</v>
      </c>
      <c r="BG51" s="33">
        <v>0</v>
      </c>
      <c r="BH51" s="33">
        <v>0</v>
      </c>
      <c r="BI51" s="87">
        <v>0</v>
      </c>
      <c r="BJ51" s="33">
        <v>0</v>
      </c>
      <c r="BK51" s="33">
        <v>0</v>
      </c>
      <c r="BL51" s="87">
        <v>0</v>
      </c>
      <c r="BM51" s="33">
        <v>0</v>
      </c>
      <c r="BN51" s="33">
        <v>0</v>
      </c>
      <c r="BO51" s="87">
        <v>0</v>
      </c>
      <c r="BP51" s="59" t="s">
        <v>83</v>
      </c>
      <c r="BQ51" s="33">
        <v>0</v>
      </c>
      <c r="BR51" s="33">
        <v>0</v>
      </c>
      <c r="BS51" s="87">
        <v>0</v>
      </c>
      <c r="BT51" s="33">
        <v>0</v>
      </c>
      <c r="BU51" s="33">
        <v>0</v>
      </c>
      <c r="BV51" s="87">
        <v>0</v>
      </c>
      <c r="BW51" s="33">
        <v>0</v>
      </c>
      <c r="BX51" s="33">
        <v>0</v>
      </c>
      <c r="BY51" s="87">
        <v>0</v>
      </c>
      <c r="BZ51" s="33">
        <v>0</v>
      </c>
      <c r="CA51" s="33">
        <v>0</v>
      </c>
      <c r="CB51" s="87">
        <v>0</v>
      </c>
      <c r="CC51" s="33">
        <v>0</v>
      </c>
      <c r="CD51" s="33">
        <v>0</v>
      </c>
      <c r="CE51" s="87">
        <v>0</v>
      </c>
      <c r="CF51" s="33">
        <v>0</v>
      </c>
      <c r="CG51" s="33">
        <v>0</v>
      </c>
      <c r="CH51" s="87">
        <v>0</v>
      </c>
      <c r="CI51" s="33">
        <v>0</v>
      </c>
      <c r="CJ51" s="33">
        <v>0</v>
      </c>
      <c r="CK51" s="87">
        <v>0</v>
      </c>
      <c r="CL51" s="59" t="s">
        <v>83</v>
      </c>
      <c r="CM51" s="33">
        <v>0</v>
      </c>
      <c r="CN51" s="33">
        <v>0</v>
      </c>
      <c r="CO51" s="87">
        <v>0</v>
      </c>
      <c r="CP51" s="33">
        <v>26</v>
      </c>
      <c r="CQ51" s="33">
        <v>26</v>
      </c>
      <c r="CR51" s="87">
        <v>100</v>
      </c>
      <c r="CS51" s="33">
        <v>1</v>
      </c>
      <c r="CT51" s="33">
        <v>1</v>
      </c>
      <c r="CU51" s="87">
        <v>100</v>
      </c>
      <c r="CV51" s="33">
        <v>0</v>
      </c>
      <c r="CW51" s="33">
        <v>0</v>
      </c>
      <c r="CX51" s="87">
        <v>0</v>
      </c>
      <c r="CY51" s="33">
        <v>0</v>
      </c>
      <c r="CZ51" s="33">
        <v>0</v>
      </c>
      <c r="DA51" s="87">
        <v>0</v>
      </c>
      <c r="DB51" s="33">
        <v>0</v>
      </c>
      <c r="DC51" s="33">
        <v>0</v>
      </c>
      <c r="DD51" s="87">
        <v>0</v>
      </c>
      <c r="DE51" s="33">
        <v>3</v>
      </c>
      <c r="DF51" s="33">
        <v>3</v>
      </c>
      <c r="DG51" s="87">
        <v>100</v>
      </c>
      <c r="DH51" s="59" t="s">
        <v>83</v>
      </c>
      <c r="DI51" s="33">
        <v>0</v>
      </c>
      <c r="DJ51" s="33">
        <v>0</v>
      </c>
      <c r="DK51" s="87">
        <v>0</v>
      </c>
      <c r="DL51" s="33">
        <v>0</v>
      </c>
      <c r="DM51" s="33">
        <v>0</v>
      </c>
      <c r="DN51" s="87">
        <v>0</v>
      </c>
      <c r="DO51" s="33">
        <v>0</v>
      </c>
      <c r="DP51" s="33">
        <v>0</v>
      </c>
      <c r="DQ51" s="87">
        <v>0</v>
      </c>
      <c r="DR51" s="33">
        <v>0</v>
      </c>
      <c r="DS51" s="33">
        <v>0</v>
      </c>
      <c r="DT51" s="87">
        <v>0</v>
      </c>
      <c r="DU51" s="33">
        <v>0</v>
      </c>
      <c r="DV51" s="33">
        <v>0</v>
      </c>
      <c r="DW51" s="87">
        <v>0</v>
      </c>
      <c r="DX51" s="33">
        <v>0</v>
      </c>
      <c r="DY51" s="33">
        <v>0</v>
      </c>
      <c r="DZ51" s="87">
        <v>0</v>
      </c>
      <c r="EA51" s="33">
        <v>0</v>
      </c>
      <c r="EB51" s="33">
        <v>0</v>
      </c>
      <c r="EC51" s="87">
        <v>0</v>
      </c>
      <c r="ED51" s="59" t="s">
        <v>83</v>
      </c>
      <c r="EE51" s="33">
        <v>0</v>
      </c>
      <c r="EF51" s="33">
        <v>0</v>
      </c>
      <c r="EG51" s="87">
        <v>0</v>
      </c>
      <c r="EH51" s="33">
        <v>0</v>
      </c>
      <c r="EI51" s="33">
        <v>0</v>
      </c>
      <c r="EJ51" s="87">
        <v>0</v>
      </c>
      <c r="EK51" s="33">
        <v>2</v>
      </c>
      <c r="EL51" s="33">
        <v>2</v>
      </c>
      <c r="EM51" s="87">
        <v>100</v>
      </c>
      <c r="EN51" s="33">
        <v>3</v>
      </c>
      <c r="EO51" s="33">
        <v>2</v>
      </c>
      <c r="EP51" s="87">
        <v>66.67</v>
      </c>
      <c r="EQ51" s="33">
        <v>0</v>
      </c>
      <c r="ER51" s="33">
        <v>0</v>
      </c>
      <c r="ES51" s="87">
        <v>0</v>
      </c>
      <c r="ET51" s="33">
        <v>0</v>
      </c>
      <c r="EU51" s="33">
        <v>0</v>
      </c>
      <c r="EV51" s="87">
        <v>0</v>
      </c>
      <c r="EW51" s="59" t="s">
        <v>83</v>
      </c>
      <c r="EX51" s="33">
        <v>0</v>
      </c>
      <c r="EY51" s="33">
        <v>0</v>
      </c>
      <c r="EZ51" s="87">
        <v>0</v>
      </c>
      <c r="FA51" s="33">
        <v>0</v>
      </c>
      <c r="FB51" s="33">
        <v>0</v>
      </c>
      <c r="FC51" s="87">
        <v>0</v>
      </c>
      <c r="FD51" s="33">
        <v>0</v>
      </c>
      <c r="FE51" s="33">
        <v>0</v>
      </c>
      <c r="FF51" s="87">
        <v>0</v>
      </c>
      <c r="FG51" s="33">
        <v>0</v>
      </c>
      <c r="FH51" s="33">
        <v>0</v>
      </c>
      <c r="FI51" s="87">
        <v>0</v>
      </c>
      <c r="FJ51" s="33">
        <v>0</v>
      </c>
      <c r="FK51" s="33">
        <v>0</v>
      </c>
      <c r="FL51" s="87">
        <v>0</v>
      </c>
      <c r="FM51" s="59" t="s">
        <v>83</v>
      </c>
      <c r="FN51" s="33">
        <v>0</v>
      </c>
      <c r="FO51" s="33">
        <v>0</v>
      </c>
      <c r="FP51" s="87">
        <v>0</v>
      </c>
      <c r="FQ51" s="33">
        <v>4</v>
      </c>
      <c r="FR51" s="33">
        <v>3</v>
      </c>
      <c r="FS51" s="87">
        <v>75</v>
      </c>
      <c r="FT51" s="33">
        <v>0</v>
      </c>
      <c r="FU51" s="33">
        <v>0</v>
      </c>
      <c r="FV51" s="87">
        <v>0</v>
      </c>
      <c r="FW51" s="33">
        <v>1</v>
      </c>
      <c r="FX51" s="33">
        <v>1</v>
      </c>
      <c r="FY51" s="87">
        <v>100</v>
      </c>
      <c r="FZ51" s="33">
        <v>0</v>
      </c>
      <c r="GA51" s="33">
        <v>0</v>
      </c>
      <c r="GB51" s="87">
        <v>0</v>
      </c>
    </row>
    <row r="52" spans="1:184" s="43" customFormat="1" ht="13.35" customHeight="1" thickBot="1">
      <c r="A52" s="59" t="s">
        <v>84</v>
      </c>
      <c r="B52" s="84">
        <v>114</v>
      </c>
      <c r="C52" s="84">
        <v>53</v>
      </c>
      <c r="D52" s="84">
        <v>45</v>
      </c>
      <c r="E52" s="85">
        <v>84.91</v>
      </c>
      <c r="F52" s="84">
        <v>14</v>
      </c>
      <c r="G52" s="84">
        <v>11</v>
      </c>
      <c r="H52" s="86">
        <v>78.569999999999993</v>
      </c>
      <c r="I52" s="84">
        <v>0</v>
      </c>
      <c r="J52" s="84">
        <v>0</v>
      </c>
      <c r="K52" s="85">
        <v>0</v>
      </c>
      <c r="L52" s="84">
        <v>0</v>
      </c>
      <c r="M52" s="84">
        <v>0</v>
      </c>
      <c r="N52" s="85">
        <v>0</v>
      </c>
      <c r="O52" s="84">
        <v>0</v>
      </c>
      <c r="P52" s="84">
        <v>0</v>
      </c>
      <c r="Q52" s="85">
        <v>0</v>
      </c>
      <c r="R52" s="84">
        <v>0</v>
      </c>
      <c r="S52" s="84">
        <v>0</v>
      </c>
      <c r="T52" s="85">
        <v>0</v>
      </c>
      <c r="U52" s="84">
        <v>0</v>
      </c>
      <c r="V52" s="84">
        <v>0</v>
      </c>
      <c r="W52" s="85">
        <v>0</v>
      </c>
      <c r="X52" s="59" t="s">
        <v>84</v>
      </c>
      <c r="Y52" s="33">
        <v>1</v>
      </c>
      <c r="Z52" s="33">
        <v>1</v>
      </c>
      <c r="AA52" s="87">
        <v>100</v>
      </c>
      <c r="AB52" s="33">
        <v>0</v>
      </c>
      <c r="AC52" s="33">
        <v>0</v>
      </c>
      <c r="AD52" s="87">
        <v>0</v>
      </c>
      <c r="AE52" s="33">
        <v>0</v>
      </c>
      <c r="AF52" s="33">
        <v>0</v>
      </c>
      <c r="AG52" s="87">
        <v>0</v>
      </c>
      <c r="AH52" s="33">
        <v>0</v>
      </c>
      <c r="AI52" s="33">
        <v>0</v>
      </c>
      <c r="AJ52" s="87">
        <v>0</v>
      </c>
      <c r="AK52" s="33">
        <v>0</v>
      </c>
      <c r="AL52" s="33">
        <v>0</v>
      </c>
      <c r="AM52" s="87">
        <v>0</v>
      </c>
      <c r="AN52" s="33">
        <v>0</v>
      </c>
      <c r="AO52" s="33">
        <v>0</v>
      </c>
      <c r="AP52" s="87">
        <v>0</v>
      </c>
      <c r="AQ52" s="33">
        <v>0</v>
      </c>
      <c r="AR52" s="33">
        <v>0</v>
      </c>
      <c r="AS52" s="87">
        <v>0</v>
      </c>
      <c r="AT52" s="59" t="s">
        <v>84</v>
      </c>
      <c r="AU52" s="33">
        <v>0</v>
      </c>
      <c r="AV52" s="33">
        <v>0</v>
      </c>
      <c r="AW52" s="87">
        <v>0</v>
      </c>
      <c r="AX52" s="33">
        <v>1</v>
      </c>
      <c r="AY52" s="33">
        <v>1</v>
      </c>
      <c r="AZ52" s="87">
        <v>100</v>
      </c>
      <c r="BA52" s="33">
        <v>0</v>
      </c>
      <c r="BB52" s="33">
        <v>0</v>
      </c>
      <c r="BC52" s="87">
        <v>0</v>
      </c>
      <c r="BD52" s="33">
        <v>0</v>
      </c>
      <c r="BE52" s="33">
        <v>0</v>
      </c>
      <c r="BF52" s="87">
        <v>0</v>
      </c>
      <c r="BG52" s="33">
        <v>0</v>
      </c>
      <c r="BH52" s="33">
        <v>0</v>
      </c>
      <c r="BI52" s="87">
        <v>0</v>
      </c>
      <c r="BJ52" s="33">
        <v>0</v>
      </c>
      <c r="BK52" s="33">
        <v>0</v>
      </c>
      <c r="BL52" s="87">
        <v>0</v>
      </c>
      <c r="BM52" s="33">
        <v>0</v>
      </c>
      <c r="BN52" s="33">
        <v>0</v>
      </c>
      <c r="BO52" s="87">
        <v>0</v>
      </c>
      <c r="BP52" s="59" t="s">
        <v>84</v>
      </c>
      <c r="BQ52" s="33">
        <v>0</v>
      </c>
      <c r="BR52" s="33">
        <v>0</v>
      </c>
      <c r="BS52" s="87">
        <v>0</v>
      </c>
      <c r="BT52" s="33">
        <v>0</v>
      </c>
      <c r="BU52" s="33">
        <v>0</v>
      </c>
      <c r="BV52" s="87">
        <v>0</v>
      </c>
      <c r="BW52" s="33">
        <v>0</v>
      </c>
      <c r="BX52" s="33">
        <v>0</v>
      </c>
      <c r="BY52" s="87">
        <v>0</v>
      </c>
      <c r="BZ52" s="33">
        <v>2</v>
      </c>
      <c r="CA52" s="33">
        <v>2</v>
      </c>
      <c r="CB52" s="87">
        <v>100</v>
      </c>
      <c r="CC52" s="33">
        <v>0</v>
      </c>
      <c r="CD52" s="33">
        <v>0</v>
      </c>
      <c r="CE52" s="87">
        <v>0</v>
      </c>
      <c r="CF52" s="33">
        <v>0</v>
      </c>
      <c r="CG52" s="33">
        <v>0</v>
      </c>
      <c r="CH52" s="87">
        <v>0</v>
      </c>
      <c r="CI52" s="33">
        <v>0</v>
      </c>
      <c r="CJ52" s="33">
        <v>0</v>
      </c>
      <c r="CK52" s="87">
        <v>0</v>
      </c>
      <c r="CL52" s="59" t="s">
        <v>84</v>
      </c>
      <c r="CM52" s="33">
        <v>0</v>
      </c>
      <c r="CN52" s="33">
        <v>0</v>
      </c>
      <c r="CO52" s="87">
        <v>0</v>
      </c>
      <c r="CP52" s="33">
        <v>10</v>
      </c>
      <c r="CQ52" s="33">
        <v>7</v>
      </c>
      <c r="CR52" s="87">
        <v>70</v>
      </c>
      <c r="CS52" s="33">
        <v>0</v>
      </c>
      <c r="CT52" s="33">
        <v>0</v>
      </c>
      <c r="CU52" s="87">
        <v>0</v>
      </c>
      <c r="CV52" s="33">
        <v>0</v>
      </c>
      <c r="CW52" s="33">
        <v>0</v>
      </c>
      <c r="CX52" s="87">
        <v>0</v>
      </c>
      <c r="CY52" s="33">
        <v>0</v>
      </c>
      <c r="CZ52" s="33">
        <v>0</v>
      </c>
      <c r="DA52" s="87">
        <v>0</v>
      </c>
      <c r="DB52" s="33">
        <v>0</v>
      </c>
      <c r="DC52" s="33">
        <v>0</v>
      </c>
      <c r="DD52" s="87">
        <v>0</v>
      </c>
      <c r="DE52" s="33">
        <v>2</v>
      </c>
      <c r="DF52" s="33">
        <v>2</v>
      </c>
      <c r="DG52" s="87">
        <v>100</v>
      </c>
      <c r="DH52" s="59" t="s">
        <v>84</v>
      </c>
      <c r="DI52" s="33">
        <v>0</v>
      </c>
      <c r="DJ52" s="33">
        <v>0</v>
      </c>
      <c r="DK52" s="87">
        <v>0</v>
      </c>
      <c r="DL52" s="33">
        <v>3</v>
      </c>
      <c r="DM52" s="33">
        <v>3</v>
      </c>
      <c r="DN52" s="87">
        <v>100</v>
      </c>
      <c r="DO52" s="33">
        <v>0</v>
      </c>
      <c r="DP52" s="33">
        <v>0</v>
      </c>
      <c r="DQ52" s="87">
        <v>0</v>
      </c>
      <c r="DR52" s="33">
        <v>0</v>
      </c>
      <c r="DS52" s="33">
        <v>0</v>
      </c>
      <c r="DT52" s="87">
        <v>0</v>
      </c>
      <c r="DU52" s="33">
        <v>0</v>
      </c>
      <c r="DV52" s="33">
        <v>0</v>
      </c>
      <c r="DW52" s="87">
        <v>0</v>
      </c>
      <c r="DX52" s="33">
        <v>0</v>
      </c>
      <c r="DY52" s="33">
        <v>0</v>
      </c>
      <c r="DZ52" s="87">
        <v>0</v>
      </c>
      <c r="EA52" s="33">
        <v>0</v>
      </c>
      <c r="EB52" s="33">
        <v>0</v>
      </c>
      <c r="EC52" s="87">
        <v>0</v>
      </c>
      <c r="ED52" s="59" t="s">
        <v>84</v>
      </c>
      <c r="EE52" s="33">
        <v>5</v>
      </c>
      <c r="EF52" s="33">
        <v>4</v>
      </c>
      <c r="EG52" s="87">
        <v>80</v>
      </c>
      <c r="EH52" s="33">
        <v>0</v>
      </c>
      <c r="EI52" s="33">
        <v>0</v>
      </c>
      <c r="EJ52" s="87">
        <v>0</v>
      </c>
      <c r="EK52" s="33">
        <v>4</v>
      </c>
      <c r="EL52" s="33">
        <v>4</v>
      </c>
      <c r="EM52" s="87">
        <v>100</v>
      </c>
      <c r="EN52" s="33">
        <v>15</v>
      </c>
      <c r="EO52" s="33">
        <v>13</v>
      </c>
      <c r="EP52" s="87">
        <v>86.67</v>
      </c>
      <c r="EQ52" s="33">
        <v>0</v>
      </c>
      <c r="ER52" s="33">
        <v>0</v>
      </c>
      <c r="ES52" s="87">
        <v>0</v>
      </c>
      <c r="ET52" s="33">
        <v>0</v>
      </c>
      <c r="EU52" s="33">
        <v>0</v>
      </c>
      <c r="EV52" s="87">
        <v>0</v>
      </c>
      <c r="EW52" s="59" t="s">
        <v>84</v>
      </c>
      <c r="EX52" s="33">
        <v>0</v>
      </c>
      <c r="EY52" s="33">
        <v>0</v>
      </c>
      <c r="EZ52" s="87">
        <v>0</v>
      </c>
      <c r="FA52" s="33">
        <v>0</v>
      </c>
      <c r="FB52" s="33">
        <v>0</v>
      </c>
      <c r="FC52" s="87">
        <v>0</v>
      </c>
      <c r="FD52" s="33">
        <v>0</v>
      </c>
      <c r="FE52" s="33">
        <v>0</v>
      </c>
      <c r="FF52" s="87">
        <v>0</v>
      </c>
      <c r="FG52" s="33">
        <v>0</v>
      </c>
      <c r="FH52" s="33">
        <v>0</v>
      </c>
      <c r="FI52" s="87">
        <v>0</v>
      </c>
      <c r="FJ52" s="33">
        <v>0</v>
      </c>
      <c r="FK52" s="33">
        <v>0</v>
      </c>
      <c r="FL52" s="87">
        <v>0</v>
      </c>
      <c r="FM52" s="59" t="s">
        <v>84</v>
      </c>
      <c r="FN52" s="33">
        <v>0</v>
      </c>
      <c r="FO52" s="33">
        <v>0</v>
      </c>
      <c r="FP52" s="87">
        <v>0</v>
      </c>
      <c r="FQ52" s="71">
        <v>7</v>
      </c>
      <c r="FR52" s="71">
        <v>6</v>
      </c>
      <c r="FS52" s="95">
        <v>85.71</v>
      </c>
      <c r="FT52" s="33">
        <v>0</v>
      </c>
      <c r="FU52" s="33">
        <v>0</v>
      </c>
      <c r="FV52" s="87">
        <v>0</v>
      </c>
      <c r="FW52" s="33">
        <v>3</v>
      </c>
      <c r="FX52" s="33">
        <v>2</v>
      </c>
      <c r="FY52" s="87">
        <v>66.67</v>
      </c>
      <c r="FZ52" s="33">
        <v>0</v>
      </c>
      <c r="GA52" s="33">
        <v>0</v>
      </c>
      <c r="GB52" s="87">
        <v>0</v>
      </c>
    </row>
    <row r="53" spans="1:184" ht="36.299999999999997" customHeight="1">
      <c r="A53" s="398" t="s">
        <v>625</v>
      </c>
      <c r="B53" s="398"/>
      <c r="C53" s="398"/>
      <c r="D53" s="398"/>
      <c r="E53" s="398"/>
      <c r="F53" s="398"/>
      <c r="G53" s="398"/>
      <c r="H53" s="398"/>
      <c r="I53" s="398"/>
      <c r="J53" s="398"/>
      <c r="K53" s="398"/>
      <c r="L53" s="398"/>
      <c r="M53" s="398"/>
      <c r="N53" s="398"/>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3"/>
      <c r="DR53" s="73"/>
      <c r="DS53" s="73"/>
      <c r="DT53" s="73"/>
      <c r="DU53" s="73"/>
      <c r="DV53" s="73"/>
      <c r="DW53" s="73"/>
      <c r="DX53" s="73"/>
      <c r="DY53" s="73"/>
      <c r="DZ53" s="73"/>
      <c r="EA53" s="73"/>
      <c r="EB53" s="73"/>
      <c r="EC53" s="73"/>
      <c r="ED53" s="73"/>
      <c r="EE53" s="73"/>
      <c r="EF53" s="73"/>
      <c r="EG53" s="73"/>
      <c r="EH53" s="73"/>
      <c r="EI53" s="73"/>
      <c r="EJ53" s="73"/>
      <c r="EK53" s="73"/>
      <c r="EL53" s="73"/>
      <c r="EM53" s="73"/>
      <c r="EN53" s="73"/>
      <c r="EO53" s="73"/>
      <c r="EP53" s="73"/>
      <c r="EQ53" s="73"/>
      <c r="ER53" s="73"/>
      <c r="ES53" s="73"/>
      <c r="ET53" s="73"/>
      <c r="EU53" s="73"/>
      <c r="EV53" s="73"/>
      <c r="EW53" s="73"/>
      <c r="EX53" s="73"/>
      <c r="EY53" s="73"/>
      <c r="EZ53" s="73"/>
      <c r="FA53" s="73"/>
      <c r="FB53" s="73"/>
      <c r="FC53" s="73"/>
      <c r="FD53" s="73"/>
      <c r="FE53" s="73"/>
      <c r="FF53" s="73"/>
      <c r="FG53" s="73"/>
      <c r="FH53" s="73"/>
      <c r="FI53" s="73"/>
      <c r="FJ53" s="73"/>
      <c r="FK53" s="73"/>
      <c r="FL53" s="73"/>
      <c r="FM53" s="73"/>
      <c r="FN53" s="73"/>
      <c r="FO53" s="73"/>
      <c r="FP53" s="73"/>
      <c r="FQ53" s="43"/>
      <c r="FR53" s="43"/>
      <c r="FS53" s="43"/>
      <c r="FT53" s="73"/>
      <c r="FU53" s="73"/>
      <c r="FV53" s="73"/>
      <c r="FW53" s="73"/>
      <c r="FX53" s="73"/>
      <c r="FY53" s="73"/>
      <c r="FZ53" s="73"/>
      <c r="GA53" s="73"/>
      <c r="GB53" s="73"/>
    </row>
    <row r="54" spans="1:184" ht="5.4" customHeight="1">
      <c r="FQ54" s="43"/>
      <c r="FR54" s="43"/>
      <c r="FS54" s="43"/>
    </row>
    <row r="55" spans="1:184" s="74" customFormat="1" ht="13.5" customHeight="1">
      <c r="A55" s="286" t="s">
        <v>202</v>
      </c>
      <c r="B55" s="286"/>
      <c r="C55" s="286"/>
      <c r="D55" s="286"/>
      <c r="E55" s="286"/>
      <c r="F55" s="286"/>
      <c r="G55" s="286"/>
      <c r="H55" s="286"/>
      <c r="I55" s="286"/>
      <c r="J55" s="286"/>
      <c r="K55" s="286"/>
      <c r="L55" s="286" t="s">
        <v>203</v>
      </c>
      <c r="M55" s="286"/>
      <c r="N55" s="286"/>
      <c r="O55" s="286"/>
      <c r="P55" s="286"/>
      <c r="Q55" s="286"/>
      <c r="R55" s="286"/>
      <c r="S55" s="286"/>
      <c r="T55" s="286"/>
      <c r="U55" s="286"/>
      <c r="V55" s="286"/>
      <c r="W55" s="286"/>
      <c r="X55" s="286" t="s">
        <v>204</v>
      </c>
      <c r="Y55" s="286"/>
      <c r="Z55" s="286"/>
      <c r="AA55" s="286"/>
      <c r="AB55" s="286"/>
      <c r="AC55" s="286"/>
      <c r="AD55" s="286"/>
      <c r="AE55" s="286"/>
      <c r="AF55" s="286"/>
      <c r="AG55" s="286"/>
      <c r="AH55" s="286" t="s">
        <v>205</v>
      </c>
      <c r="AI55" s="286"/>
      <c r="AJ55" s="286"/>
      <c r="AK55" s="286"/>
      <c r="AL55" s="286"/>
      <c r="AM55" s="286"/>
      <c r="AN55" s="286"/>
      <c r="AO55" s="286"/>
      <c r="AP55" s="286"/>
      <c r="AQ55" s="286"/>
      <c r="AR55" s="286"/>
      <c r="AS55" s="286"/>
      <c r="AT55" s="286" t="s">
        <v>206</v>
      </c>
      <c r="AU55" s="286"/>
      <c r="AV55" s="286"/>
      <c r="AW55" s="286"/>
      <c r="AX55" s="286"/>
      <c r="AY55" s="286"/>
      <c r="AZ55" s="286"/>
      <c r="BA55" s="286"/>
      <c r="BB55" s="286"/>
      <c r="BC55" s="286"/>
      <c r="BD55" s="286" t="s">
        <v>207</v>
      </c>
      <c r="BE55" s="286"/>
      <c r="BF55" s="286"/>
      <c r="BG55" s="286"/>
      <c r="BH55" s="286"/>
      <c r="BI55" s="286"/>
      <c r="BJ55" s="286"/>
      <c r="BK55" s="286"/>
      <c r="BL55" s="286"/>
      <c r="BM55" s="286"/>
      <c r="BN55" s="286"/>
      <c r="BO55" s="286"/>
      <c r="BP55" s="286" t="s">
        <v>208</v>
      </c>
      <c r="BQ55" s="286"/>
      <c r="BR55" s="286"/>
      <c r="BS55" s="286"/>
      <c r="BT55" s="286"/>
      <c r="BU55" s="286"/>
      <c r="BV55" s="286"/>
      <c r="BW55" s="286"/>
      <c r="BX55" s="286"/>
      <c r="BY55" s="286"/>
      <c r="BZ55" s="286" t="s">
        <v>209</v>
      </c>
      <c r="CA55" s="286"/>
      <c r="CB55" s="286"/>
      <c r="CC55" s="286"/>
      <c r="CD55" s="286"/>
      <c r="CE55" s="286"/>
      <c r="CF55" s="286"/>
      <c r="CG55" s="286"/>
      <c r="CH55" s="286"/>
      <c r="CI55" s="286"/>
      <c r="CJ55" s="286"/>
      <c r="CK55" s="286"/>
      <c r="CL55" s="286" t="s">
        <v>210</v>
      </c>
      <c r="CM55" s="286"/>
      <c r="CN55" s="286"/>
      <c r="CO55" s="286"/>
      <c r="CP55" s="286"/>
      <c r="CQ55" s="286"/>
      <c r="CR55" s="286"/>
      <c r="CS55" s="286"/>
      <c r="CT55" s="286"/>
      <c r="CU55" s="286"/>
      <c r="CV55" s="286" t="s">
        <v>211</v>
      </c>
      <c r="CW55" s="286"/>
      <c r="CX55" s="286"/>
      <c r="CY55" s="286"/>
      <c r="CZ55" s="286"/>
      <c r="DA55" s="286"/>
      <c r="DB55" s="286"/>
      <c r="DC55" s="286"/>
      <c r="DD55" s="286"/>
      <c r="DE55" s="286"/>
      <c r="DF55" s="370"/>
      <c r="DG55" s="370"/>
      <c r="DH55" s="286" t="s">
        <v>212</v>
      </c>
      <c r="DI55" s="286"/>
      <c r="DJ55" s="286"/>
      <c r="DK55" s="286"/>
      <c r="DL55" s="286"/>
      <c r="DM55" s="286"/>
      <c r="DN55" s="286"/>
      <c r="DO55" s="286"/>
      <c r="DP55" s="286"/>
      <c r="DQ55" s="286"/>
      <c r="DR55" s="286" t="s">
        <v>213</v>
      </c>
      <c r="DS55" s="286"/>
      <c r="DT55" s="286"/>
      <c r="DU55" s="286"/>
      <c r="DV55" s="286"/>
      <c r="DW55" s="286"/>
      <c r="DX55" s="286"/>
      <c r="DY55" s="286"/>
      <c r="DZ55" s="286"/>
      <c r="EA55" s="286"/>
      <c r="EB55" s="370"/>
      <c r="EC55" s="370"/>
      <c r="ED55" s="286" t="s">
        <v>214</v>
      </c>
      <c r="EE55" s="286"/>
      <c r="EF55" s="286"/>
      <c r="EG55" s="286"/>
      <c r="EH55" s="286"/>
      <c r="EI55" s="286"/>
      <c r="EJ55" s="286"/>
      <c r="EK55" s="286"/>
      <c r="EL55" s="286"/>
      <c r="EM55" s="286"/>
      <c r="EN55" s="286" t="s">
        <v>215</v>
      </c>
      <c r="EO55" s="286"/>
      <c r="EP55" s="286"/>
      <c r="EQ55" s="286"/>
      <c r="ER55" s="286"/>
      <c r="ES55" s="286"/>
      <c r="ET55" s="286"/>
      <c r="EU55" s="370"/>
      <c r="EV55" s="370"/>
      <c r="EW55" s="286" t="s">
        <v>216</v>
      </c>
      <c r="EX55" s="286"/>
      <c r="EY55" s="286"/>
      <c r="EZ55" s="286"/>
      <c r="FA55" s="286"/>
      <c r="FB55" s="286"/>
      <c r="FC55" s="286"/>
      <c r="FD55" s="286" t="s">
        <v>217</v>
      </c>
      <c r="FE55" s="286"/>
      <c r="FF55" s="286"/>
      <c r="FG55" s="286"/>
      <c r="FH55" s="286"/>
      <c r="FI55" s="286"/>
      <c r="FJ55" s="286"/>
      <c r="FK55" s="370"/>
      <c r="FL55" s="370"/>
      <c r="FM55" s="286" t="s">
        <v>218</v>
      </c>
      <c r="FN55" s="286"/>
      <c r="FO55" s="286"/>
      <c r="FP55" s="286"/>
      <c r="FQ55" s="286"/>
      <c r="FR55" s="286"/>
      <c r="FS55" s="286"/>
      <c r="FT55" s="286" t="s">
        <v>219</v>
      </c>
      <c r="FU55" s="286"/>
      <c r="FV55" s="286"/>
      <c r="FW55" s="286"/>
      <c r="FX55" s="286"/>
      <c r="FY55" s="286"/>
      <c r="FZ55" s="286"/>
      <c r="GA55" s="370"/>
      <c r="GB55" s="370"/>
    </row>
  </sheetData>
  <mergeCells count="166">
    <mergeCell ref="ED55:EM55"/>
    <mergeCell ref="EN55:EV55"/>
    <mergeCell ref="EW55:FC55"/>
    <mergeCell ref="FD55:FL55"/>
    <mergeCell ref="FM55:FS55"/>
    <mergeCell ref="FT55:GB55"/>
    <mergeCell ref="BP55:BY55"/>
    <mergeCell ref="BZ55:CK55"/>
    <mergeCell ref="CL55:CU55"/>
    <mergeCell ref="CV55:DG55"/>
    <mergeCell ref="DH55:DQ55"/>
    <mergeCell ref="DR55:EC55"/>
    <mergeCell ref="A55:K55"/>
    <mergeCell ref="L55:W55"/>
    <mergeCell ref="X55:AG55"/>
    <mergeCell ref="AH55:AS55"/>
    <mergeCell ref="AT55:BC55"/>
    <mergeCell ref="BD55:BO55"/>
    <mergeCell ref="FN4:FP4"/>
    <mergeCell ref="FQ4:FS4"/>
    <mergeCell ref="FT4:FV4"/>
    <mergeCell ref="BA4:BC4"/>
    <mergeCell ref="BD4:BF4"/>
    <mergeCell ref="BG4:BI4"/>
    <mergeCell ref="Y4:AA4"/>
    <mergeCell ref="AB4:AD4"/>
    <mergeCell ref="AE4:AG4"/>
    <mergeCell ref="AH4:AJ4"/>
    <mergeCell ref="AK4:AM4"/>
    <mergeCell ref="AN4:AP4"/>
    <mergeCell ref="EW3:EW5"/>
    <mergeCell ref="EX3:EZ3"/>
    <mergeCell ref="EX4:EZ4"/>
    <mergeCell ref="DR3:DT3"/>
    <mergeCell ref="DU3:DW3"/>
    <mergeCell ref="DX3:DZ3"/>
    <mergeCell ref="FW4:FY4"/>
    <mergeCell ref="FZ4:GB4"/>
    <mergeCell ref="A53:N53"/>
    <mergeCell ref="EE4:EG4"/>
    <mergeCell ref="EH4:EJ4"/>
    <mergeCell ref="EK4:EM4"/>
    <mergeCell ref="EN4:EP4"/>
    <mergeCell ref="EQ4:ES4"/>
    <mergeCell ref="ET4:EV4"/>
    <mergeCell ref="CP4:CR4"/>
    <mergeCell ref="CS4:CU4"/>
    <mergeCell ref="CV4:CX4"/>
    <mergeCell ref="CY4:DA4"/>
    <mergeCell ref="DB4:DD4"/>
    <mergeCell ref="DE4:DG4"/>
    <mergeCell ref="BJ4:BL4"/>
    <mergeCell ref="BM4:BO4"/>
    <mergeCell ref="BQ4:BS4"/>
    <mergeCell ref="BT4:BV4"/>
    <mergeCell ref="BW4:BY4"/>
    <mergeCell ref="BZ4:CB4"/>
    <mergeCell ref="AQ4:AS4"/>
    <mergeCell ref="AU4:AW4"/>
    <mergeCell ref="AX4:AZ4"/>
    <mergeCell ref="FQ3:FS3"/>
    <mergeCell ref="FT3:FV3"/>
    <mergeCell ref="FW3:FY3"/>
    <mergeCell ref="FZ3:GB3"/>
    <mergeCell ref="F4:H4"/>
    <mergeCell ref="I4:K4"/>
    <mergeCell ref="L4:N4"/>
    <mergeCell ref="O4:Q4"/>
    <mergeCell ref="R4:T4"/>
    <mergeCell ref="U4:W4"/>
    <mergeCell ref="FA3:FC3"/>
    <mergeCell ref="FD3:FF3"/>
    <mergeCell ref="FG3:FI3"/>
    <mergeCell ref="FJ3:FL3"/>
    <mergeCell ref="FM3:FM5"/>
    <mergeCell ref="FN3:FP3"/>
    <mergeCell ref="FA4:FC4"/>
    <mergeCell ref="FD4:FF4"/>
    <mergeCell ref="FG4:FI4"/>
    <mergeCell ref="FJ4:FL4"/>
    <mergeCell ref="EH3:EJ3"/>
    <mergeCell ref="EK3:EM3"/>
    <mergeCell ref="EN3:ES3"/>
    <mergeCell ref="ET3:EV3"/>
    <mergeCell ref="EA3:EC3"/>
    <mergeCell ref="ED3:ED5"/>
    <mergeCell ref="EE3:EG3"/>
    <mergeCell ref="DR4:DT4"/>
    <mergeCell ref="DU4:DW4"/>
    <mergeCell ref="DX4:DZ4"/>
    <mergeCell ref="EA4:EC4"/>
    <mergeCell ref="DB3:DD3"/>
    <mergeCell ref="DE3:DG3"/>
    <mergeCell ref="DH3:DH5"/>
    <mergeCell ref="DI3:DK3"/>
    <mergeCell ref="DL3:DN3"/>
    <mergeCell ref="DO3:DQ3"/>
    <mergeCell ref="DI4:DK4"/>
    <mergeCell ref="DL4:DN4"/>
    <mergeCell ref="DO4:DQ4"/>
    <mergeCell ref="BP3:BP5"/>
    <mergeCell ref="BQ3:CK3"/>
    <mergeCell ref="CL3:CL5"/>
    <mergeCell ref="CM3:CU3"/>
    <mergeCell ref="CV3:CX3"/>
    <mergeCell ref="CY3:DA3"/>
    <mergeCell ref="CC4:CE4"/>
    <mergeCell ref="CF4:CH4"/>
    <mergeCell ref="CI4:CK4"/>
    <mergeCell ref="CM4:CO4"/>
    <mergeCell ref="FJ2:FL2"/>
    <mergeCell ref="FM2:FS2"/>
    <mergeCell ref="FT2:FY2"/>
    <mergeCell ref="DE2:DG2"/>
    <mergeCell ref="DH2:DQ2"/>
    <mergeCell ref="DR2:DZ2"/>
    <mergeCell ref="EA2:EC2"/>
    <mergeCell ref="ED2:EM2"/>
    <mergeCell ref="EN2:ES2"/>
    <mergeCell ref="A3:A5"/>
    <mergeCell ref="B3:B5"/>
    <mergeCell ref="C3:E4"/>
    <mergeCell ref="F3:K3"/>
    <mergeCell ref="L3:W3"/>
    <mergeCell ref="X3:X5"/>
    <mergeCell ref="Y3:AS3"/>
    <mergeCell ref="AT3:AT5"/>
    <mergeCell ref="AU3:BO3"/>
    <mergeCell ref="FT1:FZ1"/>
    <mergeCell ref="GA1:GB1"/>
    <mergeCell ref="A2:K2"/>
    <mergeCell ref="L2:T2"/>
    <mergeCell ref="U2:W2"/>
    <mergeCell ref="X2:AG2"/>
    <mergeCell ref="AH2:AP2"/>
    <mergeCell ref="AQ2:AS2"/>
    <mergeCell ref="AT2:BC2"/>
    <mergeCell ref="BD2:BL2"/>
    <mergeCell ref="DR1:EC1"/>
    <mergeCell ref="ED1:EM1"/>
    <mergeCell ref="EN1:EV1"/>
    <mergeCell ref="EW1:FC1"/>
    <mergeCell ref="FD1:FL1"/>
    <mergeCell ref="FM1:FS1"/>
    <mergeCell ref="BD1:BO1"/>
    <mergeCell ref="BP1:BY1"/>
    <mergeCell ref="BZ1:CK1"/>
    <mergeCell ref="CL1:CU1"/>
    <mergeCell ref="FZ2:GB2"/>
    <mergeCell ref="ET2:EV2"/>
    <mergeCell ref="EW2:FC2"/>
    <mergeCell ref="FD2:FI2"/>
    <mergeCell ref="CV1:DG1"/>
    <mergeCell ref="DH1:DQ1"/>
    <mergeCell ref="A1:K1"/>
    <mergeCell ref="L1:T1"/>
    <mergeCell ref="U1:W1"/>
    <mergeCell ref="X1:AG1"/>
    <mergeCell ref="AH1:AS1"/>
    <mergeCell ref="AT1:BC1"/>
    <mergeCell ref="BZ2:CH2"/>
    <mergeCell ref="CI2:CK2"/>
    <mergeCell ref="CL2:CU2"/>
    <mergeCell ref="CV2:DD2"/>
    <mergeCell ref="BM2:BO2"/>
    <mergeCell ref="BP2:BY2"/>
  </mergeCells>
  <phoneticPr fontId="5" type="noConversion"/>
  <printOptions horizontalCentered="1" verticalCentered="1"/>
  <pageMargins left="0.23622047244094491" right="0.15748031496062992" top="0.15748031496062992" bottom="0.15748031496062992" header="0.15748031496062992" footer="0.15748031496062992"/>
  <pageSetup paperSize="9" fitToWidth="0" pageOrder="overThenDown" orientation="portrait" r:id="rId1"/>
  <headerFooter alignWithMargins="0"/>
  <extLst>
    <ext xmlns:x14="http://schemas.microsoft.com/office/spreadsheetml/2009/9/main" uri="{CCE6A557-97BC-4b89-ADB6-D9C93CAAB3DF}">
      <x14:dataValidations xmlns:xm="http://schemas.microsoft.com/office/excel/2006/main" count="1">
        <x14:dataValidation type="whole" allowBlank="1" showInputMessage="1" showErrorMessage="1" errorTitle="嘿嘿！你粉混喔" error="數字必須素整數而且不得小於 0 也應該不會大於 50000000 吧" xr:uid="{5E8187BD-EC31-42B2-BA3A-3D726B0AD88C}">
          <x14:formula1>
            <xm:f>0</xm:f>
          </x14:formula1>
          <x14:formula2>
            <xm:f>50000000</xm:f>
          </x14:formula2>
          <xm:sqref>EA52:EB52 PS52:PT52 ZO52:ZP52 AJK52:AJL52 ATG52:ATH52 BDC52:BDD52 BMY52:BMZ52 BWU52:BWV52 CGQ52:CGR52 CQM52:CQN52 DAI52:DAJ52 DKE52:DKF52 DUA52:DUB52 EDW52:EDX52 ENS52:ENT52 EXO52:EXP52 FHK52:FHL52 FRG52:FRH52 GBC52:GBD52 GKY52:GKZ52 GUU52:GUV52 HEQ52:HER52 HOM52:HON52 HYI52:HYJ52 IIE52:IIF52 ISA52:ISB52 JBW52:JBX52 JLS52:JLT52 JVO52:JVP52 KFK52:KFL52 KPG52:KPH52 KZC52:KZD52 LIY52:LIZ52 LSU52:LSV52 MCQ52:MCR52 MMM52:MMN52 MWI52:MWJ52 NGE52:NGF52 NQA52:NQB52 NZW52:NZX52 OJS52:OJT52 OTO52:OTP52 PDK52:PDL52 PNG52:PNH52 PXC52:PXD52 QGY52:QGZ52 QQU52:QQV52 RAQ52:RAR52 RKM52:RKN52 RUI52:RUJ52 SEE52:SEF52 SOA52:SOB52 SXW52:SXX52 THS52:THT52 TRO52:TRP52 UBK52:UBL52 ULG52:ULH52 UVC52:UVD52 VEY52:VEZ52 VOU52:VOV52 VYQ52:VYR52 WIM52:WIN52 WSI52:WSJ52 XCE52:XCF52 FW65588:FX65588 PS65588:PT65588 ZO65588:ZP65588 AJK65588:AJL65588 ATG65588:ATH65588 BDC65588:BDD65588 BMY65588:BMZ65588 BWU65588:BWV65588 CGQ65588:CGR65588 CQM65588:CQN65588 DAI65588:DAJ65588 DKE65588:DKF65588 DUA65588:DUB65588 EDW65588:EDX65588 ENS65588:ENT65588 EXO65588:EXP65588 FHK65588:FHL65588 FRG65588:FRH65588 GBC65588:GBD65588 GKY65588:GKZ65588 GUU65588:GUV65588 HEQ65588:HER65588 HOM65588:HON65588 HYI65588:HYJ65588 IIE65588:IIF65588 ISA65588:ISB65588 JBW65588:JBX65588 JLS65588:JLT65588 JVO65588:JVP65588 KFK65588:KFL65588 KPG65588:KPH65588 KZC65588:KZD65588 LIY65588:LIZ65588 LSU65588:LSV65588 MCQ65588:MCR65588 MMM65588:MMN65588 MWI65588:MWJ65588 NGE65588:NGF65588 NQA65588:NQB65588 NZW65588:NZX65588 OJS65588:OJT65588 OTO65588:OTP65588 PDK65588:PDL65588 PNG65588:PNH65588 PXC65588:PXD65588 QGY65588:QGZ65588 QQU65588:QQV65588 RAQ65588:RAR65588 RKM65588:RKN65588 RUI65588:RUJ65588 SEE65588:SEF65588 SOA65588:SOB65588 SXW65588:SXX65588 THS65588:THT65588 TRO65588:TRP65588 UBK65588:UBL65588 ULG65588:ULH65588 UVC65588:UVD65588 VEY65588:VEZ65588 VOU65588:VOV65588 VYQ65588:VYR65588 WIM65588:WIN65588 WSI65588:WSJ65588 XCE65588:XCF65588 FW131124:FX131124 PS131124:PT131124 ZO131124:ZP131124 AJK131124:AJL131124 ATG131124:ATH131124 BDC131124:BDD131124 BMY131124:BMZ131124 BWU131124:BWV131124 CGQ131124:CGR131124 CQM131124:CQN131124 DAI131124:DAJ131124 DKE131124:DKF131124 DUA131124:DUB131124 EDW131124:EDX131124 ENS131124:ENT131124 EXO131124:EXP131124 FHK131124:FHL131124 FRG131124:FRH131124 GBC131124:GBD131124 GKY131124:GKZ131124 GUU131124:GUV131124 HEQ131124:HER131124 HOM131124:HON131124 HYI131124:HYJ131124 IIE131124:IIF131124 ISA131124:ISB131124 JBW131124:JBX131124 JLS131124:JLT131124 JVO131124:JVP131124 KFK131124:KFL131124 KPG131124:KPH131124 KZC131124:KZD131124 LIY131124:LIZ131124 LSU131124:LSV131124 MCQ131124:MCR131124 MMM131124:MMN131124 MWI131124:MWJ131124 NGE131124:NGF131124 NQA131124:NQB131124 NZW131124:NZX131124 OJS131124:OJT131124 OTO131124:OTP131124 PDK131124:PDL131124 PNG131124:PNH131124 PXC131124:PXD131124 QGY131124:QGZ131124 QQU131124:QQV131124 RAQ131124:RAR131124 RKM131124:RKN131124 RUI131124:RUJ131124 SEE131124:SEF131124 SOA131124:SOB131124 SXW131124:SXX131124 THS131124:THT131124 TRO131124:TRP131124 UBK131124:UBL131124 ULG131124:ULH131124 UVC131124:UVD131124 VEY131124:VEZ131124 VOU131124:VOV131124 VYQ131124:VYR131124 WIM131124:WIN131124 WSI131124:WSJ131124 XCE131124:XCF131124 FW196660:FX196660 PS196660:PT196660 ZO196660:ZP196660 AJK196660:AJL196660 ATG196660:ATH196660 BDC196660:BDD196660 BMY196660:BMZ196660 BWU196660:BWV196660 CGQ196660:CGR196660 CQM196660:CQN196660 DAI196660:DAJ196660 DKE196660:DKF196660 DUA196660:DUB196660 EDW196660:EDX196660 ENS196660:ENT196660 EXO196660:EXP196660 FHK196660:FHL196660 FRG196660:FRH196660 GBC196660:GBD196660 GKY196660:GKZ196660 GUU196660:GUV196660 HEQ196660:HER196660 HOM196660:HON196660 HYI196660:HYJ196660 IIE196660:IIF196660 ISA196660:ISB196660 JBW196660:JBX196660 JLS196660:JLT196660 JVO196660:JVP196660 KFK196660:KFL196660 KPG196660:KPH196660 KZC196660:KZD196660 LIY196660:LIZ196660 LSU196660:LSV196660 MCQ196660:MCR196660 MMM196660:MMN196660 MWI196660:MWJ196660 NGE196660:NGF196660 NQA196660:NQB196660 NZW196660:NZX196660 OJS196660:OJT196660 OTO196660:OTP196660 PDK196660:PDL196660 PNG196660:PNH196660 PXC196660:PXD196660 QGY196660:QGZ196660 QQU196660:QQV196660 RAQ196660:RAR196660 RKM196660:RKN196660 RUI196660:RUJ196660 SEE196660:SEF196660 SOA196660:SOB196660 SXW196660:SXX196660 THS196660:THT196660 TRO196660:TRP196660 UBK196660:UBL196660 ULG196660:ULH196660 UVC196660:UVD196660 VEY196660:VEZ196660 VOU196660:VOV196660 VYQ196660:VYR196660 WIM196660:WIN196660 WSI196660:WSJ196660 XCE196660:XCF196660 FW262196:FX262196 PS262196:PT262196 ZO262196:ZP262196 AJK262196:AJL262196 ATG262196:ATH262196 BDC262196:BDD262196 BMY262196:BMZ262196 BWU262196:BWV262196 CGQ262196:CGR262196 CQM262196:CQN262196 DAI262196:DAJ262196 DKE262196:DKF262196 DUA262196:DUB262196 EDW262196:EDX262196 ENS262196:ENT262196 EXO262196:EXP262196 FHK262196:FHL262196 FRG262196:FRH262196 GBC262196:GBD262196 GKY262196:GKZ262196 GUU262196:GUV262196 HEQ262196:HER262196 HOM262196:HON262196 HYI262196:HYJ262196 IIE262196:IIF262196 ISA262196:ISB262196 JBW262196:JBX262196 JLS262196:JLT262196 JVO262196:JVP262196 KFK262196:KFL262196 KPG262196:KPH262196 KZC262196:KZD262196 LIY262196:LIZ262196 LSU262196:LSV262196 MCQ262196:MCR262196 MMM262196:MMN262196 MWI262196:MWJ262196 NGE262196:NGF262196 NQA262196:NQB262196 NZW262196:NZX262196 OJS262196:OJT262196 OTO262196:OTP262196 PDK262196:PDL262196 PNG262196:PNH262196 PXC262196:PXD262196 QGY262196:QGZ262196 QQU262196:QQV262196 RAQ262196:RAR262196 RKM262196:RKN262196 RUI262196:RUJ262196 SEE262196:SEF262196 SOA262196:SOB262196 SXW262196:SXX262196 THS262196:THT262196 TRO262196:TRP262196 UBK262196:UBL262196 ULG262196:ULH262196 UVC262196:UVD262196 VEY262196:VEZ262196 VOU262196:VOV262196 VYQ262196:VYR262196 WIM262196:WIN262196 WSI262196:WSJ262196 XCE262196:XCF262196 FW327732:FX327732 PS327732:PT327732 ZO327732:ZP327732 AJK327732:AJL327732 ATG327732:ATH327732 BDC327732:BDD327732 BMY327732:BMZ327732 BWU327732:BWV327732 CGQ327732:CGR327732 CQM327732:CQN327732 DAI327732:DAJ327732 DKE327732:DKF327732 DUA327732:DUB327732 EDW327732:EDX327732 ENS327732:ENT327732 EXO327732:EXP327732 FHK327732:FHL327732 FRG327732:FRH327732 GBC327732:GBD327732 GKY327732:GKZ327732 GUU327732:GUV327732 HEQ327732:HER327732 HOM327732:HON327732 HYI327732:HYJ327732 IIE327732:IIF327732 ISA327732:ISB327732 JBW327732:JBX327732 JLS327732:JLT327732 JVO327732:JVP327732 KFK327732:KFL327732 KPG327732:KPH327732 KZC327732:KZD327732 LIY327732:LIZ327732 LSU327732:LSV327732 MCQ327732:MCR327732 MMM327732:MMN327732 MWI327732:MWJ327732 NGE327732:NGF327732 NQA327732:NQB327732 NZW327732:NZX327732 OJS327732:OJT327732 OTO327732:OTP327732 PDK327732:PDL327732 PNG327732:PNH327732 PXC327732:PXD327732 QGY327732:QGZ327732 QQU327732:QQV327732 RAQ327732:RAR327732 RKM327732:RKN327732 RUI327732:RUJ327732 SEE327732:SEF327732 SOA327732:SOB327732 SXW327732:SXX327732 THS327732:THT327732 TRO327732:TRP327732 UBK327732:UBL327732 ULG327732:ULH327732 UVC327732:UVD327732 VEY327732:VEZ327732 VOU327732:VOV327732 VYQ327732:VYR327732 WIM327732:WIN327732 WSI327732:WSJ327732 XCE327732:XCF327732 FW393268:FX393268 PS393268:PT393268 ZO393268:ZP393268 AJK393268:AJL393268 ATG393268:ATH393268 BDC393268:BDD393268 BMY393268:BMZ393268 BWU393268:BWV393268 CGQ393268:CGR393268 CQM393268:CQN393268 DAI393268:DAJ393268 DKE393268:DKF393268 DUA393268:DUB393268 EDW393268:EDX393268 ENS393268:ENT393268 EXO393268:EXP393268 FHK393268:FHL393268 FRG393268:FRH393268 GBC393268:GBD393268 GKY393268:GKZ393268 GUU393268:GUV393268 HEQ393268:HER393268 HOM393268:HON393268 HYI393268:HYJ393268 IIE393268:IIF393268 ISA393268:ISB393268 JBW393268:JBX393268 JLS393268:JLT393268 JVO393268:JVP393268 KFK393268:KFL393268 KPG393268:KPH393268 KZC393268:KZD393268 LIY393268:LIZ393268 LSU393268:LSV393268 MCQ393268:MCR393268 MMM393268:MMN393268 MWI393268:MWJ393268 NGE393268:NGF393268 NQA393268:NQB393268 NZW393268:NZX393268 OJS393268:OJT393268 OTO393268:OTP393268 PDK393268:PDL393268 PNG393268:PNH393268 PXC393268:PXD393268 QGY393268:QGZ393268 QQU393268:QQV393268 RAQ393268:RAR393268 RKM393268:RKN393268 RUI393268:RUJ393268 SEE393268:SEF393268 SOA393268:SOB393268 SXW393268:SXX393268 THS393268:THT393268 TRO393268:TRP393268 UBK393268:UBL393268 ULG393268:ULH393268 UVC393268:UVD393268 VEY393268:VEZ393268 VOU393268:VOV393268 VYQ393268:VYR393268 WIM393268:WIN393268 WSI393268:WSJ393268 XCE393268:XCF393268 FW458804:FX458804 PS458804:PT458804 ZO458804:ZP458804 AJK458804:AJL458804 ATG458804:ATH458804 BDC458804:BDD458804 BMY458804:BMZ458804 BWU458804:BWV458804 CGQ458804:CGR458804 CQM458804:CQN458804 DAI458804:DAJ458804 DKE458804:DKF458804 DUA458804:DUB458804 EDW458804:EDX458804 ENS458804:ENT458804 EXO458804:EXP458804 FHK458804:FHL458804 FRG458804:FRH458804 GBC458804:GBD458804 GKY458804:GKZ458804 GUU458804:GUV458804 HEQ458804:HER458804 HOM458804:HON458804 HYI458804:HYJ458804 IIE458804:IIF458804 ISA458804:ISB458804 JBW458804:JBX458804 JLS458804:JLT458804 JVO458804:JVP458804 KFK458804:KFL458804 KPG458804:KPH458804 KZC458804:KZD458804 LIY458804:LIZ458804 LSU458804:LSV458804 MCQ458804:MCR458804 MMM458804:MMN458804 MWI458804:MWJ458804 NGE458804:NGF458804 NQA458804:NQB458804 NZW458804:NZX458804 OJS458804:OJT458804 OTO458804:OTP458804 PDK458804:PDL458804 PNG458804:PNH458804 PXC458804:PXD458804 QGY458804:QGZ458804 QQU458804:QQV458804 RAQ458804:RAR458804 RKM458804:RKN458804 RUI458804:RUJ458804 SEE458804:SEF458804 SOA458804:SOB458804 SXW458804:SXX458804 THS458804:THT458804 TRO458804:TRP458804 UBK458804:UBL458804 ULG458804:ULH458804 UVC458804:UVD458804 VEY458804:VEZ458804 VOU458804:VOV458804 VYQ458804:VYR458804 WIM458804:WIN458804 WSI458804:WSJ458804 XCE458804:XCF458804 FW524340:FX524340 PS524340:PT524340 ZO524340:ZP524340 AJK524340:AJL524340 ATG524340:ATH524340 BDC524340:BDD524340 BMY524340:BMZ524340 BWU524340:BWV524340 CGQ524340:CGR524340 CQM524340:CQN524340 DAI524340:DAJ524340 DKE524340:DKF524340 DUA524340:DUB524340 EDW524340:EDX524340 ENS524340:ENT524340 EXO524340:EXP524340 FHK524340:FHL524340 FRG524340:FRH524340 GBC524340:GBD524340 GKY524340:GKZ524340 GUU524340:GUV524340 HEQ524340:HER524340 HOM524340:HON524340 HYI524340:HYJ524340 IIE524340:IIF524340 ISA524340:ISB524340 JBW524340:JBX524340 JLS524340:JLT524340 JVO524340:JVP524340 KFK524340:KFL524340 KPG524340:KPH524340 KZC524340:KZD524340 LIY524340:LIZ524340 LSU524340:LSV524340 MCQ524340:MCR524340 MMM524340:MMN524340 MWI524340:MWJ524340 NGE524340:NGF524340 NQA524340:NQB524340 NZW524340:NZX524340 OJS524340:OJT524340 OTO524340:OTP524340 PDK524340:PDL524340 PNG524340:PNH524340 PXC524340:PXD524340 QGY524340:QGZ524340 QQU524340:QQV524340 RAQ524340:RAR524340 RKM524340:RKN524340 RUI524340:RUJ524340 SEE524340:SEF524340 SOA524340:SOB524340 SXW524340:SXX524340 THS524340:THT524340 TRO524340:TRP524340 UBK524340:UBL524340 ULG524340:ULH524340 UVC524340:UVD524340 VEY524340:VEZ524340 VOU524340:VOV524340 VYQ524340:VYR524340 WIM524340:WIN524340 WSI524340:WSJ524340 XCE524340:XCF524340 FW589876:FX589876 PS589876:PT589876 ZO589876:ZP589876 AJK589876:AJL589876 ATG589876:ATH589876 BDC589876:BDD589876 BMY589876:BMZ589876 BWU589876:BWV589876 CGQ589876:CGR589876 CQM589876:CQN589876 DAI589876:DAJ589876 DKE589876:DKF589876 DUA589876:DUB589876 EDW589876:EDX589876 ENS589876:ENT589876 EXO589876:EXP589876 FHK589876:FHL589876 FRG589876:FRH589876 GBC589876:GBD589876 GKY589876:GKZ589876 GUU589876:GUV589876 HEQ589876:HER589876 HOM589876:HON589876 HYI589876:HYJ589876 IIE589876:IIF589876 ISA589876:ISB589876 JBW589876:JBX589876 JLS589876:JLT589876 JVO589876:JVP589876 KFK589876:KFL589876 KPG589876:KPH589876 KZC589876:KZD589876 LIY589876:LIZ589876 LSU589876:LSV589876 MCQ589876:MCR589876 MMM589876:MMN589876 MWI589876:MWJ589876 NGE589876:NGF589876 NQA589876:NQB589876 NZW589876:NZX589876 OJS589876:OJT589876 OTO589876:OTP589876 PDK589876:PDL589876 PNG589876:PNH589876 PXC589876:PXD589876 QGY589876:QGZ589876 QQU589876:QQV589876 RAQ589876:RAR589876 RKM589876:RKN589876 RUI589876:RUJ589876 SEE589876:SEF589876 SOA589876:SOB589876 SXW589876:SXX589876 THS589876:THT589876 TRO589876:TRP589876 UBK589876:UBL589876 ULG589876:ULH589876 UVC589876:UVD589876 VEY589876:VEZ589876 VOU589876:VOV589876 VYQ589876:VYR589876 WIM589876:WIN589876 WSI589876:WSJ589876 XCE589876:XCF589876 FW655412:FX655412 PS655412:PT655412 ZO655412:ZP655412 AJK655412:AJL655412 ATG655412:ATH655412 BDC655412:BDD655412 BMY655412:BMZ655412 BWU655412:BWV655412 CGQ655412:CGR655412 CQM655412:CQN655412 DAI655412:DAJ655412 DKE655412:DKF655412 DUA655412:DUB655412 EDW655412:EDX655412 ENS655412:ENT655412 EXO655412:EXP655412 FHK655412:FHL655412 FRG655412:FRH655412 GBC655412:GBD655412 GKY655412:GKZ655412 GUU655412:GUV655412 HEQ655412:HER655412 HOM655412:HON655412 HYI655412:HYJ655412 IIE655412:IIF655412 ISA655412:ISB655412 JBW655412:JBX655412 JLS655412:JLT655412 JVO655412:JVP655412 KFK655412:KFL655412 KPG655412:KPH655412 KZC655412:KZD655412 LIY655412:LIZ655412 LSU655412:LSV655412 MCQ655412:MCR655412 MMM655412:MMN655412 MWI655412:MWJ655412 NGE655412:NGF655412 NQA655412:NQB655412 NZW655412:NZX655412 OJS655412:OJT655412 OTO655412:OTP655412 PDK655412:PDL655412 PNG655412:PNH655412 PXC655412:PXD655412 QGY655412:QGZ655412 QQU655412:QQV655412 RAQ655412:RAR655412 RKM655412:RKN655412 RUI655412:RUJ655412 SEE655412:SEF655412 SOA655412:SOB655412 SXW655412:SXX655412 THS655412:THT655412 TRO655412:TRP655412 UBK655412:UBL655412 ULG655412:ULH655412 UVC655412:UVD655412 VEY655412:VEZ655412 VOU655412:VOV655412 VYQ655412:VYR655412 WIM655412:WIN655412 WSI655412:WSJ655412 XCE655412:XCF655412 FW720948:FX720948 PS720948:PT720948 ZO720948:ZP720948 AJK720948:AJL720948 ATG720948:ATH720948 BDC720948:BDD720948 BMY720948:BMZ720948 BWU720948:BWV720948 CGQ720948:CGR720948 CQM720948:CQN720948 DAI720948:DAJ720948 DKE720948:DKF720948 DUA720948:DUB720948 EDW720948:EDX720948 ENS720948:ENT720948 EXO720948:EXP720948 FHK720948:FHL720948 FRG720948:FRH720948 GBC720948:GBD720948 GKY720948:GKZ720948 GUU720948:GUV720948 HEQ720948:HER720948 HOM720948:HON720948 HYI720948:HYJ720948 IIE720948:IIF720948 ISA720948:ISB720948 JBW720948:JBX720948 JLS720948:JLT720948 JVO720948:JVP720948 KFK720948:KFL720948 KPG720948:KPH720948 KZC720948:KZD720948 LIY720948:LIZ720948 LSU720948:LSV720948 MCQ720948:MCR720948 MMM720948:MMN720948 MWI720948:MWJ720948 NGE720948:NGF720948 NQA720948:NQB720948 NZW720948:NZX720948 OJS720948:OJT720948 OTO720948:OTP720948 PDK720948:PDL720948 PNG720948:PNH720948 PXC720948:PXD720948 QGY720948:QGZ720948 QQU720948:QQV720948 RAQ720948:RAR720948 RKM720948:RKN720948 RUI720948:RUJ720948 SEE720948:SEF720948 SOA720948:SOB720948 SXW720948:SXX720948 THS720948:THT720948 TRO720948:TRP720948 UBK720948:UBL720948 ULG720948:ULH720948 UVC720948:UVD720948 VEY720948:VEZ720948 VOU720948:VOV720948 VYQ720948:VYR720948 WIM720948:WIN720948 WSI720948:WSJ720948 XCE720948:XCF720948 FW786484:FX786484 PS786484:PT786484 ZO786484:ZP786484 AJK786484:AJL786484 ATG786484:ATH786484 BDC786484:BDD786484 BMY786484:BMZ786484 BWU786484:BWV786484 CGQ786484:CGR786484 CQM786484:CQN786484 DAI786484:DAJ786484 DKE786484:DKF786484 DUA786484:DUB786484 EDW786484:EDX786484 ENS786484:ENT786484 EXO786484:EXP786484 FHK786484:FHL786484 FRG786484:FRH786484 GBC786484:GBD786484 GKY786484:GKZ786484 GUU786484:GUV786484 HEQ786484:HER786484 HOM786484:HON786484 HYI786484:HYJ786484 IIE786484:IIF786484 ISA786484:ISB786484 JBW786484:JBX786484 JLS786484:JLT786484 JVO786484:JVP786484 KFK786484:KFL786484 KPG786484:KPH786484 KZC786484:KZD786484 LIY786484:LIZ786484 LSU786484:LSV786484 MCQ786484:MCR786484 MMM786484:MMN786484 MWI786484:MWJ786484 NGE786484:NGF786484 NQA786484:NQB786484 NZW786484:NZX786484 OJS786484:OJT786484 OTO786484:OTP786484 PDK786484:PDL786484 PNG786484:PNH786484 PXC786484:PXD786484 QGY786484:QGZ786484 QQU786484:QQV786484 RAQ786484:RAR786484 RKM786484:RKN786484 RUI786484:RUJ786484 SEE786484:SEF786484 SOA786484:SOB786484 SXW786484:SXX786484 THS786484:THT786484 TRO786484:TRP786484 UBK786484:UBL786484 ULG786484:ULH786484 UVC786484:UVD786484 VEY786484:VEZ786484 VOU786484:VOV786484 VYQ786484:VYR786484 WIM786484:WIN786484 WSI786484:WSJ786484 XCE786484:XCF786484 FW852020:FX852020 PS852020:PT852020 ZO852020:ZP852020 AJK852020:AJL852020 ATG852020:ATH852020 BDC852020:BDD852020 BMY852020:BMZ852020 BWU852020:BWV852020 CGQ852020:CGR852020 CQM852020:CQN852020 DAI852020:DAJ852020 DKE852020:DKF852020 DUA852020:DUB852020 EDW852020:EDX852020 ENS852020:ENT852020 EXO852020:EXP852020 FHK852020:FHL852020 FRG852020:FRH852020 GBC852020:GBD852020 GKY852020:GKZ852020 GUU852020:GUV852020 HEQ852020:HER852020 HOM852020:HON852020 HYI852020:HYJ852020 IIE852020:IIF852020 ISA852020:ISB852020 JBW852020:JBX852020 JLS852020:JLT852020 JVO852020:JVP852020 KFK852020:KFL852020 KPG852020:KPH852020 KZC852020:KZD852020 LIY852020:LIZ852020 LSU852020:LSV852020 MCQ852020:MCR852020 MMM852020:MMN852020 MWI852020:MWJ852020 NGE852020:NGF852020 NQA852020:NQB852020 NZW852020:NZX852020 OJS852020:OJT852020 OTO852020:OTP852020 PDK852020:PDL852020 PNG852020:PNH852020 PXC852020:PXD852020 QGY852020:QGZ852020 QQU852020:QQV852020 RAQ852020:RAR852020 RKM852020:RKN852020 RUI852020:RUJ852020 SEE852020:SEF852020 SOA852020:SOB852020 SXW852020:SXX852020 THS852020:THT852020 TRO852020:TRP852020 UBK852020:UBL852020 ULG852020:ULH852020 UVC852020:UVD852020 VEY852020:VEZ852020 VOU852020:VOV852020 VYQ852020:VYR852020 WIM852020:WIN852020 WSI852020:WSJ852020 XCE852020:XCF852020 FW917556:FX917556 PS917556:PT917556 ZO917556:ZP917556 AJK917556:AJL917556 ATG917556:ATH917556 BDC917556:BDD917556 BMY917556:BMZ917556 BWU917556:BWV917556 CGQ917556:CGR917556 CQM917556:CQN917556 DAI917556:DAJ917556 DKE917556:DKF917556 DUA917556:DUB917556 EDW917556:EDX917556 ENS917556:ENT917556 EXO917556:EXP917556 FHK917556:FHL917556 FRG917556:FRH917556 GBC917556:GBD917556 GKY917556:GKZ917556 GUU917556:GUV917556 HEQ917556:HER917556 HOM917556:HON917556 HYI917556:HYJ917556 IIE917556:IIF917556 ISA917556:ISB917556 JBW917556:JBX917556 JLS917556:JLT917556 JVO917556:JVP917556 KFK917556:KFL917556 KPG917556:KPH917556 KZC917556:KZD917556 LIY917556:LIZ917556 LSU917556:LSV917556 MCQ917556:MCR917556 MMM917556:MMN917556 MWI917556:MWJ917556 NGE917556:NGF917556 NQA917556:NQB917556 NZW917556:NZX917556 OJS917556:OJT917556 OTO917556:OTP917556 PDK917556:PDL917556 PNG917556:PNH917556 PXC917556:PXD917556 QGY917556:QGZ917556 QQU917556:QQV917556 RAQ917556:RAR917556 RKM917556:RKN917556 RUI917556:RUJ917556 SEE917556:SEF917556 SOA917556:SOB917556 SXW917556:SXX917556 THS917556:THT917556 TRO917556:TRP917556 UBK917556:UBL917556 ULG917556:ULH917556 UVC917556:UVD917556 VEY917556:VEZ917556 VOU917556:VOV917556 VYQ917556:VYR917556 WIM917556:WIN917556 WSI917556:WSJ917556 XCE917556:XCF917556 FW983092:FX983092 PS983092:PT983092 ZO983092:ZP983092 AJK983092:AJL983092 ATG983092:ATH983092 BDC983092:BDD983092 BMY983092:BMZ983092 BWU983092:BWV983092 CGQ983092:CGR983092 CQM983092:CQN983092 DAI983092:DAJ983092 DKE983092:DKF983092 DUA983092:DUB983092 EDW983092:EDX983092 ENS983092:ENT983092 EXO983092:EXP983092 FHK983092:FHL983092 FRG983092:FRH983092 GBC983092:GBD983092 GKY983092:GKZ983092 GUU983092:GUV983092 HEQ983092:HER983092 HOM983092:HON983092 HYI983092:HYJ983092 IIE983092:IIF983092 ISA983092:ISB983092 JBW983092:JBX983092 JLS983092:JLT983092 JVO983092:JVP983092 KFK983092:KFL983092 KPG983092:KPH983092 KZC983092:KZD983092 LIY983092:LIZ983092 LSU983092:LSV983092 MCQ983092:MCR983092 MMM983092:MMN983092 MWI983092:MWJ983092 NGE983092:NGF983092 NQA983092:NQB983092 NZW983092:NZX983092 OJS983092:OJT983092 OTO983092:OTP983092 PDK983092:PDL983092 PNG983092:PNH983092 PXC983092:PXD983092 QGY983092:QGZ983092 QQU983092:QQV983092 RAQ983092:RAR983092 RKM983092:RKN983092 RUI983092:RUJ983092 SEE983092:SEF983092 SOA983092:SOB983092 SXW983092:SXX983092 THS983092:THT983092 TRO983092:TRP983092 UBK983092:UBL983092 ULG983092:ULH983092 UVC983092:UVD983092 VEY983092:VEZ983092 VOU983092:VOV983092 VYQ983092:VYR983092 WIM983092:WIN983092 WSI983092:WSJ983092 XCE983092:XCF983092 Y52:Z52 NA52:NB52 WW52:WX52 AGS52:AGT52 AQO52:AQP52 BAK52:BAL52 BKG52:BKH52 BUC52:BUD52 CDY52:CDZ52 CNU52:CNV52 CXQ52:CXR52 DHM52:DHN52 DRI52:DRJ52 EBE52:EBF52 ELA52:ELB52 EUW52:EUX52 FES52:FET52 FOO52:FOP52 FYK52:FYL52 GIG52:GIH52 GSC52:GSD52 HBY52:HBZ52 HLU52:HLV52 HVQ52:HVR52 IFM52:IFN52 IPI52:IPJ52 IZE52:IZF52 JJA52:JJB52 JSW52:JSX52 KCS52:KCT52 KMO52:KMP52 KWK52:KWL52 LGG52:LGH52 LQC52:LQD52 LZY52:LZZ52 MJU52:MJV52 MTQ52:MTR52 NDM52:NDN52 NNI52:NNJ52 NXE52:NXF52 OHA52:OHB52 OQW52:OQX52 PAS52:PAT52 PKO52:PKP52 PUK52:PUL52 QEG52:QEH52 QOC52:QOD52 QXY52:QXZ52 RHU52:RHV52 RRQ52:RRR52 SBM52:SBN52 SLI52:SLJ52 SVE52:SVF52 TFA52:TFB52 TOW52:TOX52 TYS52:TYT52 UIO52:UIP52 USK52:USL52 VCG52:VCH52 VMC52:VMD52 VVY52:VVZ52 WFU52:WFV52 WPQ52:WPR52 WZM52:WZN52 DE65588:DF65588 NA65588:NB65588 WW65588:WX65588 AGS65588:AGT65588 AQO65588:AQP65588 BAK65588:BAL65588 BKG65588:BKH65588 BUC65588:BUD65588 CDY65588:CDZ65588 CNU65588:CNV65588 CXQ65588:CXR65588 DHM65588:DHN65588 DRI65588:DRJ65588 EBE65588:EBF65588 ELA65588:ELB65588 EUW65588:EUX65588 FES65588:FET65588 FOO65588:FOP65588 FYK65588:FYL65588 GIG65588:GIH65588 GSC65588:GSD65588 HBY65588:HBZ65588 HLU65588:HLV65588 HVQ65588:HVR65588 IFM65588:IFN65588 IPI65588:IPJ65588 IZE65588:IZF65588 JJA65588:JJB65588 JSW65588:JSX65588 KCS65588:KCT65588 KMO65588:KMP65588 KWK65588:KWL65588 LGG65588:LGH65588 LQC65588:LQD65588 LZY65588:LZZ65588 MJU65588:MJV65588 MTQ65588:MTR65588 NDM65588:NDN65588 NNI65588:NNJ65588 NXE65588:NXF65588 OHA65588:OHB65588 OQW65588:OQX65588 PAS65588:PAT65588 PKO65588:PKP65588 PUK65588:PUL65588 QEG65588:QEH65588 QOC65588:QOD65588 QXY65588:QXZ65588 RHU65588:RHV65588 RRQ65588:RRR65588 SBM65588:SBN65588 SLI65588:SLJ65588 SVE65588:SVF65588 TFA65588:TFB65588 TOW65588:TOX65588 TYS65588:TYT65588 UIO65588:UIP65588 USK65588:USL65588 VCG65588:VCH65588 VMC65588:VMD65588 VVY65588:VVZ65588 WFU65588:WFV65588 WPQ65588:WPR65588 WZM65588:WZN65588 DE131124:DF131124 NA131124:NB131124 WW131124:WX131124 AGS131124:AGT131124 AQO131124:AQP131124 BAK131124:BAL131124 BKG131124:BKH131124 BUC131124:BUD131124 CDY131124:CDZ131124 CNU131124:CNV131124 CXQ131124:CXR131124 DHM131124:DHN131124 DRI131124:DRJ131124 EBE131124:EBF131124 ELA131124:ELB131124 EUW131124:EUX131124 FES131124:FET131124 FOO131124:FOP131124 FYK131124:FYL131124 GIG131124:GIH131124 GSC131124:GSD131124 HBY131124:HBZ131124 HLU131124:HLV131124 HVQ131124:HVR131124 IFM131124:IFN131124 IPI131124:IPJ131124 IZE131124:IZF131124 JJA131124:JJB131124 JSW131124:JSX131124 KCS131124:KCT131124 KMO131124:KMP131124 KWK131124:KWL131124 LGG131124:LGH131124 LQC131124:LQD131124 LZY131124:LZZ131124 MJU131124:MJV131124 MTQ131124:MTR131124 NDM131124:NDN131124 NNI131124:NNJ131124 NXE131124:NXF131124 OHA131124:OHB131124 OQW131124:OQX131124 PAS131124:PAT131124 PKO131124:PKP131124 PUK131124:PUL131124 QEG131124:QEH131124 QOC131124:QOD131124 QXY131124:QXZ131124 RHU131124:RHV131124 RRQ131124:RRR131124 SBM131124:SBN131124 SLI131124:SLJ131124 SVE131124:SVF131124 TFA131124:TFB131124 TOW131124:TOX131124 TYS131124:TYT131124 UIO131124:UIP131124 USK131124:USL131124 VCG131124:VCH131124 VMC131124:VMD131124 VVY131124:VVZ131124 WFU131124:WFV131124 WPQ131124:WPR131124 WZM131124:WZN131124 DE196660:DF196660 NA196660:NB196660 WW196660:WX196660 AGS196660:AGT196660 AQO196660:AQP196660 BAK196660:BAL196660 BKG196660:BKH196660 BUC196660:BUD196660 CDY196660:CDZ196660 CNU196660:CNV196660 CXQ196660:CXR196660 DHM196660:DHN196660 DRI196660:DRJ196660 EBE196660:EBF196660 ELA196660:ELB196660 EUW196660:EUX196660 FES196660:FET196660 FOO196660:FOP196660 FYK196660:FYL196660 GIG196660:GIH196660 GSC196660:GSD196660 HBY196660:HBZ196660 HLU196660:HLV196660 HVQ196660:HVR196660 IFM196660:IFN196660 IPI196660:IPJ196660 IZE196660:IZF196660 JJA196660:JJB196660 JSW196660:JSX196660 KCS196660:KCT196660 KMO196660:KMP196660 KWK196660:KWL196660 LGG196660:LGH196660 LQC196660:LQD196660 LZY196660:LZZ196660 MJU196660:MJV196660 MTQ196660:MTR196660 NDM196660:NDN196660 NNI196660:NNJ196660 NXE196660:NXF196660 OHA196660:OHB196660 OQW196660:OQX196660 PAS196660:PAT196660 PKO196660:PKP196660 PUK196660:PUL196660 QEG196660:QEH196660 QOC196660:QOD196660 QXY196660:QXZ196660 RHU196660:RHV196660 RRQ196660:RRR196660 SBM196660:SBN196660 SLI196660:SLJ196660 SVE196660:SVF196660 TFA196660:TFB196660 TOW196660:TOX196660 TYS196660:TYT196660 UIO196660:UIP196660 USK196660:USL196660 VCG196660:VCH196660 VMC196660:VMD196660 VVY196660:VVZ196660 WFU196660:WFV196660 WPQ196660:WPR196660 WZM196660:WZN196660 DE262196:DF262196 NA262196:NB262196 WW262196:WX262196 AGS262196:AGT262196 AQO262196:AQP262196 BAK262196:BAL262196 BKG262196:BKH262196 BUC262196:BUD262196 CDY262196:CDZ262196 CNU262196:CNV262196 CXQ262196:CXR262196 DHM262196:DHN262196 DRI262196:DRJ262196 EBE262196:EBF262196 ELA262196:ELB262196 EUW262196:EUX262196 FES262196:FET262196 FOO262196:FOP262196 FYK262196:FYL262196 GIG262196:GIH262196 GSC262196:GSD262196 HBY262196:HBZ262196 HLU262196:HLV262196 HVQ262196:HVR262196 IFM262196:IFN262196 IPI262196:IPJ262196 IZE262196:IZF262196 JJA262196:JJB262196 JSW262196:JSX262196 KCS262196:KCT262196 KMO262196:KMP262196 KWK262196:KWL262196 LGG262196:LGH262196 LQC262196:LQD262196 LZY262196:LZZ262196 MJU262196:MJV262196 MTQ262196:MTR262196 NDM262196:NDN262196 NNI262196:NNJ262196 NXE262196:NXF262196 OHA262196:OHB262196 OQW262196:OQX262196 PAS262196:PAT262196 PKO262196:PKP262196 PUK262196:PUL262196 QEG262196:QEH262196 QOC262196:QOD262196 QXY262196:QXZ262196 RHU262196:RHV262196 RRQ262196:RRR262196 SBM262196:SBN262196 SLI262196:SLJ262196 SVE262196:SVF262196 TFA262196:TFB262196 TOW262196:TOX262196 TYS262196:TYT262196 UIO262196:UIP262196 USK262196:USL262196 VCG262196:VCH262196 VMC262196:VMD262196 VVY262196:VVZ262196 WFU262196:WFV262196 WPQ262196:WPR262196 WZM262196:WZN262196 DE327732:DF327732 NA327732:NB327732 WW327732:WX327732 AGS327732:AGT327732 AQO327732:AQP327732 BAK327732:BAL327732 BKG327732:BKH327732 BUC327732:BUD327732 CDY327732:CDZ327732 CNU327732:CNV327732 CXQ327732:CXR327732 DHM327732:DHN327732 DRI327732:DRJ327732 EBE327732:EBF327732 ELA327732:ELB327732 EUW327732:EUX327732 FES327732:FET327732 FOO327732:FOP327732 FYK327732:FYL327732 GIG327732:GIH327732 GSC327732:GSD327732 HBY327732:HBZ327732 HLU327732:HLV327732 HVQ327732:HVR327732 IFM327732:IFN327732 IPI327732:IPJ327732 IZE327732:IZF327732 JJA327732:JJB327732 JSW327732:JSX327732 KCS327732:KCT327732 KMO327732:KMP327732 KWK327732:KWL327732 LGG327732:LGH327732 LQC327732:LQD327732 LZY327732:LZZ327732 MJU327732:MJV327732 MTQ327732:MTR327732 NDM327732:NDN327732 NNI327732:NNJ327732 NXE327732:NXF327732 OHA327732:OHB327732 OQW327732:OQX327732 PAS327732:PAT327732 PKO327732:PKP327732 PUK327732:PUL327732 QEG327732:QEH327732 QOC327732:QOD327732 QXY327732:QXZ327732 RHU327732:RHV327732 RRQ327732:RRR327732 SBM327732:SBN327732 SLI327732:SLJ327732 SVE327732:SVF327732 TFA327732:TFB327732 TOW327732:TOX327732 TYS327732:TYT327732 UIO327732:UIP327732 USK327732:USL327732 VCG327732:VCH327732 VMC327732:VMD327732 VVY327732:VVZ327732 WFU327732:WFV327732 WPQ327732:WPR327732 WZM327732:WZN327732 DE393268:DF393268 NA393268:NB393268 WW393268:WX393268 AGS393268:AGT393268 AQO393268:AQP393268 BAK393268:BAL393268 BKG393268:BKH393268 BUC393268:BUD393268 CDY393268:CDZ393268 CNU393268:CNV393268 CXQ393268:CXR393268 DHM393268:DHN393268 DRI393268:DRJ393268 EBE393268:EBF393268 ELA393268:ELB393268 EUW393268:EUX393268 FES393268:FET393268 FOO393268:FOP393268 FYK393268:FYL393268 GIG393268:GIH393268 GSC393268:GSD393268 HBY393268:HBZ393268 HLU393268:HLV393268 HVQ393268:HVR393268 IFM393268:IFN393268 IPI393268:IPJ393268 IZE393268:IZF393268 JJA393268:JJB393268 JSW393268:JSX393268 KCS393268:KCT393268 KMO393268:KMP393268 KWK393268:KWL393268 LGG393268:LGH393268 LQC393268:LQD393268 LZY393268:LZZ393268 MJU393268:MJV393268 MTQ393268:MTR393268 NDM393268:NDN393268 NNI393268:NNJ393268 NXE393268:NXF393268 OHA393268:OHB393268 OQW393268:OQX393268 PAS393268:PAT393268 PKO393268:PKP393268 PUK393268:PUL393268 QEG393268:QEH393268 QOC393268:QOD393268 QXY393268:QXZ393268 RHU393268:RHV393268 RRQ393268:RRR393268 SBM393268:SBN393268 SLI393268:SLJ393268 SVE393268:SVF393268 TFA393268:TFB393268 TOW393268:TOX393268 TYS393268:TYT393268 UIO393268:UIP393268 USK393268:USL393268 VCG393268:VCH393268 VMC393268:VMD393268 VVY393268:VVZ393268 WFU393268:WFV393268 WPQ393268:WPR393268 WZM393268:WZN393268 DE458804:DF458804 NA458804:NB458804 WW458804:WX458804 AGS458804:AGT458804 AQO458804:AQP458804 BAK458804:BAL458804 BKG458804:BKH458804 BUC458804:BUD458804 CDY458804:CDZ458804 CNU458804:CNV458804 CXQ458804:CXR458804 DHM458804:DHN458804 DRI458804:DRJ458804 EBE458804:EBF458804 ELA458804:ELB458804 EUW458804:EUX458804 FES458804:FET458804 FOO458804:FOP458804 FYK458804:FYL458804 GIG458804:GIH458804 GSC458804:GSD458804 HBY458804:HBZ458804 HLU458804:HLV458804 HVQ458804:HVR458804 IFM458804:IFN458804 IPI458804:IPJ458804 IZE458804:IZF458804 JJA458804:JJB458804 JSW458804:JSX458804 KCS458804:KCT458804 KMO458804:KMP458804 KWK458804:KWL458804 LGG458804:LGH458804 LQC458804:LQD458804 LZY458804:LZZ458804 MJU458804:MJV458804 MTQ458804:MTR458804 NDM458804:NDN458804 NNI458804:NNJ458804 NXE458804:NXF458804 OHA458804:OHB458804 OQW458804:OQX458804 PAS458804:PAT458804 PKO458804:PKP458804 PUK458804:PUL458804 QEG458804:QEH458804 QOC458804:QOD458804 QXY458804:QXZ458804 RHU458804:RHV458804 RRQ458804:RRR458804 SBM458804:SBN458804 SLI458804:SLJ458804 SVE458804:SVF458804 TFA458804:TFB458804 TOW458804:TOX458804 TYS458804:TYT458804 UIO458804:UIP458804 USK458804:USL458804 VCG458804:VCH458804 VMC458804:VMD458804 VVY458804:VVZ458804 WFU458804:WFV458804 WPQ458804:WPR458804 WZM458804:WZN458804 DE524340:DF524340 NA524340:NB524340 WW524340:WX524340 AGS524340:AGT524340 AQO524340:AQP524340 BAK524340:BAL524340 BKG524340:BKH524340 BUC524340:BUD524340 CDY524340:CDZ524340 CNU524340:CNV524340 CXQ524340:CXR524340 DHM524340:DHN524340 DRI524340:DRJ524340 EBE524340:EBF524340 ELA524340:ELB524340 EUW524340:EUX524340 FES524340:FET524340 FOO524340:FOP524340 FYK524340:FYL524340 GIG524340:GIH524340 GSC524340:GSD524340 HBY524340:HBZ524340 HLU524340:HLV524340 HVQ524340:HVR524340 IFM524340:IFN524340 IPI524340:IPJ524340 IZE524340:IZF524340 JJA524340:JJB524340 JSW524340:JSX524340 KCS524340:KCT524340 KMO524340:KMP524340 KWK524340:KWL524340 LGG524340:LGH524340 LQC524340:LQD524340 LZY524340:LZZ524340 MJU524340:MJV524340 MTQ524340:MTR524340 NDM524340:NDN524340 NNI524340:NNJ524340 NXE524340:NXF524340 OHA524340:OHB524340 OQW524340:OQX524340 PAS524340:PAT524340 PKO524340:PKP524340 PUK524340:PUL524340 QEG524340:QEH524340 QOC524340:QOD524340 QXY524340:QXZ524340 RHU524340:RHV524340 RRQ524340:RRR524340 SBM524340:SBN524340 SLI524340:SLJ524340 SVE524340:SVF524340 TFA524340:TFB524340 TOW524340:TOX524340 TYS524340:TYT524340 UIO524340:UIP524340 USK524340:USL524340 VCG524340:VCH524340 VMC524340:VMD524340 VVY524340:VVZ524340 WFU524340:WFV524340 WPQ524340:WPR524340 WZM524340:WZN524340 DE589876:DF589876 NA589876:NB589876 WW589876:WX589876 AGS589876:AGT589876 AQO589876:AQP589876 BAK589876:BAL589876 BKG589876:BKH589876 BUC589876:BUD589876 CDY589876:CDZ589876 CNU589876:CNV589876 CXQ589876:CXR589876 DHM589876:DHN589876 DRI589876:DRJ589876 EBE589876:EBF589876 ELA589876:ELB589876 EUW589876:EUX589876 FES589876:FET589876 FOO589876:FOP589876 FYK589876:FYL589876 GIG589876:GIH589876 GSC589876:GSD589876 HBY589876:HBZ589876 HLU589876:HLV589876 HVQ589876:HVR589876 IFM589876:IFN589876 IPI589876:IPJ589876 IZE589876:IZF589876 JJA589876:JJB589876 JSW589876:JSX589876 KCS589876:KCT589876 KMO589876:KMP589876 KWK589876:KWL589876 LGG589876:LGH589876 LQC589876:LQD589876 LZY589876:LZZ589876 MJU589876:MJV589876 MTQ589876:MTR589876 NDM589876:NDN589876 NNI589876:NNJ589876 NXE589876:NXF589876 OHA589876:OHB589876 OQW589876:OQX589876 PAS589876:PAT589876 PKO589876:PKP589876 PUK589876:PUL589876 QEG589876:QEH589876 QOC589876:QOD589876 QXY589876:QXZ589876 RHU589876:RHV589876 RRQ589876:RRR589876 SBM589876:SBN589876 SLI589876:SLJ589876 SVE589876:SVF589876 TFA589876:TFB589876 TOW589876:TOX589876 TYS589876:TYT589876 UIO589876:UIP589876 USK589876:USL589876 VCG589876:VCH589876 VMC589876:VMD589876 VVY589876:VVZ589876 WFU589876:WFV589876 WPQ589876:WPR589876 WZM589876:WZN589876 DE655412:DF655412 NA655412:NB655412 WW655412:WX655412 AGS655412:AGT655412 AQO655412:AQP655412 BAK655412:BAL655412 BKG655412:BKH655412 BUC655412:BUD655412 CDY655412:CDZ655412 CNU655412:CNV655412 CXQ655412:CXR655412 DHM655412:DHN655412 DRI655412:DRJ655412 EBE655412:EBF655412 ELA655412:ELB655412 EUW655412:EUX655412 FES655412:FET655412 FOO655412:FOP655412 FYK655412:FYL655412 GIG655412:GIH655412 GSC655412:GSD655412 HBY655412:HBZ655412 HLU655412:HLV655412 HVQ655412:HVR655412 IFM655412:IFN655412 IPI655412:IPJ655412 IZE655412:IZF655412 JJA655412:JJB655412 JSW655412:JSX655412 KCS655412:KCT655412 KMO655412:KMP655412 KWK655412:KWL655412 LGG655412:LGH655412 LQC655412:LQD655412 LZY655412:LZZ655412 MJU655412:MJV655412 MTQ655412:MTR655412 NDM655412:NDN655412 NNI655412:NNJ655412 NXE655412:NXF655412 OHA655412:OHB655412 OQW655412:OQX655412 PAS655412:PAT655412 PKO655412:PKP655412 PUK655412:PUL655412 QEG655412:QEH655412 QOC655412:QOD655412 QXY655412:QXZ655412 RHU655412:RHV655412 RRQ655412:RRR655412 SBM655412:SBN655412 SLI655412:SLJ655412 SVE655412:SVF655412 TFA655412:TFB655412 TOW655412:TOX655412 TYS655412:TYT655412 UIO655412:UIP655412 USK655412:USL655412 VCG655412:VCH655412 VMC655412:VMD655412 VVY655412:VVZ655412 WFU655412:WFV655412 WPQ655412:WPR655412 WZM655412:WZN655412 DE720948:DF720948 NA720948:NB720948 WW720948:WX720948 AGS720948:AGT720948 AQO720948:AQP720948 BAK720948:BAL720948 BKG720948:BKH720948 BUC720948:BUD720948 CDY720948:CDZ720948 CNU720948:CNV720948 CXQ720948:CXR720948 DHM720948:DHN720948 DRI720948:DRJ720948 EBE720948:EBF720948 ELA720948:ELB720948 EUW720948:EUX720948 FES720948:FET720948 FOO720948:FOP720948 FYK720948:FYL720948 GIG720948:GIH720948 GSC720948:GSD720948 HBY720948:HBZ720948 HLU720948:HLV720948 HVQ720948:HVR720948 IFM720948:IFN720948 IPI720948:IPJ720948 IZE720948:IZF720948 JJA720948:JJB720948 JSW720948:JSX720948 KCS720948:KCT720948 KMO720948:KMP720948 KWK720948:KWL720948 LGG720948:LGH720948 LQC720948:LQD720948 LZY720948:LZZ720948 MJU720948:MJV720948 MTQ720948:MTR720948 NDM720948:NDN720948 NNI720948:NNJ720948 NXE720948:NXF720948 OHA720948:OHB720948 OQW720948:OQX720948 PAS720948:PAT720948 PKO720948:PKP720948 PUK720948:PUL720948 QEG720948:QEH720948 QOC720948:QOD720948 QXY720948:QXZ720948 RHU720948:RHV720948 RRQ720948:RRR720948 SBM720948:SBN720948 SLI720948:SLJ720948 SVE720948:SVF720948 TFA720948:TFB720948 TOW720948:TOX720948 TYS720948:TYT720948 UIO720948:UIP720948 USK720948:USL720948 VCG720948:VCH720948 VMC720948:VMD720948 VVY720948:VVZ720948 WFU720948:WFV720948 WPQ720948:WPR720948 WZM720948:WZN720948 DE786484:DF786484 NA786484:NB786484 WW786484:WX786484 AGS786484:AGT786484 AQO786484:AQP786484 BAK786484:BAL786484 BKG786484:BKH786484 BUC786484:BUD786484 CDY786484:CDZ786484 CNU786484:CNV786484 CXQ786484:CXR786484 DHM786484:DHN786484 DRI786484:DRJ786484 EBE786484:EBF786484 ELA786484:ELB786484 EUW786484:EUX786484 FES786484:FET786484 FOO786484:FOP786484 FYK786484:FYL786484 GIG786484:GIH786484 GSC786484:GSD786484 HBY786484:HBZ786484 HLU786484:HLV786484 HVQ786484:HVR786484 IFM786484:IFN786484 IPI786484:IPJ786484 IZE786484:IZF786484 JJA786484:JJB786484 JSW786484:JSX786484 KCS786484:KCT786484 KMO786484:KMP786484 KWK786484:KWL786484 LGG786484:LGH786484 LQC786484:LQD786484 LZY786484:LZZ786484 MJU786484:MJV786484 MTQ786484:MTR786484 NDM786484:NDN786484 NNI786484:NNJ786484 NXE786484:NXF786484 OHA786484:OHB786484 OQW786484:OQX786484 PAS786484:PAT786484 PKO786484:PKP786484 PUK786484:PUL786484 QEG786484:QEH786484 QOC786484:QOD786484 QXY786484:QXZ786484 RHU786484:RHV786484 RRQ786484:RRR786484 SBM786484:SBN786484 SLI786484:SLJ786484 SVE786484:SVF786484 TFA786484:TFB786484 TOW786484:TOX786484 TYS786484:TYT786484 UIO786484:UIP786484 USK786484:USL786484 VCG786484:VCH786484 VMC786484:VMD786484 VVY786484:VVZ786484 WFU786484:WFV786484 WPQ786484:WPR786484 WZM786484:WZN786484 DE852020:DF852020 NA852020:NB852020 WW852020:WX852020 AGS852020:AGT852020 AQO852020:AQP852020 BAK852020:BAL852020 BKG852020:BKH852020 BUC852020:BUD852020 CDY852020:CDZ852020 CNU852020:CNV852020 CXQ852020:CXR852020 DHM852020:DHN852020 DRI852020:DRJ852020 EBE852020:EBF852020 ELA852020:ELB852020 EUW852020:EUX852020 FES852020:FET852020 FOO852020:FOP852020 FYK852020:FYL852020 GIG852020:GIH852020 GSC852020:GSD852020 HBY852020:HBZ852020 HLU852020:HLV852020 HVQ852020:HVR852020 IFM852020:IFN852020 IPI852020:IPJ852020 IZE852020:IZF852020 JJA852020:JJB852020 JSW852020:JSX852020 KCS852020:KCT852020 KMO852020:KMP852020 KWK852020:KWL852020 LGG852020:LGH852020 LQC852020:LQD852020 LZY852020:LZZ852020 MJU852020:MJV852020 MTQ852020:MTR852020 NDM852020:NDN852020 NNI852020:NNJ852020 NXE852020:NXF852020 OHA852020:OHB852020 OQW852020:OQX852020 PAS852020:PAT852020 PKO852020:PKP852020 PUK852020:PUL852020 QEG852020:QEH852020 QOC852020:QOD852020 QXY852020:QXZ852020 RHU852020:RHV852020 RRQ852020:RRR852020 SBM852020:SBN852020 SLI852020:SLJ852020 SVE852020:SVF852020 TFA852020:TFB852020 TOW852020:TOX852020 TYS852020:TYT852020 UIO852020:UIP852020 USK852020:USL852020 VCG852020:VCH852020 VMC852020:VMD852020 VVY852020:VVZ852020 WFU852020:WFV852020 WPQ852020:WPR852020 WZM852020:WZN852020 DE917556:DF917556 NA917556:NB917556 WW917556:WX917556 AGS917556:AGT917556 AQO917556:AQP917556 BAK917556:BAL917556 BKG917556:BKH917556 BUC917556:BUD917556 CDY917556:CDZ917556 CNU917556:CNV917556 CXQ917556:CXR917556 DHM917556:DHN917556 DRI917556:DRJ917556 EBE917556:EBF917556 ELA917556:ELB917556 EUW917556:EUX917556 FES917556:FET917556 FOO917556:FOP917556 FYK917556:FYL917556 GIG917556:GIH917556 GSC917556:GSD917556 HBY917556:HBZ917556 HLU917556:HLV917556 HVQ917556:HVR917556 IFM917556:IFN917556 IPI917556:IPJ917556 IZE917556:IZF917556 JJA917556:JJB917556 JSW917556:JSX917556 KCS917556:KCT917556 KMO917556:KMP917556 KWK917556:KWL917556 LGG917556:LGH917556 LQC917556:LQD917556 LZY917556:LZZ917556 MJU917556:MJV917556 MTQ917556:MTR917556 NDM917556:NDN917556 NNI917556:NNJ917556 NXE917556:NXF917556 OHA917556:OHB917556 OQW917556:OQX917556 PAS917556:PAT917556 PKO917556:PKP917556 PUK917556:PUL917556 QEG917556:QEH917556 QOC917556:QOD917556 QXY917556:QXZ917556 RHU917556:RHV917556 RRQ917556:RRR917556 SBM917556:SBN917556 SLI917556:SLJ917556 SVE917556:SVF917556 TFA917556:TFB917556 TOW917556:TOX917556 TYS917556:TYT917556 UIO917556:UIP917556 USK917556:USL917556 VCG917556:VCH917556 VMC917556:VMD917556 VVY917556:VVZ917556 WFU917556:WFV917556 WPQ917556:WPR917556 WZM917556:WZN917556 DE983092:DF983092 NA983092:NB983092 WW983092:WX983092 AGS983092:AGT983092 AQO983092:AQP983092 BAK983092:BAL983092 BKG983092:BKH983092 BUC983092:BUD983092 CDY983092:CDZ983092 CNU983092:CNV983092 CXQ983092:CXR983092 DHM983092:DHN983092 DRI983092:DRJ983092 EBE983092:EBF983092 ELA983092:ELB983092 EUW983092:EUX983092 FES983092:FET983092 FOO983092:FOP983092 FYK983092:FYL983092 GIG983092:GIH983092 GSC983092:GSD983092 HBY983092:HBZ983092 HLU983092:HLV983092 HVQ983092:HVR983092 IFM983092:IFN983092 IPI983092:IPJ983092 IZE983092:IZF983092 JJA983092:JJB983092 JSW983092:JSX983092 KCS983092:KCT983092 KMO983092:KMP983092 KWK983092:KWL983092 LGG983092:LGH983092 LQC983092:LQD983092 LZY983092:LZZ983092 MJU983092:MJV983092 MTQ983092:MTR983092 NDM983092:NDN983092 NNI983092:NNJ983092 NXE983092:NXF983092 OHA983092:OHB983092 OQW983092:OQX983092 PAS983092:PAT983092 PKO983092:PKP983092 PUK983092:PUL983092 QEG983092:QEH983092 QOC983092:QOD983092 QXY983092:QXZ983092 RHU983092:RHV983092 RRQ983092:RRR983092 SBM983092:SBN983092 SLI983092:SLJ983092 SVE983092:SVF983092 TFA983092:TFB983092 TOW983092:TOX983092 TYS983092:TYT983092 UIO983092:UIP983092 USK983092:USL983092 VCG983092:VCH983092 VMC983092:VMD983092 VVY983092:VVZ983092 WFU983092:WFV983092 WPQ983092:WPR983092 WZM983092:WZN983092 DE52:DF52 OP52:OQ52 YL52:YM52 AIH52:AII52 ASD52:ASE52 BBZ52:BCA52 BLV52:BLW52 BVR52:BVS52 CFN52:CFO52 CPJ52:CPK52 CZF52:CZG52 DJB52:DJC52 DSX52:DSY52 ECT52:ECU52 EMP52:EMQ52 EWL52:EWM52 FGH52:FGI52 FQD52:FQE52 FZZ52:GAA52 GJV52:GJW52 GTR52:GTS52 HDN52:HDO52 HNJ52:HNK52 HXF52:HXG52 IHB52:IHC52 IQX52:IQY52 JAT52:JAU52 JKP52:JKQ52 JUL52:JUM52 KEH52:KEI52 KOD52:KOE52 KXZ52:KYA52 LHV52:LHW52 LRR52:LRS52 MBN52:MBO52 MLJ52:MLK52 MVF52:MVG52 NFB52:NFC52 NOX52:NOY52 NYT52:NYU52 OIP52:OIQ52 OSL52:OSM52 PCH52:PCI52 PMD52:PME52 PVZ52:PWA52 QFV52:QFW52 QPR52:QPS52 QZN52:QZO52 RJJ52:RJK52 RTF52:RTG52 SDB52:SDC52 SMX52:SMY52 SWT52:SWU52 TGP52:TGQ52 TQL52:TQM52 UAH52:UAI52 UKD52:UKE52 UTZ52:UUA52 VDV52:VDW52 VNR52:VNS52 VXN52:VXO52 WHJ52:WHK52 WRF52:WRG52 XBB52:XBC52 ET65588:EU65588 OP65588:OQ65588 YL65588:YM65588 AIH65588:AII65588 ASD65588:ASE65588 BBZ65588:BCA65588 BLV65588:BLW65588 BVR65588:BVS65588 CFN65588:CFO65588 CPJ65588:CPK65588 CZF65588:CZG65588 DJB65588:DJC65588 DSX65588:DSY65588 ECT65588:ECU65588 EMP65588:EMQ65588 EWL65588:EWM65588 FGH65588:FGI65588 FQD65588:FQE65588 FZZ65588:GAA65588 GJV65588:GJW65588 GTR65588:GTS65588 HDN65588:HDO65588 HNJ65588:HNK65588 HXF65588:HXG65588 IHB65588:IHC65588 IQX65588:IQY65588 JAT65588:JAU65588 JKP65588:JKQ65588 JUL65588:JUM65588 KEH65588:KEI65588 KOD65588:KOE65588 KXZ65588:KYA65588 LHV65588:LHW65588 LRR65588:LRS65588 MBN65588:MBO65588 MLJ65588:MLK65588 MVF65588:MVG65588 NFB65588:NFC65588 NOX65588:NOY65588 NYT65588:NYU65588 OIP65588:OIQ65588 OSL65588:OSM65588 PCH65588:PCI65588 PMD65588:PME65588 PVZ65588:PWA65588 QFV65588:QFW65588 QPR65588:QPS65588 QZN65588:QZO65588 RJJ65588:RJK65588 RTF65588:RTG65588 SDB65588:SDC65588 SMX65588:SMY65588 SWT65588:SWU65588 TGP65588:TGQ65588 TQL65588:TQM65588 UAH65588:UAI65588 UKD65588:UKE65588 UTZ65588:UUA65588 VDV65588:VDW65588 VNR65588:VNS65588 VXN65588:VXO65588 WHJ65588:WHK65588 WRF65588:WRG65588 XBB65588:XBC65588 ET131124:EU131124 OP131124:OQ131124 YL131124:YM131124 AIH131124:AII131124 ASD131124:ASE131124 BBZ131124:BCA131124 BLV131124:BLW131124 BVR131124:BVS131124 CFN131124:CFO131124 CPJ131124:CPK131124 CZF131124:CZG131124 DJB131124:DJC131124 DSX131124:DSY131124 ECT131124:ECU131124 EMP131124:EMQ131124 EWL131124:EWM131124 FGH131124:FGI131124 FQD131124:FQE131124 FZZ131124:GAA131124 GJV131124:GJW131124 GTR131124:GTS131124 HDN131124:HDO131124 HNJ131124:HNK131124 HXF131124:HXG131124 IHB131124:IHC131124 IQX131124:IQY131124 JAT131124:JAU131124 JKP131124:JKQ131124 JUL131124:JUM131124 KEH131124:KEI131124 KOD131124:KOE131124 KXZ131124:KYA131124 LHV131124:LHW131124 LRR131124:LRS131124 MBN131124:MBO131124 MLJ131124:MLK131124 MVF131124:MVG131124 NFB131124:NFC131124 NOX131124:NOY131124 NYT131124:NYU131124 OIP131124:OIQ131124 OSL131124:OSM131124 PCH131124:PCI131124 PMD131124:PME131124 PVZ131124:PWA131124 QFV131124:QFW131124 QPR131124:QPS131124 QZN131124:QZO131124 RJJ131124:RJK131124 RTF131124:RTG131124 SDB131124:SDC131124 SMX131124:SMY131124 SWT131124:SWU131124 TGP131124:TGQ131124 TQL131124:TQM131124 UAH131124:UAI131124 UKD131124:UKE131124 UTZ131124:UUA131124 VDV131124:VDW131124 VNR131124:VNS131124 VXN131124:VXO131124 WHJ131124:WHK131124 WRF131124:WRG131124 XBB131124:XBC131124 ET196660:EU196660 OP196660:OQ196660 YL196660:YM196660 AIH196660:AII196660 ASD196660:ASE196660 BBZ196660:BCA196660 BLV196660:BLW196660 BVR196660:BVS196660 CFN196660:CFO196660 CPJ196660:CPK196660 CZF196660:CZG196660 DJB196660:DJC196660 DSX196660:DSY196660 ECT196660:ECU196660 EMP196660:EMQ196660 EWL196660:EWM196660 FGH196660:FGI196660 FQD196660:FQE196660 FZZ196660:GAA196660 GJV196660:GJW196660 GTR196660:GTS196660 HDN196660:HDO196660 HNJ196660:HNK196660 HXF196660:HXG196660 IHB196660:IHC196660 IQX196660:IQY196660 JAT196660:JAU196660 JKP196660:JKQ196660 JUL196660:JUM196660 KEH196660:KEI196660 KOD196660:KOE196660 KXZ196660:KYA196660 LHV196660:LHW196660 LRR196660:LRS196660 MBN196660:MBO196660 MLJ196660:MLK196660 MVF196660:MVG196660 NFB196660:NFC196660 NOX196660:NOY196660 NYT196660:NYU196660 OIP196660:OIQ196660 OSL196660:OSM196660 PCH196660:PCI196660 PMD196660:PME196660 PVZ196660:PWA196660 QFV196660:QFW196660 QPR196660:QPS196660 QZN196660:QZO196660 RJJ196660:RJK196660 RTF196660:RTG196660 SDB196660:SDC196660 SMX196660:SMY196660 SWT196660:SWU196660 TGP196660:TGQ196660 TQL196660:TQM196660 UAH196660:UAI196660 UKD196660:UKE196660 UTZ196660:UUA196660 VDV196660:VDW196660 VNR196660:VNS196660 VXN196660:VXO196660 WHJ196660:WHK196660 WRF196660:WRG196660 XBB196660:XBC196660 ET262196:EU262196 OP262196:OQ262196 YL262196:YM262196 AIH262196:AII262196 ASD262196:ASE262196 BBZ262196:BCA262196 BLV262196:BLW262196 BVR262196:BVS262196 CFN262196:CFO262196 CPJ262196:CPK262196 CZF262196:CZG262196 DJB262196:DJC262196 DSX262196:DSY262196 ECT262196:ECU262196 EMP262196:EMQ262196 EWL262196:EWM262196 FGH262196:FGI262196 FQD262196:FQE262196 FZZ262196:GAA262196 GJV262196:GJW262196 GTR262196:GTS262196 HDN262196:HDO262196 HNJ262196:HNK262196 HXF262196:HXG262196 IHB262196:IHC262196 IQX262196:IQY262196 JAT262196:JAU262196 JKP262196:JKQ262196 JUL262196:JUM262196 KEH262196:KEI262196 KOD262196:KOE262196 KXZ262196:KYA262196 LHV262196:LHW262196 LRR262196:LRS262196 MBN262196:MBO262196 MLJ262196:MLK262196 MVF262196:MVG262196 NFB262196:NFC262196 NOX262196:NOY262196 NYT262196:NYU262196 OIP262196:OIQ262196 OSL262196:OSM262196 PCH262196:PCI262196 PMD262196:PME262196 PVZ262196:PWA262196 QFV262196:QFW262196 QPR262196:QPS262196 QZN262196:QZO262196 RJJ262196:RJK262196 RTF262196:RTG262196 SDB262196:SDC262196 SMX262196:SMY262196 SWT262196:SWU262196 TGP262196:TGQ262196 TQL262196:TQM262196 UAH262196:UAI262196 UKD262196:UKE262196 UTZ262196:UUA262196 VDV262196:VDW262196 VNR262196:VNS262196 VXN262196:VXO262196 WHJ262196:WHK262196 WRF262196:WRG262196 XBB262196:XBC262196 ET327732:EU327732 OP327732:OQ327732 YL327732:YM327732 AIH327732:AII327732 ASD327732:ASE327732 BBZ327732:BCA327732 BLV327732:BLW327732 BVR327732:BVS327732 CFN327732:CFO327732 CPJ327732:CPK327732 CZF327732:CZG327732 DJB327732:DJC327732 DSX327732:DSY327732 ECT327732:ECU327732 EMP327732:EMQ327732 EWL327732:EWM327732 FGH327732:FGI327732 FQD327732:FQE327732 FZZ327732:GAA327732 GJV327732:GJW327732 GTR327732:GTS327732 HDN327732:HDO327732 HNJ327732:HNK327732 HXF327732:HXG327732 IHB327732:IHC327732 IQX327732:IQY327732 JAT327732:JAU327732 JKP327732:JKQ327732 JUL327732:JUM327732 KEH327732:KEI327732 KOD327732:KOE327732 KXZ327732:KYA327732 LHV327732:LHW327732 LRR327732:LRS327732 MBN327732:MBO327732 MLJ327732:MLK327732 MVF327732:MVG327732 NFB327732:NFC327732 NOX327732:NOY327732 NYT327732:NYU327732 OIP327732:OIQ327732 OSL327732:OSM327732 PCH327732:PCI327732 PMD327732:PME327732 PVZ327732:PWA327732 QFV327732:QFW327732 QPR327732:QPS327732 QZN327732:QZO327732 RJJ327732:RJK327732 RTF327732:RTG327732 SDB327732:SDC327732 SMX327732:SMY327732 SWT327732:SWU327732 TGP327732:TGQ327732 TQL327732:TQM327732 UAH327732:UAI327732 UKD327732:UKE327732 UTZ327732:UUA327732 VDV327732:VDW327732 VNR327732:VNS327732 VXN327732:VXO327732 WHJ327732:WHK327732 WRF327732:WRG327732 XBB327732:XBC327732 ET393268:EU393268 OP393268:OQ393268 YL393268:YM393268 AIH393268:AII393268 ASD393268:ASE393268 BBZ393268:BCA393268 BLV393268:BLW393268 BVR393268:BVS393268 CFN393268:CFO393268 CPJ393268:CPK393268 CZF393268:CZG393268 DJB393268:DJC393268 DSX393268:DSY393268 ECT393268:ECU393268 EMP393268:EMQ393268 EWL393268:EWM393268 FGH393268:FGI393268 FQD393268:FQE393268 FZZ393268:GAA393268 GJV393268:GJW393268 GTR393268:GTS393268 HDN393268:HDO393268 HNJ393268:HNK393268 HXF393268:HXG393268 IHB393268:IHC393268 IQX393268:IQY393268 JAT393268:JAU393268 JKP393268:JKQ393268 JUL393268:JUM393268 KEH393268:KEI393268 KOD393268:KOE393268 KXZ393268:KYA393268 LHV393268:LHW393268 LRR393268:LRS393268 MBN393268:MBO393268 MLJ393268:MLK393268 MVF393268:MVG393268 NFB393268:NFC393268 NOX393268:NOY393268 NYT393268:NYU393268 OIP393268:OIQ393268 OSL393268:OSM393268 PCH393268:PCI393268 PMD393268:PME393268 PVZ393268:PWA393268 QFV393268:QFW393268 QPR393268:QPS393268 QZN393268:QZO393268 RJJ393268:RJK393268 RTF393268:RTG393268 SDB393268:SDC393268 SMX393268:SMY393268 SWT393268:SWU393268 TGP393268:TGQ393268 TQL393268:TQM393268 UAH393268:UAI393268 UKD393268:UKE393268 UTZ393268:UUA393268 VDV393268:VDW393268 VNR393268:VNS393268 VXN393268:VXO393268 WHJ393268:WHK393268 WRF393268:WRG393268 XBB393268:XBC393268 ET458804:EU458804 OP458804:OQ458804 YL458804:YM458804 AIH458804:AII458804 ASD458804:ASE458804 BBZ458804:BCA458804 BLV458804:BLW458804 BVR458804:BVS458804 CFN458804:CFO458804 CPJ458804:CPK458804 CZF458804:CZG458804 DJB458804:DJC458804 DSX458804:DSY458804 ECT458804:ECU458804 EMP458804:EMQ458804 EWL458804:EWM458804 FGH458804:FGI458804 FQD458804:FQE458804 FZZ458804:GAA458804 GJV458804:GJW458804 GTR458804:GTS458804 HDN458804:HDO458804 HNJ458804:HNK458804 HXF458804:HXG458804 IHB458804:IHC458804 IQX458804:IQY458804 JAT458804:JAU458804 JKP458804:JKQ458804 JUL458804:JUM458804 KEH458804:KEI458804 KOD458804:KOE458804 KXZ458804:KYA458804 LHV458804:LHW458804 LRR458804:LRS458804 MBN458804:MBO458804 MLJ458804:MLK458804 MVF458804:MVG458804 NFB458804:NFC458804 NOX458804:NOY458804 NYT458804:NYU458804 OIP458804:OIQ458804 OSL458804:OSM458804 PCH458804:PCI458804 PMD458804:PME458804 PVZ458804:PWA458804 QFV458804:QFW458804 QPR458804:QPS458804 QZN458804:QZO458804 RJJ458804:RJK458804 RTF458804:RTG458804 SDB458804:SDC458804 SMX458804:SMY458804 SWT458804:SWU458804 TGP458804:TGQ458804 TQL458804:TQM458804 UAH458804:UAI458804 UKD458804:UKE458804 UTZ458804:UUA458804 VDV458804:VDW458804 VNR458804:VNS458804 VXN458804:VXO458804 WHJ458804:WHK458804 WRF458804:WRG458804 XBB458804:XBC458804 ET524340:EU524340 OP524340:OQ524340 YL524340:YM524340 AIH524340:AII524340 ASD524340:ASE524340 BBZ524340:BCA524340 BLV524340:BLW524340 BVR524340:BVS524340 CFN524340:CFO524340 CPJ524340:CPK524340 CZF524340:CZG524340 DJB524340:DJC524340 DSX524340:DSY524340 ECT524340:ECU524340 EMP524340:EMQ524340 EWL524340:EWM524340 FGH524340:FGI524340 FQD524340:FQE524340 FZZ524340:GAA524340 GJV524340:GJW524340 GTR524340:GTS524340 HDN524340:HDO524340 HNJ524340:HNK524340 HXF524340:HXG524340 IHB524340:IHC524340 IQX524340:IQY524340 JAT524340:JAU524340 JKP524340:JKQ524340 JUL524340:JUM524340 KEH524340:KEI524340 KOD524340:KOE524340 KXZ524340:KYA524340 LHV524340:LHW524340 LRR524340:LRS524340 MBN524340:MBO524340 MLJ524340:MLK524340 MVF524340:MVG524340 NFB524340:NFC524340 NOX524340:NOY524340 NYT524340:NYU524340 OIP524340:OIQ524340 OSL524340:OSM524340 PCH524340:PCI524340 PMD524340:PME524340 PVZ524340:PWA524340 QFV524340:QFW524340 QPR524340:QPS524340 QZN524340:QZO524340 RJJ524340:RJK524340 RTF524340:RTG524340 SDB524340:SDC524340 SMX524340:SMY524340 SWT524340:SWU524340 TGP524340:TGQ524340 TQL524340:TQM524340 UAH524340:UAI524340 UKD524340:UKE524340 UTZ524340:UUA524340 VDV524340:VDW524340 VNR524340:VNS524340 VXN524340:VXO524340 WHJ524340:WHK524340 WRF524340:WRG524340 XBB524340:XBC524340 ET589876:EU589876 OP589876:OQ589876 YL589876:YM589876 AIH589876:AII589876 ASD589876:ASE589876 BBZ589876:BCA589876 BLV589876:BLW589876 BVR589876:BVS589876 CFN589876:CFO589876 CPJ589876:CPK589876 CZF589876:CZG589876 DJB589876:DJC589876 DSX589876:DSY589876 ECT589876:ECU589876 EMP589876:EMQ589876 EWL589876:EWM589876 FGH589876:FGI589876 FQD589876:FQE589876 FZZ589876:GAA589876 GJV589876:GJW589876 GTR589876:GTS589876 HDN589876:HDO589876 HNJ589876:HNK589876 HXF589876:HXG589876 IHB589876:IHC589876 IQX589876:IQY589876 JAT589876:JAU589876 JKP589876:JKQ589876 JUL589876:JUM589876 KEH589876:KEI589876 KOD589876:KOE589876 KXZ589876:KYA589876 LHV589876:LHW589876 LRR589876:LRS589876 MBN589876:MBO589876 MLJ589876:MLK589876 MVF589876:MVG589876 NFB589876:NFC589876 NOX589876:NOY589876 NYT589876:NYU589876 OIP589876:OIQ589876 OSL589876:OSM589876 PCH589876:PCI589876 PMD589876:PME589876 PVZ589876:PWA589876 QFV589876:QFW589876 QPR589876:QPS589876 QZN589876:QZO589876 RJJ589876:RJK589876 RTF589876:RTG589876 SDB589876:SDC589876 SMX589876:SMY589876 SWT589876:SWU589876 TGP589876:TGQ589876 TQL589876:TQM589876 UAH589876:UAI589876 UKD589876:UKE589876 UTZ589876:UUA589876 VDV589876:VDW589876 VNR589876:VNS589876 VXN589876:VXO589876 WHJ589876:WHK589876 WRF589876:WRG589876 XBB589876:XBC589876 ET655412:EU655412 OP655412:OQ655412 YL655412:YM655412 AIH655412:AII655412 ASD655412:ASE655412 BBZ655412:BCA655412 BLV655412:BLW655412 BVR655412:BVS655412 CFN655412:CFO655412 CPJ655412:CPK655412 CZF655412:CZG655412 DJB655412:DJC655412 DSX655412:DSY655412 ECT655412:ECU655412 EMP655412:EMQ655412 EWL655412:EWM655412 FGH655412:FGI655412 FQD655412:FQE655412 FZZ655412:GAA655412 GJV655412:GJW655412 GTR655412:GTS655412 HDN655412:HDO655412 HNJ655412:HNK655412 HXF655412:HXG655412 IHB655412:IHC655412 IQX655412:IQY655412 JAT655412:JAU655412 JKP655412:JKQ655412 JUL655412:JUM655412 KEH655412:KEI655412 KOD655412:KOE655412 KXZ655412:KYA655412 LHV655412:LHW655412 LRR655412:LRS655412 MBN655412:MBO655412 MLJ655412:MLK655412 MVF655412:MVG655412 NFB655412:NFC655412 NOX655412:NOY655412 NYT655412:NYU655412 OIP655412:OIQ655412 OSL655412:OSM655412 PCH655412:PCI655412 PMD655412:PME655412 PVZ655412:PWA655412 QFV655412:QFW655412 QPR655412:QPS655412 QZN655412:QZO655412 RJJ655412:RJK655412 RTF655412:RTG655412 SDB655412:SDC655412 SMX655412:SMY655412 SWT655412:SWU655412 TGP655412:TGQ655412 TQL655412:TQM655412 UAH655412:UAI655412 UKD655412:UKE655412 UTZ655412:UUA655412 VDV655412:VDW655412 VNR655412:VNS655412 VXN655412:VXO655412 WHJ655412:WHK655412 WRF655412:WRG655412 XBB655412:XBC655412 ET720948:EU720948 OP720948:OQ720948 YL720948:YM720948 AIH720948:AII720948 ASD720948:ASE720948 BBZ720948:BCA720948 BLV720948:BLW720948 BVR720948:BVS720948 CFN720948:CFO720948 CPJ720948:CPK720948 CZF720948:CZG720948 DJB720948:DJC720948 DSX720948:DSY720948 ECT720948:ECU720948 EMP720948:EMQ720948 EWL720948:EWM720948 FGH720948:FGI720948 FQD720948:FQE720948 FZZ720948:GAA720948 GJV720948:GJW720948 GTR720948:GTS720948 HDN720948:HDO720948 HNJ720948:HNK720948 HXF720948:HXG720948 IHB720948:IHC720948 IQX720948:IQY720948 JAT720948:JAU720948 JKP720948:JKQ720948 JUL720948:JUM720948 KEH720948:KEI720948 KOD720948:KOE720948 KXZ720948:KYA720948 LHV720948:LHW720948 LRR720948:LRS720948 MBN720948:MBO720948 MLJ720948:MLK720948 MVF720948:MVG720948 NFB720948:NFC720948 NOX720948:NOY720948 NYT720948:NYU720948 OIP720948:OIQ720948 OSL720948:OSM720948 PCH720948:PCI720948 PMD720948:PME720948 PVZ720948:PWA720948 QFV720948:QFW720948 QPR720948:QPS720948 QZN720948:QZO720948 RJJ720948:RJK720948 RTF720948:RTG720948 SDB720948:SDC720948 SMX720948:SMY720948 SWT720948:SWU720948 TGP720948:TGQ720948 TQL720948:TQM720948 UAH720948:UAI720948 UKD720948:UKE720948 UTZ720948:UUA720948 VDV720948:VDW720948 VNR720948:VNS720948 VXN720948:VXO720948 WHJ720948:WHK720948 WRF720948:WRG720948 XBB720948:XBC720948 ET786484:EU786484 OP786484:OQ786484 YL786484:YM786484 AIH786484:AII786484 ASD786484:ASE786484 BBZ786484:BCA786484 BLV786484:BLW786484 BVR786484:BVS786484 CFN786484:CFO786484 CPJ786484:CPK786484 CZF786484:CZG786484 DJB786484:DJC786484 DSX786484:DSY786484 ECT786484:ECU786484 EMP786484:EMQ786484 EWL786484:EWM786484 FGH786484:FGI786484 FQD786484:FQE786484 FZZ786484:GAA786484 GJV786484:GJW786484 GTR786484:GTS786484 HDN786484:HDO786484 HNJ786484:HNK786484 HXF786484:HXG786484 IHB786484:IHC786484 IQX786484:IQY786484 JAT786484:JAU786484 JKP786484:JKQ786484 JUL786484:JUM786484 KEH786484:KEI786484 KOD786484:KOE786484 KXZ786484:KYA786484 LHV786484:LHW786484 LRR786484:LRS786484 MBN786484:MBO786484 MLJ786484:MLK786484 MVF786484:MVG786484 NFB786484:NFC786484 NOX786484:NOY786484 NYT786484:NYU786484 OIP786484:OIQ786484 OSL786484:OSM786484 PCH786484:PCI786484 PMD786484:PME786484 PVZ786484:PWA786484 QFV786484:QFW786484 QPR786484:QPS786484 QZN786484:QZO786484 RJJ786484:RJK786484 RTF786484:RTG786484 SDB786484:SDC786484 SMX786484:SMY786484 SWT786484:SWU786484 TGP786484:TGQ786484 TQL786484:TQM786484 UAH786484:UAI786484 UKD786484:UKE786484 UTZ786484:UUA786484 VDV786484:VDW786484 VNR786484:VNS786484 VXN786484:VXO786484 WHJ786484:WHK786484 WRF786484:WRG786484 XBB786484:XBC786484 ET852020:EU852020 OP852020:OQ852020 YL852020:YM852020 AIH852020:AII852020 ASD852020:ASE852020 BBZ852020:BCA852020 BLV852020:BLW852020 BVR852020:BVS852020 CFN852020:CFO852020 CPJ852020:CPK852020 CZF852020:CZG852020 DJB852020:DJC852020 DSX852020:DSY852020 ECT852020:ECU852020 EMP852020:EMQ852020 EWL852020:EWM852020 FGH852020:FGI852020 FQD852020:FQE852020 FZZ852020:GAA852020 GJV852020:GJW852020 GTR852020:GTS852020 HDN852020:HDO852020 HNJ852020:HNK852020 HXF852020:HXG852020 IHB852020:IHC852020 IQX852020:IQY852020 JAT852020:JAU852020 JKP852020:JKQ852020 JUL852020:JUM852020 KEH852020:KEI852020 KOD852020:KOE852020 KXZ852020:KYA852020 LHV852020:LHW852020 LRR852020:LRS852020 MBN852020:MBO852020 MLJ852020:MLK852020 MVF852020:MVG852020 NFB852020:NFC852020 NOX852020:NOY852020 NYT852020:NYU852020 OIP852020:OIQ852020 OSL852020:OSM852020 PCH852020:PCI852020 PMD852020:PME852020 PVZ852020:PWA852020 QFV852020:QFW852020 QPR852020:QPS852020 QZN852020:QZO852020 RJJ852020:RJK852020 RTF852020:RTG852020 SDB852020:SDC852020 SMX852020:SMY852020 SWT852020:SWU852020 TGP852020:TGQ852020 TQL852020:TQM852020 UAH852020:UAI852020 UKD852020:UKE852020 UTZ852020:UUA852020 VDV852020:VDW852020 VNR852020:VNS852020 VXN852020:VXO852020 WHJ852020:WHK852020 WRF852020:WRG852020 XBB852020:XBC852020 ET917556:EU917556 OP917556:OQ917556 YL917556:YM917556 AIH917556:AII917556 ASD917556:ASE917556 BBZ917556:BCA917556 BLV917556:BLW917556 BVR917556:BVS917556 CFN917556:CFO917556 CPJ917556:CPK917556 CZF917556:CZG917556 DJB917556:DJC917556 DSX917556:DSY917556 ECT917556:ECU917556 EMP917556:EMQ917556 EWL917556:EWM917556 FGH917556:FGI917556 FQD917556:FQE917556 FZZ917556:GAA917556 GJV917556:GJW917556 GTR917556:GTS917556 HDN917556:HDO917556 HNJ917556:HNK917556 HXF917556:HXG917556 IHB917556:IHC917556 IQX917556:IQY917556 JAT917556:JAU917556 JKP917556:JKQ917556 JUL917556:JUM917556 KEH917556:KEI917556 KOD917556:KOE917556 KXZ917556:KYA917556 LHV917556:LHW917556 LRR917556:LRS917556 MBN917556:MBO917556 MLJ917556:MLK917556 MVF917556:MVG917556 NFB917556:NFC917556 NOX917556:NOY917556 NYT917556:NYU917556 OIP917556:OIQ917556 OSL917556:OSM917556 PCH917556:PCI917556 PMD917556:PME917556 PVZ917556:PWA917556 QFV917556:QFW917556 QPR917556:QPS917556 QZN917556:QZO917556 RJJ917556:RJK917556 RTF917556:RTG917556 SDB917556:SDC917556 SMX917556:SMY917556 SWT917556:SWU917556 TGP917556:TGQ917556 TQL917556:TQM917556 UAH917556:UAI917556 UKD917556:UKE917556 UTZ917556:UUA917556 VDV917556:VDW917556 VNR917556:VNS917556 VXN917556:VXO917556 WHJ917556:WHK917556 WRF917556:WRG917556 XBB917556:XBC917556 ET983092:EU983092 OP983092:OQ983092 YL983092:YM983092 AIH983092:AII983092 ASD983092:ASE983092 BBZ983092:BCA983092 BLV983092:BLW983092 BVR983092:BVS983092 CFN983092:CFO983092 CPJ983092:CPK983092 CZF983092:CZG983092 DJB983092:DJC983092 DSX983092:DSY983092 ECT983092:ECU983092 EMP983092:EMQ983092 EWL983092:EWM983092 FGH983092:FGI983092 FQD983092:FQE983092 FZZ983092:GAA983092 GJV983092:GJW983092 GTR983092:GTS983092 HDN983092:HDO983092 HNJ983092:HNK983092 HXF983092:HXG983092 IHB983092:IHC983092 IQX983092:IQY983092 JAT983092:JAU983092 JKP983092:JKQ983092 JUL983092:JUM983092 KEH983092:KEI983092 KOD983092:KOE983092 KXZ983092:KYA983092 LHV983092:LHW983092 LRR983092:LRS983092 MBN983092:MBO983092 MLJ983092:MLK983092 MVF983092:MVG983092 NFB983092:NFC983092 NOX983092:NOY983092 NYT983092:NYU983092 OIP983092:OIQ983092 OSL983092:OSM983092 PCH983092:PCI983092 PMD983092:PME983092 PVZ983092:PWA983092 QFV983092:QFW983092 QPR983092:QPS983092 QZN983092:QZO983092 RJJ983092:RJK983092 RTF983092:RTG983092 SDB983092:SDC983092 SMX983092:SMY983092 SWT983092:SWU983092 TGP983092:TGQ983092 TQL983092:TQM983092 UAH983092:UAI983092 UKD983092:UKE983092 UTZ983092:UUA983092 VDV983092:VDW983092 VNR983092:VNS983092 VXN983092:VXO983092 WHJ983092:WHK983092 WRF983092:WRG983092 XBB983092:XBC983092 VUW983092:VUX983092 JQ52:JR52 TM52:TN52 ADI52:ADJ52 ANE52:ANF52 AXA52:AXB52 BGW52:BGX52 BQS52:BQT52 CAO52:CAP52 CKK52:CKL52 CUG52:CUH52 DEC52:DED52 DNY52:DNZ52 DXU52:DXV52 EHQ52:EHR52 ERM52:ERN52 FBI52:FBJ52 FLE52:FLF52 FVA52:FVB52 GEW52:GEX52 GOS52:GOT52 GYO52:GYP52 HIK52:HIL52 HSG52:HSH52 ICC52:ICD52 ILY52:ILZ52 IVU52:IVV52 JFQ52:JFR52 JPM52:JPN52 JZI52:JZJ52 KJE52:KJF52 KTA52:KTB52 LCW52:LCX52 LMS52:LMT52 LWO52:LWP52 MGK52:MGL52 MQG52:MQH52 NAC52:NAD52 NJY52:NJZ52 NTU52:NTV52 ODQ52:ODR52 ONM52:ONN52 OXI52:OXJ52 PHE52:PHF52 PRA52:PRB52 QAW52:QAX52 QKS52:QKT52 QUO52:QUP52 REK52:REL52 ROG52:ROH52 RYC52:RYD52 SHY52:SHZ52 SRU52:SRV52 TBQ52:TBR52 TLM52:TLN52 TVI52:TVJ52 UFE52:UFF52 UPA52:UPB52 UYW52:UYX52 VIS52:VIT52 VSO52:VSP52 WCK52:WCL52 WMG52:WMH52 WWC52:WWD52 U65588:V65588 JQ65588:JR65588 TM65588:TN65588 ADI65588:ADJ65588 ANE65588:ANF65588 AXA65588:AXB65588 BGW65588:BGX65588 BQS65588:BQT65588 CAO65588:CAP65588 CKK65588:CKL65588 CUG65588:CUH65588 DEC65588:DED65588 DNY65588:DNZ65588 DXU65588:DXV65588 EHQ65588:EHR65588 ERM65588:ERN65588 FBI65588:FBJ65588 FLE65588:FLF65588 FVA65588:FVB65588 GEW65588:GEX65588 GOS65588:GOT65588 GYO65588:GYP65588 HIK65588:HIL65588 HSG65588:HSH65588 ICC65588:ICD65588 ILY65588:ILZ65588 IVU65588:IVV65588 JFQ65588:JFR65588 JPM65588:JPN65588 JZI65588:JZJ65588 KJE65588:KJF65588 KTA65588:KTB65588 LCW65588:LCX65588 LMS65588:LMT65588 LWO65588:LWP65588 MGK65588:MGL65588 MQG65588:MQH65588 NAC65588:NAD65588 NJY65588:NJZ65588 NTU65588:NTV65588 ODQ65588:ODR65588 ONM65588:ONN65588 OXI65588:OXJ65588 PHE65588:PHF65588 PRA65588:PRB65588 QAW65588:QAX65588 QKS65588:QKT65588 QUO65588:QUP65588 REK65588:REL65588 ROG65588:ROH65588 RYC65588:RYD65588 SHY65588:SHZ65588 SRU65588:SRV65588 TBQ65588:TBR65588 TLM65588:TLN65588 TVI65588:TVJ65588 UFE65588:UFF65588 UPA65588:UPB65588 UYW65588:UYX65588 VIS65588:VIT65588 VSO65588:VSP65588 WCK65588:WCL65588 WMG65588:WMH65588 WWC65588:WWD65588 U131124:V131124 JQ131124:JR131124 TM131124:TN131124 ADI131124:ADJ131124 ANE131124:ANF131124 AXA131124:AXB131124 BGW131124:BGX131124 BQS131124:BQT131124 CAO131124:CAP131124 CKK131124:CKL131124 CUG131124:CUH131124 DEC131124:DED131124 DNY131124:DNZ131124 DXU131124:DXV131124 EHQ131124:EHR131124 ERM131124:ERN131124 FBI131124:FBJ131124 FLE131124:FLF131124 FVA131124:FVB131124 GEW131124:GEX131124 GOS131124:GOT131124 GYO131124:GYP131124 HIK131124:HIL131124 HSG131124:HSH131124 ICC131124:ICD131124 ILY131124:ILZ131124 IVU131124:IVV131124 JFQ131124:JFR131124 JPM131124:JPN131124 JZI131124:JZJ131124 KJE131124:KJF131124 KTA131124:KTB131124 LCW131124:LCX131124 LMS131124:LMT131124 LWO131124:LWP131124 MGK131124:MGL131124 MQG131124:MQH131124 NAC131124:NAD131124 NJY131124:NJZ131124 NTU131124:NTV131124 ODQ131124:ODR131124 ONM131124:ONN131124 OXI131124:OXJ131124 PHE131124:PHF131124 PRA131124:PRB131124 QAW131124:QAX131124 QKS131124:QKT131124 QUO131124:QUP131124 REK131124:REL131124 ROG131124:ROH131124 RYC131124:RYD131124 SHY131124:SHZ131124 SRU131124:SRV131124 TBQ131124:TBR131124 TLM131124:TLN131124 TVI131124:TVJ131124 UFE131124:UFF131124 UPA131124:UPB131124 UYW131124:UYX131124 VIS131124:VIT131124 VSO131124:VSP131124 WCK131124:WCL131124 WMG131124:WMH131124 WWC131124:WWD131124 U196660:V196660 JQ196660:JR196660 TM196660:TN196660 ADI196660:ADJ196660 ANE196660:ANF196660 AXA196660:AXB196660 BGW196660:BGX196660 BQS196660:BQT196660 CAO196660:CAP196660 CKK196660:CKL196660 CUG196660:CUH196660 DEC196660:DED196660 DNY196660:DNZ196660 DXU196660:DXV196660 EHQ196660:EHR196660 ERM196660:ERN196660 FBI196660:FBJ196660 FLE196660:FLF196660 FVA196660:FVB196660 GEW196660:GEX196660 GOS196660:GOT196660 GYO196660:GYP196660 HIK196660:HIL196660 HSG196660:HSH196660 ICC196660:ICD196660 ILY196660:ILZ196660 IVU196660:IVV196660 JFQ196660:JFR196660 JPM196660:JPN196660 JZI196660:JZJ196660 KJE196660:KJF196660 KTA196660:KTB196660 LCW196660:LCX196660 LMS196660:LMT196660 LWO196660:LWP196660 MGK196660:MGL196660 MQG196660:MQH196660 NAC196660:NAD196660 NJY196660:NJZ196660 NTU196660:NTV196660 ODQ196660:ODR196660 ONM196660:ONN196660 OXI196660:OXJ196660 PHE196660:PHF196660 PRA196660:PRB196660 QAW196660:QAX196660 QKS196660:QKT196660 QUO196660:QUP196660 REK196660:REL196660 ROG196660:ROH196660 RYC196660:RYD196660 SHY196660:SHZ196660 SRU196660:SRV196660 TBQ196660:TBR196660 TLM196660:TLN196660 TVI196660:TVJ196660 UFE196660:UFF196660 UPA196660:UPB196660 UYW196660:UYX196660 VIS196660:VIT196660 VSO196660:VSP196660 WCK196660:WCL196660 WMG196660:WMH196660 WWC196660:WWD196660 U262196:V262196 JQ262196:JR262196 TM262196:TN262196 ADI262196:ADJ262196 ANE262196:ANF262196 AXA262196:AXB262196 BGW262196:BGX262196 BQS262196:BQT262196 CAO262196:CAP262196 CKK262196:CKL262196 CUG262196:CUH262196 DEC262196:DED262196 DNY262196:DNZ262196 DXU262196:DXV262196 EHQ262196:EHR262196 ERM262196:ERN262196 FBI262196:FBJ262196 FLE262196:FLF262196 FVA262196:FVB262196 GEW262196:GEX262196 GOS262196:GOT262196 GYO262196:GYP262196 HIK262196:HIL262196 HSG262196:HSH262196 ICC262196:ICD262196 ILY262196:ILZ262196 IVU262196:IVV262196 JFQ262196:JFR262196 JPM262196:JPN262196 JZI262196:JZJ262196 KJE262196:KJF262196 KTA262196:KTB262196 LCW262196:LCX262196 LMS262196:LMT262196 LWO262196:LWP262196 MGK262196:MGL262196 MQG262196:MQH262196 NAC262196:NAD262196 NJY262196:NJZ262196 NTU262196:NTV262196 ODQ262196:ODR262196 ONM262196:ONN262196 OXI262196:OXJ262196 PHE262196:PHF262196 PRA262196:PRB262196 QAW262196:QAX262196 QKS262196:QKT262196 QUO262196:QUP262196 REK262196:REL262196 ROG262196:ROH262196 RYC262196:RYD262196 SHY262196:SHZ262196 SRU262196:SRV262196 TBQ262196:TBR262196 TLM262196:TLN262196 TVI262196:TVJ262196 UFE262196:UFF262196 UPA262196:UPB262196 UYW262196:UYX262196 VIS262196:VIT262196 VSO262196:VSP262196 WCK262196:WCL262196 WMG262196:WMH262196 WWC262196:WWD262196 U327732:V327732 JQ327732:JR327732 TM327732:TN327732 ADI327732:ADJ327732 ANE327732:ANF327732 AXA327732:AXB327732 BGW327732:BGX327732 BQS327732:BQT327732 CAO327732:CAP327732 CKK327732:CKL327732 CUG327732:CUH327732 DEC327732:DED327732 DNY327732:DNZ327732 DXU327732:DXV327732 EHQ327732:EHR327732 ERM327732:ERN327732 FBI327732:FBJ327732 FLE327732:FLF327732 FVA327732:FVB327732 GEW327732:GEX327732 GOS327732:GOT327732 GYO327732:GYP327732 HIK327732:HIL327732 HSG327732:HSH327732 ICC327732:ICD327732 ILY327732:ILZ327732 IVU327732:IVV327732 JFQ327732:JFR327732 JPM327732:JPN327732 JZI327732:JZJ327732 KJE327732:KJF327732 KTA327732:KTB327732 LCW327732:LCX327732 LMS327732:LMT327732 LWO327732:LWP327732 MGK327732:MGL327732 MQG327732:MQH327732 NAC327732:NAD327732 NJY327732:NJZ327732 NTU327732:NTV327732 ODQ327732:ODR327732 ONM327732:ONN327732 OXI327732:OXJ327732 PHE327732:PHF327732 PRA327732:PRB327732 QAW327732:QAX327732 QKS327732:QKT327732 QUO327732:QUP327732 REK327732:REL327732 ROG327732:ROH327732 RYC327732:RYD327732 SHY327732:SHZ327732 SRU327732:SRV327732 TBQ327732:TBR327732 TLM327732:TLN327732 TVI327732:TVJ327732 UFE327732:UFF327732 UPA327732:UPB327732 UYW327732:UYX327732 VIS327732:VIT327732 VSO327732:VSP327732 WCK327732:WCL327732 WMG327732:WMH327732 WWC327732:WWD327732 U393268:V393268 JQ393268:JR393268 TM393268:TN393268 ADI393268:ADJ393268 ANE393268:ANF393268 AXA393268:AXB393268 BGW393268:BGX393268 BQS393268:BQT393268 CAO393268:CAP393268 CKK393268:CKL393268 CUG393268:CUH393268 DEC393268:DED393268 DNY393268:DNZ393268 DXU393268:DXV393268 EHQ393268:EHR393268 ERM393268:ERN393268 FBI393268:FBJ393268 FLE393268:FLF393268 FVA393268:FVB393268 GEW393268:GEX393268 GOS393268:GOT393268 GYO393268:GYP393268 HIK393268:HIL393268 HSG393268:HSH393268 ICC393268:ICD393268 ILY393268:ILZ393268 IVU393268:IVV393268 JFQ393268:JFR393268 JPM393268:JPN393268 JZI393268:JZJ393268 KJE393268:KJF393268 KTA393268:KTB393268 LCW393268:LCX393268 LMS393268:LMT393268 LWO393268:LWP393268 MGK393268:MGL393268 MQG393268:MQH393268 NAC393268:NAD393268 NJY393268:NJZ393268 NTU393268:NTV393268 ODQ393268:ODR393268 ONM393268:ONN393268 OXI393268:OXJ393268 PHE393268:PHF393268 PRA393268:PRB393268 QAW393268:QAX393268 QKS393268:QKT393268 QUO393268:QUP393268 REK393268:REL393268 ROG393268:ROH393268 RYC393268:RYD393268 SHY393268:SHZ393268 SRU393268:SRV393268 TBQ393268:TBR393268 TLM393268:TLN393268 TVI393268:TVJ393268 UFE393268:UFF393268 UPA393268:UPB393268 UYW393268:UYX393268 VIS393268:VIT393268 VSO393268:VSP393268 WCK393268:WCL393268 WMG393268:WMH393268 WWC393268:WWD393268 U458804:V458804 JQ458804:JR458804 TM458804:TN458804 ADI458804:ADJ458804 ANE458804:ANF458804 AXA458804:AXB458804 BGW458804:BGX458804 BQS458804:BQT458804 CAO458804:CAP458804 CKK458804:CKL458804 CUG458804:CUH458804 DEC458804:DED458804 DNY458804:DNZ458804 DXU458804:DXV458804 EHQ458804:EHR458804 ERM458804:ERN458804 FBI458804:FBJ458804 FLE458804:FLF458804 FVA458804:FVB458804 GEW458804:GEX458804 GOS458804:GOT458804 GYO458804:GYP458804 HIK458804:HIL458804 HSG458804:HSH458804 ICC458804:ICD458804 ILY458804:ILZ458804 IVU458804:IVV458804 JFQ458804:JFR458804 JPM458804:JPN458804 JZI458804:JZJ458804 KJE458804:KJF458804 KTA458804:KTB458804 LCW458804:LCX458804 LMS458804:LMT458804 LWO458804:LWP458804 MGK458804:MGL458804 MQG458804:MQH458804 NAC458804:NAD458804 NJY458804:NJZ458804 NTU458804:NTV458804 ODQ458804:ODR458804 ONM458804:ONN458804 OXI458804:OXJ458804 PHE458804:PHF458804 PRA458804:PRB458804 QAW458804:QAX458804 QKS458804:QKT458804 QUO458804:QUP458804 REK458804:REL458804 ROG458804:ROH458804 RYC458804:RYD458804 SHY458804:SHZ458804 SRU458804:SRV458804 TBQ458804:TBR458804 TLM458804:TLN458804 TVI458804:TVJ458804 UFE458804:UFF458804 UPA458804:UPB458804 UYW458804:UYX458804 VIS458804:VIT458804 VSO458804:VSP458804 WCK458804:WCL458804 WMG458804:WMH458804 WWC458804:WWD458804 U524340:V524340 JQ524340:JR524340 TM524340:TN524340 ADI524340:ADJ524340 ANE524340:ANF524340 AXA524340:AXB524340 BGW524340:BGX524340 BQS524340:BQT524340 CAO524340:CAP524340 CKK524340:CKL524340 CUG524340:CUH524340 DEC524340:DED524340 DNY524340:DNZ524340 DXU524340:DXV524340 EHQ524340:EHR524340 ERM524340:ERN524340 FBI524340:FBJ524340 FLE524340:FLF524340 FVA524340:FVB524340 GEW524340:GEX524340 GOS524340:GOT524340 GYO524340:GYP524340 HIK524340:HIL524340 HSG524340:HSH524340 ICC524340:ICD524340 ILY524340:ILZ524340 IVU524340:IVV524340 JFQ524340:JFR524340 JPM524340:JPN524340 JZI524340:JZJ524340 KJE524340:KJF524340 KTA524340:KTB524340 LCW524340:LCX524340 LMS524340:LMT524340 LWO524340:LWP524340 MGK524340:MGL524340 MQG524340:MQH524340 NAC524340:NAD524340 NJY524340:NJZ524340 NTU524340:NTV524340 ODQ524340:ODR524340 ONM524340:ONN524340 OXI524340:OXJ524340 PHE524340:PHF524340 PRA524340:PRB524340 QAW524340:QAX524340 QKS524340:QKT524340 QUO524340:QUP524340 REK524340:REL524340 ROG524340:ROH524340 RYC524340:RYD524340 SHY524340:SHZ524340 SRU524340:SRV524340 TBQ524340:TBR524340 TLM524340:TLN524340 TVI524340:TVJ524340 UFE524340:UFF524340 UPA524340:UPB524340 UYW524340:UYX524340 VIS524340:VIT524340 VSO524340:VSP524340 WCK524340:WCL524340 WMG524340:WMH524340 WWC524340:WWD524340 U589876:V589876 JQ589876:JR589876 TM589876:TN589876 ADI589876:ADJ589876 ANE589876:ANF589876 AXA589876:AXB589876 BGW589876:BGX589876 BQS589876:BQT589876 CAO589876:CAP589876 CKK589876:CKL589876 CUG589876:CUH589876 DEC589876:DED589876 DNY589876:DNZ589876 DXU589876:DXV589876 EHQ589876:EHR589876 ERM589876:ERN589876 FBI589876:FBJ589876 FLE589876:FLF589876 FVA589876:FVB589876 GEW589876:GEX589876 GOS589876:GOT589876 GYO589876:GYP589876 HIK589876:HIL589876 HSG589876:HSH589876 ICC589876:ICD589876 ILY589876:ILZ589876 IVU589876:IVV589876 JFQ589876:JFR589876 JPM589876:JPN589876 JZI589876:JZJ589876 KJE589876:KJF589876 KTA589876:KTB589876 LCW589876:LCX589876 LMS589876:LMT589876 LWO589876:LWP589876 MGK589876:MGL589876 MQG589876:MQH589876 NAC589876:NAD589876 NJY589876:NJZ589876 NTU589876:NTV589876 ODQ589876:ODR589876 ONM589876:ONN589876 OXI589876:OXJ589876 PHE589876:PHF589876 PRA589876:PRB589876 QAW589876:QAX589876 QKS589876:QKT589876 QUO589876:QUP589876 REK589876:REL589876 ROG589876:ROH589876 RYC589876:RYD589876 SHY589876:SHZ589876 SRU589876:SRV589876 TBQ589876:TBR589876 TLM589876:TLN589876 TVI589876:TVJ589876 UFE589876:UFF589876 UPA589876:UPB589876 UYW589876:UYX589876 VIS589876:VIT589876 VSO589876:VSP589876 WCK589876:WCL589876 WMG589876:WMH589876 WWC589876:WWD589876 U655412:V655412 JQ655412:JR655412 TM655412:TN655412 ADI655412:ADJ655412 ANE655412:ANF655412 AXA655412:AXB655412 BGW655412:BGX655412 BQS655412:BQT655412 CAO655412:CAP655412 CKK655412:CKL655412 CUG655412:CUH655412 DEC655412:DED655412 DNY655412:DNZ655412 DXU655412:DXV655412 EHQ655412:EHR655412 ERM655412:ERN655412 FBI655412:FBJ655412 FLE655412:FLF655412 FVA655412:FVB655412 GEW655412:GEX655412 GOS655412:GOT655412 GYO655412:GYP655412 HIK655412:HIL655412 HSG655412:HSH655412 ICC655412:ICD655412 ILY655412:ILZ655412 IVU655412:IVV655412 JFQ655412:JFR655412 JPM655412:JPN655412 JZI655412:JZJ655412 KJE655412:KJF655412 KTA655412:KTB655412 LCW655412:LCX655412 LMS655412:LMT655412 LWO655412:LWP655412 MGK655412:MGL655412 MQG655412:MQH655412 NAC655412:NAD655412 NJY655412:NJZ655412 NTU655412:NTV655412 ODQ655412:ODR655412 ONM655412:ONN655412 OXI655412:OXJ655412 PHE655412:PHF655412 PRA655412:PRB655412 QAW655412:QAX655412 QKS655412:QKT655412 QUO655412:QUP655412 REK655412:REL655412 ROG655412:ROH655412 RYC655412:RYD655412 SHY655412:SHZ655412 SRU655412:SRV655412 TBQ655412:TBR655412 TLM655412:TLN655412 TVI655412:TVJ655412 UFE655412:UFF655412 UPA655412:UPB655412 UYW655412:UYX655412 VIS655412:VIT655412 VSO655412:VSP655412 WCK655412:WCL655412 WMG655412:WMH655412 WWC655412:WWD655412 U720948:V720948 JQ720948:JR720948 TM720948:TN720948 ADI720948:ADJ720948 ANE720948:ANF720948 AXA720948:AXB720948 BGW720948:BGX720948 BQS720948:BQT720948 CAO720948:CAP720948 CKK720948:CKL720948 CUG720948:CUH720948 DEC720948:DED720948 DNY720948:DNZ720948 DXU720948:DXV720948 EHQ720948:EHR720948 ERM720948:ERN720948 FBI720948:FBJ720948 FLE720948:FLF720948 FVA720948:FVB720948 GEW720948:GEX720948 GOS720948:GOT720948 GYO720948:GYP720948 HIK720948:HIL720948 HSG720948:HSH720948 ICC720948:ICD720948 ILY720948:ILZ720948 IVU720948:IVV720948 JFQ720948:JFR720948 JPM720948:JPN720948 JZI720948:JZJ720948 KJE720948:KJF720948 KTA720948:KTB720948 LCW720948:LCX720948 LMS720948:LMT720948 LWO720948:LWP720948 MGK720948:MGL720948 MQG720948:MQH720948 NAC720948:NAD720948 NJY720948:NJZ720948 NTU720948:NTV720948 ODQ720948:ODR720948 ONM720948:ONN720948 OXI720948:OXJ720948 PHE720948:PHF720948 PRA720948:PRB720948 QAW720948:QAX720948 QKS720948:QKT720948 QUO720948:QUP720948 REK720948:REL720948 ROG720948:ROH720948 RYC720948:RYD720948 SHY720948:SHZ720948 SRU720948:SRV720948 TBQ720948:TBR720948 TLM720948:TLN720948 TVI720948:TVJ720948 UFE720948:UFF720948 UPA720948:UPB720948 UYW720948:UYX720948 VIS720948:VIT720948 VSO720948:VSP720948 WCK720948:WCL720948 WMG720948:WMH720948 WWC720948:WWD720948 U786484:V786484 JQ786484:JR786484 TM786484:TN786484 ADI786484:ADJ786484 ANE786484:ANF786484 AXA786484:AXB786484 BGW786484:BGX786484 BQS786484:BQT786484 CAO786484:CAP786484 CKK786484:CKL786484 CUG786484:CUH786484 DEC786484:DED786484 DNY786484:DNZ786484 DXU786484:DXV786484 EHQ786484:EHR786484 ERM786484:ERN786484 FBI786484:FBJ786484 FLE786484:FLF786484 FVA786484:FVB786484 GEW786484:GEX786484 GOS786484:GOT786484 GYO786484:GYP786484 HIK786484:HIL786484 HSG786484:HSH786484 ICC786484:ICD786484 ILY786484:ILZ786484 IVU786484:IVV786484 JFQ786484:JFR786484 JPM786484:JPN786484 JZI786484:JZJ786484 KJE786484:KJF786484 KTA786484:KTB786484 LCW786484:LCX786484 LMS786484:LMT786484 LWO786484:LWP786484 MGK786484:MGL786484 MQG786484:MQH786484 NAC786484:NAD786484 NJY786484:NJZ786484 NTU786484:NTV786484 ODQ786484:ODR786484 ONM786484:ONN786484 OXI786484:OXJ786484 PHE786484:PHF786484 PRA786484:PRB786484 QAW786484:QAX786484 QKS786484:QKT786484 QUO786484:QUP786484 REK786484:REL786484 ROG786484:ROH786484 RYC786484:RYD786484 SHY786484:SHZ786484 SRU786484:SRV786484 TBQ786484:TBR786484 TLM786484:TLN786484 TVI786484:TVJ786484 UFE786484:UFF786484 UPA786484:UPB786484 UYW786484:UYX786484 VIS786484:VIT786484 VSO786484:VSP786484 WCK786484:WCL786484 WMG786484:WMH786484 WWC786484:WWD786484 U852020:V852020 JQ852020:JR852020 TM852020:TN852020 ADI852020:ADJ852020 ANE852020:ANF852020 AXA852020:AXB852020 BGW852020:BGX852020 BQS852020:BQT852020 CAO852020:CAP852020 CKK852020:CKL852020 CUG852020:CUH852020 DEC852020:DED852020 DNY852020:DNZ852020 DXU852020:DXV852020 EHQ852020:EHR852020 ERM852020:ERN852020 FBI852020:FBJ852020 FLE852020:FLF852020 FVA852020:FVB852020 GEW852020:GEX852020 GOS852020:GOT852020 GYO852020:GYP852020 HIK852020:HIL852020 HSG852020:HSH852020 ICC852020:ICD852020 ILY852020:ILZ852020 IVU852020:IVV852020 JFQ852020:JFR852020 JPM852020:JPN852020 JZI852020:JZJ852020 KJE852020:KJF852020 KTA852020:KTB852020 LCW852020:LCX852020 LMS852020:LMT852020 LWO852020:LWP852020 MGK852020:MGL852020 MQG852020:MQH852020 NAC852020:NAD852020 NJY852020:NJZ852020 NTU852020:NTV852020 ODQ852020:ODR852020 ONM852020:ONN852020 OXI852020:OXJ852020 PHE852020:PHF852020 PRA852020:PRB852020 QAW852020:QAX852020 QKS852020:QKT852020 QUO852020:QUP852020 REK852020:REL852020 ROG852020:ROH852020 RYC852020:RYD852020 SHY852020:SHZ852020 SRU852020:SRV852020 TBQ852020:TBR852020 TLM852020:TLN852020 TVI852020:TVJ852020 UFE852020:UFF852020 UPA852020:UPB852020 UYW852020:UYX852020 VIS852020:VIT852020 VSO852020:VSP852020 WCK852020:WCL852020 WMG852020:WMH852020 WWC852020:WWD852020 U917556:V917556 JQ917556:JR917556 TM917556:TN917556 ADI917556:ADJ917556 ANE917556:ANF917556 AXA917556:AXB917556 BGW917556:BGX917556 BQS917556:BQT917556 CAO917556:CAP917556 CKK917556:CKL917556 CUG917556:CUH917556 DEC917556:DED917556 DNY917556:DNZ917556 DXU917556:DXV917556 EHQ917556:EHR917556 ERM917556:ERN917556 FBI917556:FBJ917556 FLE917556:FLF917556 FVA917556:FVB917556 GEW917556:GEX917556 GOS917556:GOT917556 GYO917556:GYP917556 HIK917556:HIL917556 HSG917556:HSH917556 ICC917556:ICD917556 ILY917556:ILZ917556 IVU917556:IVV917556 JFQ917556:JFR917556 JPM917556:JPN917556 JZI917556:JZJ917556 KJE917556:KJF917556 KTA917556:KTB917556 LCW917556:LCX917556 LMS917556:LMT917556 LWO917556:LWP917556 MGK917556:MGL917556 MQG917556:MQH917556 NAC917556:NAD917556 NJY917556:NJZ917556 NTU917556:NTV917556 ODQ917556:ODR917556 ONM917556:ONN917556 OXI917556:OXJ917556 PHE917556:PHF917556 PRA917556:PRB917556 QAW917556:QAX917556 QKS917556:QKT917556 QUO917556:QUP917556 REK917556:REL917556 ROG917556:ROH917556 RYC917556:RYD917556 SHY917556:SHZ917556 SRU917556:SRV917556 TBQ917556:TBR917556 TLM917556:TLN917556 TVI917556:TVJ917556 UFE917556:UFF917556 UPA917556:UPB917556 UYW917556:UYX917556 VIS917556:VIT917556 VSO917556:VSP917556 WCK917556:WCL917556 WMG917556:WMH917556 WWC917556:WWD917556 U983092:V983092 JQ983092:JR983092 TM983092:TN983092 ADI983092:ADJ983092 ANE983092:ANF983092 AXA983092:AXB983092 BGW983092:BGX983092 BQS983092:BQT983092 CAO983092:CAP983092 CKK983092:CKL983092 CUG983092:CUH983092 DEC983092:DED983092 DNY983092:DNZ983092 DXU983092:DXV983092 EHQ983092:EHR983092 ERM983092:ERN983092 FBI983092:FBJ983092 FLE983092:FLF983092 FVA983092:FVB983092 GEW983092:GEX983092 GOS983092:GOT983092 GYO983092:GYP983092 HIK983092:HIL983092 HSG983092:HSH983092 ICC983092:ICD983092 ILY983092:ILZ983092 IVU983092:IVV983092 JFQ983092:JFR983092 JPM983092:JPN983092 JZI983092:JZJ983092 KJE983092:KJF983092 KTA983092:KTB983092 LCW983092:LCX983092 LMS983092:LMT983092 LWO983092:LWP983092 MGK983092:MGL983092 MQG983092:MQH983092 NAC983092:NAD983092 NJY983092:NJZ983092 NTU983092:NTV983092 ODQ983092:ODR983092 ONM983092:ONN983092 OXI983092:OXJ983092 PHE983092:PHF983092 PRA983092:PRB983092 QAW983092:QAX983092 QKS983092:QKT983092 QUO983092:QUP983092 REK983092:REL983092 ROG983092:ROH983092 RYC983092:RYD983092 SHY983092:SHZ983092 SRU983092:SRV983092 TBQ983092:TBR983092 TLM983092:TLN983092 TVI983092:TVJ983092 UFE983092:UFF983092 UPA983092:UPB983092 UYW983092:UYX983092 VIS983092:VIT983092 VSO983092:VSP983092 WCK983092:WCL983092 WMG983092:WMH983092 WWC983092:WWD983092 CC52:CD52 NW52:NX52 XS52:XT52 AHO52:AHP52 ARK52:ARL52 BBG52:BBH52 BLC52:BLD52 BUY52:BUZ52 CEU52:CEV52 COQ52:COR52 CYM52:CYN52 DII52:DIJ52 DSE52:DSF52 ECA52:ECB52 ELW52:ELX52 EVS52:EVT52 FFO52:FFP52 FPK52:FPL52 FZG52:FZH52 GJC52:GJD52 GSY52:GSZ52 HCU52:HCV52 HMQ52:HMR52 HWM52:HWN52 IGI52:IGJ52 IQE52:IQF52 JAA52:JAB52 JJW52:JJX52 JTS52:JTT52 KDO52:KDP52 KNK52:KNL52 KXG52:KXH52 LHC52:LHD52 LQY52:LQZ52 MAU52:MAV52 MKQ52:MKR52 MUM52:MUN52 NEI52:NEJ52 NOE52:NOF52 NYA52:NYB52 OHW52:OHX52 ORS52:ORT52 PBO52:PBP52 PLK52:PLL52 PVG52:PVH52 QFC52:QFD52 QOY52:QOZ52 QYU52:QYV52 RIQ52:RIR52 RSM52:RSN52 SCI52:SCJ52 SME52:SMF52 SWA52:SWB52 TFW52:TFX52 TPS52:TPT52 TZO52:TZP52 UJK52:UJL52 UTG52:UTH52 VDC52:VDD52 VMY52:VMZ52 VWU52:VWV52 WGQ52:WGR52 WQM52:WQN52 XAI52:XAJ52 EA65588:EB65588 NW65588:NX65588 XS65588:XT65588 AHO65588:AHP65588 ARK65588:ARL65588 BBG65588:BBH65588 BLC65588:BLD65588 BUY65588:BUZ65588 CEU65588:CEV65588 COQ65588:COR65588 CYM65588:CYN65588 DII65588:DIJ65588 DSE65588:DSF65588 ECA65588:ECB65588 ELW65588:ELX65588 EVS65588:EVT65588 FFO65588:FFP65588 FPK65588:FPL65588 FZG65588:FZH65588 GJC65588:GJD65588 GSY65588:GSZ65588 HCU65588:HCV65588 HMQ65588:HMR65588 HWM65588:HWN65588 IGI65588:IGJ65588 IQE65588:IQF65588 JAA65588:JAB65588 JJW65588:JJX65588 JTS65588:JTT65588 KDO65588:KDP65588 KNK65588:KNL65588 KXG65588:KXH65588 LHC65588:LHD65588 LQY65588:LQZ65588 MAU65588:MAV65588 MKQ65588:MKR65588 MUM65588:MUN65588 NEI65588:NEJ65588 NOE65588:NOF65588 NYA65588:NYB65588 OHW65588:OHX65588 ORS65588:ORT65588 PBO65588:PBP65588 PLK65588:PLL65588 PVG65588:PVH65588 QFC65588:QFD65588 QOY65588:QOZ65588 QYU65588:QYV65588 RIQ65588:RIR65588 RSM65588:RSN65588 SCI65588:SCJ65588 SME65588:SMF65588 SWA65588:SWB65588 TFW65588:TFX65588 TPS65588:TPT65588 TZO65588:TZP65588 UJK65588:UJL65588 UTG65588:UTH65588 VDC65588:VDD65588 VMY65588:VMZ65588 VWU65588:VWV65588 WGQ65588:WGR65588 WQM65588:WQN65588 XAI65588:XAJ65588 EA131124:EB131124 NW131124:NX131124 XS131124:XT131124 AHO131124:AHP131124 ARK131124:ARL131124 BBG131124:BBH131124 BLC131124:BLD131124 BUY131124:BUZ131124 CEU131124:CEV131124 COQ131124:COR131124 CYM131124:CYN131124 DII131124:DIJ131124 DSE131124:DSF131124 ECA131124:ECB131124 ELW131124:ELX131124 EVS131124:EVT131124 FFO131124:FFP131124 FPK131124:FPL131124 FZG131124:FZH131124 GJC131124:GJD131124 GSY131124:GSZ131124 HCU131124:HCV131124 HMQ131124:HMR131124 HWM131124:HWN131124 IGI131124:IGJ131124 IQE131124:IQF131124 JAA131124:JAB131124 JJW131124:JJX131124 JTS131124:JTT131124 KDO131124:KDP131124 KNK131124:KNL131124 KXG131124:KXH131124 LHC131124:LHD131124 LQY131124:LQZ131124 MAU131124:MAV131124 MKQ131124:MKR131124 MUM131124:MUN131124 NEI131124:NEJ131124 NOE131124:NOF131124 NYA131124:NYB131124 OHW131124:OHX131124 ORS131124:ORT131124 PBO131124:PBP131124 PLK131124:PLL131124 PVG131124:PVH131124 QFC131124:QFD131124 QOY131124:QOZ131124 QYU131124:QYV131124 RIQ131124:RIR131124 RSM131124:RSN131124 SCI131124:SCJ131124 SME131124:SMF131124 SWA131124:SWB131124 TFW131124:TFX131124 TPS131124:TPT131124 TZO131124:TZP131124 UJK131124:UJL131124 UTG131124:UTH131124 VDC131124:VDD131124 VMY131124:VMZ131124 VWU131124:VWV131124 WGQ131124:WGR131124 WQM131124:WQN131124 XAI131124:XAJ131124 EA196660:EB196660 NW196660:NX196660 XS196660:XT196660 AHO196660:AHP196660 ARK196660:ARL196660 BBG196660:BBH196660 BLC196660:BLD196660 BUY196660:BUZ196660 CEU196660:CEV196660 COQ196660:COR196660 CYM196660:CYN196660 DII196660:DIJ196660 DSE196660:DSF196660 ECA196660:ECB196660 ELW196660:ELX196660 EVS196660:EVT196660 FFO196660:FFP196660 FPK196660:FPL196660 FZG196660:FZH196660 GJC196660:GJD196660 GSY196660:GSZ196660 HCU196660:HCV196660 HMQ196660:HMR196660 HWM196660:HWN196660 IGI196660:IGJ196660 IQE196660:IQF196660 JAA196660:JAB196660 JJW196660:JJX196660 JTS196660:JTT196660 KDO196660:KDP196660 KNK196660:KNL196660 KXG196660:KXH196660 LHC196660:LHD196660 LQY196660:LQZ196660 MAU196660:MAV196660 MKQ196660:MKR196660 MUM196660:MUN196660 NEI196660:NEJ196660 NOE196660:NOF196660 NYA196660:NYB196660 OHW196660:OHX196660 ORS196660:ORT196660 PBO196660:PBP196660 PLK196660:PLL196660 PVG196660:PVH196660 QFC196660:QFD196660 QOY196660:QOZ196660 QYU196660:QYV196660 RIQ196660:RIR196660 RSM196660:RSN196660 SCI196660:SCJ196660 SME196660:SMF196660 SWA196660:SWB196660 TFW196660:TFX196660 TPS196660:TPT196660 TZO196660:TZP196660 UJK196660:UJL196660 UTG196660:UTH196660 VDC196660:VDD196660 VMY196660:VMZ196660 VWU196660:VWV196660 WGQ196660:WGR196660 WQM196660:WQN196660 XAI196660:XAJ196660 EA262196:EB262196 NW262196:NX262196 XS262196:XT262196 AHO262196:AHP262196 ARK262196:ARL262196 BBG262196:BBH262196 BLC262196:BLD262196 BUY262196:BUZ262196 CEU262196:CEV262196 COQ262196:COR262196 CYM262196:CYN262196 DII262196:DIJ262196 DSE262196:DSF262196 ECA262196:ECB262196 ELW262196:ELX262196 EVS262196:EVT262196 FFO262196:FFP262196 FPK262196:FPL262196 FZG262196:FZH262196 GJC262196:GJD262196 GSY262196:GSZ262196 HCU262196:HCV262196 HMQ262196:HMR262196 HWM262196:HWN262196 IGI262196:IGJ262196 IQE262196:IQF262196 JAA262196:JAB262196 JJW262196:JJX262196 JTS262196:JTT262196 KDO262196:KDP262196 KNK262196:KNL262196 KXG262196:KXH262196 LHC262196:LHD262196 LQY262196:LQZ262196 MAU262196:MAV262196 MKQ262196:MKR262196 MUM262196:MUN262196 NEI262196:NEJ262196 NOE262196:NOF262196 NYA262196:NYB262196 OHW262196:OHX262196 ORS262196:ORT262196 PBO262196:PBP262196 PLK262196:PLL262196 PVG262196:PVH262196 QFC262196:QFD262196 QOY262196:QOZ262196 QYU262196:QYV262196 RIQ262196:RIR262196 RSM262196:RSN262196 SCI262196:SCJ262196 SME262196:SMF262196 SWA262196:SWB262196 TFW262196:TFX262196 TPS262196:TPT262196 TZO262196:TZP262196 UJK262196:UJL262196 UTG262196:UTH262196 VDC262196:VDD262196 VMY262196:VMZ262196 VWU262196:VWV262196 WGQ262196:WGR262196 WQM262196:WQN262196 XAI262196:XAJ262196 EA327732:EB327732 NW327732:NX327732 XS327732:XT327732 AHO327732:AHP327732 ARK327732:ARL327732 BBG327732:BBH327732 BLC327732:BLD327732 BUY327732:BUZ327732 CEU327732:CEV327732 COQ327732:COR327732 CYM327732:CYN327732 DII327732:DIJ327732 DSE327732:DSF327732 ECA327732:ECB327732 ELW327732:ELX327732 EVS327732:EVT327732 FFO327732:FFP327732 FPK327732:FPL327732 FZG327732:FZH327732 GJC327732:GJD327732 GSY327732:GSZ327732 HCU327732:HCV327732 HMQ327732:HMR327732 HWM327732:HWN327732 IGI327732:IGJ327732 IQE327732:IQF327732 JAA327732:JAB327732 JJW327732:JJX327732 JTS327732:JTT327732 KDO327732:KDP327732 KNK327732:KNL327732 KXG327732:KXH327732 LHC327732:LHD327732 LQY327732:LQZ327732 MAU327732:MAV327732 MKQ327732:MKR327732 MUM327732:MUN327732 NEI327732:NEJ327732 NOE327732:NOF327732 NYA327732:NYB327732 OHW327732:OHX327732 ORS327732:ORT327732 PBO327732:PBP327732 PLK327732:PLL327732 PVG327732:PVH327732 QFC327732:QFD327732 QOY327732:QOZ327732 QYU327732:QYV327732 RIQ327732:RIR327732 RSM327732:RSN327732 SCI327732:SCJ327732 SME327732:SMF327732 SWA327732:SWB327732 TFW327732:TFX327732 TPS327732:TPT327732 TZO327732:TZP327732 UJK327732:UJL327732 UTG327732:UTH327732 VDC327732:VDD327732 VMY327732:VMZ327732 VWU327732:VWV327732 WGQ327732:WGR327732 WQM327732:WQN327732 XAI327732:XAJ327732 EA393268:EB393268 NW393268:NX393268 XS393268:XT393268 AHO393268:AHP393268 ARK393268:ARL393268 BBG393268:BBH393268 BLC393268:BLD393268 BUY393268:BUZ393268 CEU393268:CEV393268 COQ393268:COR393268 CYM393268:CYN393268 DII393268:DIJ393268 DSE393268:DSF393268 ECA393268:ECB393268 ELW393268:ELX393268 EVS393268:EVT393268 FFO393268:FFP393268 FPK393268:FPL393268 FZG393268:FZH393268 GJC393268:GJD393268 GSY393268:GSZ393268 HCU393268:HCV393268 HMQ393268:HMR393268 HWM393268:HWN393268 IGI393268:IGJ393268 IQE393268:IQF393268 JAA393268:JAB393268 JJW393268:JJX393268 JTS393268:JTT393268 KDO393268:KDP393268 KNK393268:KNL393268 KXG393268:KXH393268 LHC393268:LHD393268 LQY393268:LQZ393268 MAU393268:MAV393268 MKQ393268:MKR393268 MUM393268:MUN393268 NEI393268:NEJ393268 NOE393268:NOF393268 NYA393268:NYB393268 OHW393268:OHX393268 ORS393268:ORT393268 PBO393268:PBP393268 PLK393268:PLL393268 PVG393268:PVH393268 QFC393268:QFD393268 QOY393268:QOZ393268 QYU393268:QYV393268 RIQ393268:RIR393268 RSM393268:RSN393268 SCI393268:SCJ393268 SME393268:SMF393268 SWA393268:SWB393268 TFW393268:TFX393268 TPS393268:TPT393268 TZO393268:TZP393268 UJK393268:UJL393268 UTG393268:UTH393268 VDC393268:VDD393268 VMY393268:VMZ393268 VWU393268:VWV393268 WGQ393268:WGR393268 WQM393268:WQN393268 XAI393268:XAJ393268 EA458804:EB458804 NW458804:NX458804 XS458804:XT458804 AHO458804:AHP458804 ARK458804:ARL458804 BBG458804:BBH458804 BLC458804:BLD458804 BUY458804:BUZ458804 CEU458804:CEV458804 COQ458804:COR458804 CYM458804:CYN458804 DII458804:DIJ458804 DSE458804:DSF458804 ECA458804:ECB458804 ELW458804:ELX458804 EVS458804:EVT458804 FFO458804:FFP458804 FPK458804:FPL458804 FZG458804:FZH458804 GJC458804:GJD458804 GSY458804:GSZ458804 HCU458804:HCV458804 HMQ458804:HMR458804 HWM458804:HWN458804 IGI458804:IGJ458804 IQE458804:IQF458804 JAA458804:JAB458804 JJW458804:JJX458804 JTS458804:JTT458804 KDO458804:KDP458804 KNK458804:KNL458804 KXG458804:KXH458804 LHC458804:LHD458804 LQY458804:LQZ458804 MAU458804:MAV458804 MKQ458804:MKR458804 MUM458804:MUN458804 NEI458804:NEJ458804 NOE458804:NOF458804 NYA458804:NYB458804 OHW458804:OHX458804 ORS458804:ORT458804 PBO458804:PBP458804 PLK458804:PLL458804 PVG458804:PVH458804 QFC458804:QFD458804 QOY458804:QOZ458804 QYU458804:QYV458804 RIQ458804:RIR458804 RSM458804:RSN458804 SCI458804:SCJ458804 SME458804:SMF458804 SWA458804:SWB458804 TFW458804:TFX458804 TPS458804:TPT458804 TZO458804:TZP458804 UJK458804:UJL458804 UTG458804:UTH458804 VDC458804:VDD458804 VMY458804:VMZ458804 VWU458804:VWV458804 WGQ458804:WGR458804 WQM458804:WQN458804 XAI458804:XAJ458804 EA524340:EB524340 NW524340:NX524340 XS524340:XT524340 AHO524340:AHP524340 ARK524340:ARL524340 BBG524340:BBH524340 BLC524340:BLD524340 BUY524340:BUZ524340 CEU524340:CEV524340 COQ524340:COR524340 CYM524340:CYN524340 DII524340:DIJ524340 DSE524340:DSF524340 ECA524340:ECB524340 ELW524340:ELX524340 EVS524340:EVT524340 FFO524340:FFP524340 FPK524340:FPL524340 FZG524340:FZH524340 GJC524340:GJD524340 GSY524340:GSZ524340 HCU524340:HCV524340 HMQ524340:HMR524340 HWM524340:HWN524340 IGI524340:IGJ524340 IQE524340:IQF524340 JAA524340:JAB524340 JJW524340:JJX524340 JTS524340:JTT524340 KDO524340:KDP524340 KNK524340:KNL524340 KXG524340:KXH524340 LHC524340:LHD524340 LQY524340:LQZ524340 MAU524340:MAV524340 MKQ524340:MKR524340 MUM524340:MUN524340 NEI524340:NEJ524340 NOE524340:NOF524340 NYA524340:NYB524340 OHW524340:OHX524340 ORS524340:ORT524340 PBO524340:PBP524340 PLK524340:PLL524340 PVG524340:PVH524340 QFC524340:QFD524340 QOY524340:QOZ524340 QYU524340:QYV524340 RIQ524340:RIR524340 RSM524340:RSN524340 SCI524340:SCJ524340 SME524340:SMF524340 SWA524340:SWB524340 TFW524340:TFX524340 TPS524340:TPT524340 TZO524340:TZP524340 UJK524340:UJL524340 UTG524340:UTH524340 VDC524340:VDD524340 VMY524340:VMZ524340 VWU524340:VWV524340 WGQ524340:WGR524340 WQM524340:WQN524340 XAI524340:XAJ524340 EA589876:EB589876 NW589876:NX589876 XS589876:XT589876 AHO589876:AHP589876 ARK589876:ARL589876 BBG589876:BBH589876 BLC589876:BLD589876 BUY589876:BUZ589876 CEU589876:CEV589876 COQ589876:COR589876 CYM589876:CYN589876 DII589876:DIJ589876 DSE589876:DSF589876 ECA589876:ECB589876 ELW589876:ELX589876 EVS589876:EVT589876 FFO589876:FFP589876 FPK589876:FPL589876 FZG589876:FZH589876 GJC589876:GJD589876 GSY589876:GSZ589876 HCU589876:HCV589876 HMQ589876:HMR589876 HWM589876:HWN589876 IGI589876:IGJ589876 IQE589876:IQF589876 JAA589876:JAB589876 JJW589876:JJX589876 JTS589876:JTT589876 KDO589876:KDP589876 KNK589876:KNL589876 KXG589876:KXH589876 LHC589876:LHD589876 LQY589876:LQZ589876 MAU589876:MAV589876 MKQ589876:MKR589876 MUM589876:MUN589876 NEI589876:NEJ589876 NOE589876:NOF589876 NYA589876:NYB589876 OHW589876:OHX589876 ORS589876:ORT589876 PBO589876:PBP589876 PLK589876:PLL589876 PVG589876:PVH589876 QFC589876:QFD589876 QOY589876:QOZ589876 QYU589876:QYV589876 RIQ589876:RIR589876 RSM589876:RSN589876 SCI589876:SCJ589876 SME589876:SMF589876 SWA589876:SWB589876 TFW589876:TFX589876 TPS589876:TPT589876 TZO589876:TZP589876 UJK589876:UJL589876 UTG589876:UTH589876 VDC589876:VDD589876 VMY589876:VMZ589876 VWU589876:VWV589876 WGQ589876:WGR589876 WQM589876:WQN589876 XAI589876:XAJ589876 EA655412:EB655412 NW655412:NX655412 XS655412:XT655412 AHO655412:AHP655412 ARK655412:ARL655412 BBG655412:BBH655412 BLC655412:BLD655412 BUY655412:BUZ655412 CEU655412:CEV655412 COQ655412:COR655412 CYM655412:CYN655412 DII655412:DIJ655412 DSE655412:DSF655412 ECA655412:ECB655412 ELW655412:ELX655412 EVS655412:EVT655412 FFO655412:FFP655412 FPK655412:FPL655412 FZG655412:FZH655412 GJC655412:GJD655412 GSY655412:GSZ655412 HCU655412:HCV655412 HMQ655412:HMR655412 HWM655412:HWN655412 IGI655412:IGJ655412 IQE655412:IQF655412 JAA655412:JAB655412 JJW655412:JJX655412 JTS655412:JTT655412 KDO655412:KDP655412 KNK655412:KNL655412 KXG655412:KXH655412 LHC655412:LHD655412 LQY655412:LQZ655412 MAU655412:MAV655412 MKQ655412:MKR655412 MUM655412:MUN655412 NEI655412:NEJ655412 NOE655412:NOF655412 NYA655412:NYB655412 OHW655412:OHX655412 ORS655412:ORT655412 PBO655412:PBP655412 PLK655412:PLL655412 PVG655412:PVH655412 QFC655412:QFD655412 QOY655412:QOZ655412 QYU655412:QYV655412 RIQ655412:RIR655412 RSM655412:RSN655412 SCI655412:SCJ655412 SME655412:SMF655412 SWA655412:SWB655412 TFW655412:TFX655412 TPS655412:TPT655412 TZO655412:TZP655412 UJK655412:UJL655412 UTG655412:UTH655412 VDC655412:VDD655412 VMY655412:VMZ655412 VWU655412:VWV655412 WGQ655412:WGR655412 WQM655412:WQN655412 XAI655412:XAJ655412 EA720948:EB720948 NW720948:NX720948 XS720948:XT720948 AHO720948:AHP720948 ARK720948:ARL720948 BBG720948:BBH720948 BLC720948:BLD720948 BUY720948:BUZ720948 CEU720948:CEV720948 COQ720948:COR720948 CYM720948:CYN720948 DII720948:DIJ720948 DSE720948:DSF720948 ECA720948:ECB720948 ELW720948:ELX720948 EVS720948:EVT720948 FFO720948:FFP720948 FPK720948:FPL720948 FZG720948:FZH720948 GJC720948:GJD720948 GSY720948:GSZ720948 HCU720948:HCV720948 HMQ720948:HMR720948 HWM720948:HWN720948 IGI720948:IGJ720948 IQE720948:IQF720948 JAA720948:JAB720948 JJW720948:JJX720948 JTS720948:JTT720948 KDO720948:KDP720948 KNK720948:KNL720948 KXG720948:KXH720948 LHC720948:LHD720948 LQY720948:LQZ720948 MAU720948:MAV720948 MKQ720948:MKR720948 MUM720948:MUN720948 NEI720948:NEJ720948 NOE720948:NOF720948 NYA720948:NYB720948 OHW720948:OHX720948 ORS720948:ORT720948 PBO720948:PBP720948 PLK720948:PLL720948 PVG720948:PVH720948 QFC720948:QFD720948 QOY720948:QOZ720948 QYU720948:QYV720948 RIQ720948:RIR720948 RSM720948:RSN720948 SCI720948:SCJ720948 SME720948:SMF720948 SWA720948:SWB720948 TFW720948:TFX720948 TPS720948:TPT720948 TZO720948:TZP720948 UJK720948:UJL720948 UTG720948:UTH720948 VDC720948:VDD720948 VMY720948:VMZ720948 VWU720948:VWV720948 WGQ720948:WGR720948 WQM720948:WQN720948 XAI720948:XAJ720948 EA786484:EB786484 NW786484:NX786484 XS786484:XT786484 AHO786484:AHP786484 ARK786484:ARL786484 BBG786484:BBH786484 BLC786484:BLD786484 BUY786484:BUZ786484 CEU786484:CEV786484 COQ786484:COR786484 CYM786484:CYN786484 DII786484:DIJ786484 DSE786484:DSF786484 ECA786484:ECB786484 ELW786484:ELX786484 EVS786484:EVT786484 FFO786484:FFP786484 FPK786484:FPL786484 FZG786484:FZH786484 GJC786484:GJD786484 GSY786484:GSZ786484 HCU786484:HCV786484 HMQ786484:HMR786484 HWM786484:HWN786484 IGI786484:IGJ786484 IQE786484:IQF786484 JAA786484:JAB786484 JJW786484:JJX786484 JTS786484:JTT786484 KDO786484:KDP786484 KNK786484:KNL786484 KXG786484:KXH786484 LHC786484:LHD786484 LQY786484:LQZ786484 MAU786484:MAV786484 MKQ786484:MKR786484 MUM786484:MUN786484 NEI786484:NEJ786484 NOE786484:NOF786484 NYA786484:NYB786484 OHW786484:OHX786484 ORS786484:ORT786484 PBO786484:PBP786484 PLK786484:PLL786484 PVG786484:PVH786484 QFC786484:QFD786484 QOY786484:QOZ786484 QYU786484:QYV786484 RIQ786484:RIR786484 RSM786484:RSN786484 SCI786484:SCJ786484 SME786484:SMF786484 SWA786484:SWB786484 TFW786484:TFX786484 TPS786484:TPT786484 TZO786484:TZP786484 UJK786484:UJL786484 UTG786484:UTH786484 VDC786484:VDD786484 VMY786484:VMZ786484 VWU786484:VWV786484 WGQ786484:WGR786484 WQM786484:WQN786484 XAI786484:XAJ786484 EA852020:EB852020 NW852020:NX852020 XS852020:XT852020 AHO852020:AHP852020 ARK852020:ARL852020 BBG852020:BBH852020 BLC852020:BLD852020 BUY852020:BUZ852020 CEU852020:CEV852020 COQ852020:COR852020 CYM852020:CYN852020 DII852020:DIJ852020 DSE852020:DSF852020 ECA852020:ECB852020 ELW852020:ELX852020 EVS852020:EVT852020 FFO852020:FFP852020 FPK852020:FPL852020 FZG852020:FZH852020 GJC852020:GJD852020 GSY852020:GSZ852020 HCU852020:HCV852020 HMQ852020:HMR852020 HWM852020:HWN852020 IGI852020:IGJ852020 IQE852020:IQF852020 JAA852020:JAB852020 JJW852020:JJX852020 JTS852020:JTT852020 KDO852020:KDP852020 KNK852020:KNL852020 KXG852020:KXH852020 LHC852020:LHD852020 LQY852020:LQZ852020 MAU852020:MAV852020 MKQ852020:MKR852020 MUM852020:MUN852020 NEI852020:NEJ852020 NOE852020:NOF852020 NYA852020:NYB852020 OHW852020:OHX852020 ORS852020:ORT852020 PBO852020:PBP852020 PLK852020:PLL852020 PVG852020:PVH852020 QFC852020:QFD852020 QOY852020:QOZ852020 QYU852020:QYV852020 RIQ852020:RIR852020 RSM852020:RSN852020 SCI852020:SCJ852020 SME852020:SMF852020 SWA852020:SWB852020 TFW852020:TFX852020 TPS852020:TPT852020 TZO852020:TZP852020 UJK852020:UJL852020 UTG852020:UTH852020 VDC852020:VDD852020 VMY852020:VMZ852020 VWU852020:VWV852020 WGQ852020:WGR852020 WQM852020:WQN852020 XAI852020:XAJ852020 EA917556:EB917556 NW917556:NX917556 XS917556:XT917556 AHO917556:AHP917556 ARK917556:ARL917556 BBG917556:BBH917556 BLC917556:BLD917556 BUY917556:BUZ917556 CEU917556:CEV917556 COQ917556:COR917556 CYM917556:CYN917556 DII917556:DIJ917556 DSE917556:DSF917556 ECA917556:ECB917556 ELW917556:ELX917556 EVS917556:EVT917556 FFO917556:FFP917556 FPK917556:FPL917556 FZG917556:FZH917556 GJC917556:GJD917556 GSY917556:GSZ917556 HCU917556:HCV917556 HMQ917556:HMR917556 HWM917556:HWN917556 IGI917556:IGJ917556 IQE917556:IQF917556 JAA917556:JAB917556 JJW917556:JJX917556 JTS917556:JTT917556 KDO917556:KDP917556 KNK917556:KNL917556 KXG917556:KXH917556 LHC917556:LHD917556 LQY917556:LQZ917556 MAU917556:MAV917556 MKQ917556:MKR917556 MUM917556:MUN917556 NEI917556:NEJ917556 NOE917556:NOF917556 NYA917556:NYB917556 OHW917556:OHX917556 ORS917556:ORT917556 PBO917556:PBP917556 PLK917556:PLL917556 PVG917556:PVH917556 QFC917556:QFD917556 QOY917556:QOZ917556 QYU917556:QYV917556 RIQ917556:RIR917556 RSM917556:RSN917556 SCI917556:SCJ917556 SME917556:SMF917556 SWA917556:SWB917556 TFW917556:TFX917556 TPS917556:TPT917556 TZO917556:TZP917556 UJK917556:UJL917556 UTG917556:UTH917556 VDC917556:VDD917556 VMY917556:VMZ917556 VWU917556:VWV917556 WGQ917556:WGR917556 WQM917556:WQN917556 XAI917556:XAJ917556 EA983092:EB983092 NW983092:NX983092 XS983092:XT983092 AHO983092:AHP983092 ARK983092:ARL983092 BBG983092:BBH983092 BLC983092:BLD983092 BUY983092:BUZ983092 CEU983092:CEV983092 COQ983092:COR983092 CYM983092:CYN983092 DII983092:DIJ983092 DSE983092:DSF983092 ECA983092:ECB983092 ELW983092:ELX983092 EVS983092:EVT983092 FFO983092:FFP983092 FPK983092:FPL983092 FZG983092:FZH983092 GJC983092:GJD983092 GSY983092:GSZ983092 HCU983092:HCV983092 HMQ983092:HMR983092 HWM983092:HWN983092 IGI983092:IGJ983092 IQE983092:IQF983092 JAA983092:JAB983092 JJW983092:JJX983092 JTS983092:JTT983092 KDO983092:KDP983092 KNK983092:KNL983092 KXG983092:KXH983092 LHC983092:LHD983092 LQY983092:LQZ983092 MAU983092:MAV983092 MKQ983092:MKR983092 MUM983092:MUN983092 NEI983092:NEJ983092 NOE983092:NOF983092 NYA983092:NYB983092 OHW983092:OHX983092 ORS983092:ORT983092 PBO983092:PBP983092 PLK983092:PLL983092 PVG983092:PVH983092 QFC983092:QFD983092 QOY983092:QOZ983092 QYU983092:QYV983092 RIQ983092:RIR983092 RSM983092:RSN983092 SCI983092:SCJ983092 SME983092:SMF983092 SWA983092:SWB983092 TFW983092:TFX983092 TPS983092:TPT983092 TZO983092:TZP983092 UJK983092:UJL983092 UTG983092:UTH983092 VDC983092:VDD983092 VMY983092:VMZ983092 VWU983092:VWV983092 WGQ983092:WGR983092 WQM983092:WQN983092 XAI983092:XAJ983092 URI983092:URJ983092 KM52:KN52 UI52:UJ52 AEE52:AEF52 AOA52:AOB52 AXW52:AXX52 BHS52:BHT52 BRO52:BRP52 CBK52:CBL52 CLG52:CLH52 CVC52:CVD52 DEY52:DEZ52 DOU52:DOV52 DYQ52:DYR52 EIM52:EIN52 ESI52:ESJ52 FCE52:FCF52 FMA52:FMB52 FVW52:FVX52 GFS52:GFT52 GPO52:GPP52 GZK52:GZL52 HJG52:HJH52 HTC52:HTD52 ICY52:ICZ52 IMU52:IMV52 IWQ52:IWR52 JGM52:JGN52 JQI52:JQJ52 KAE52:KAF52 KKA52:KKB52 KTW52:KTX52 LDS52:LDT52 LNO52:LNP52 LXK52:LXL52 MHG52:MHH52 MRC52:MRD52 NAY52:NAZ52 NKU52:NKV52 NUQ52:NUR52 OEM52:OEN52 OOI52:OOJ52 OYE52:OYF52 PIA52:PIB52 PRW52:PRX52 QBS52:QBT52 QLO52:QLP52 QVK52:QVL52 RFG52:RFH52 RPC52:RPD52 RYY52:RYZ52 SIU52:SIV52 SSQ52:SSR52 TCM52:TCN52 TMI52:TMJ52 TWE52:TWF52 UGA52:UGB52 UPW52:UPX52 UZS52:UZT52 VJO52:VJP52 VTK52:VTL52 WDG52:WDH52 WNC52:WND52 WWY52:WWZ52 AQ65588:AR65588 KM65588:KN65588 UI65588:UJ65588 AEE65588:AEF65588 AOA65588:AOB65588 AXW65588:AXX65588 BHS65588:BHT65588 BRO65588:BRP65588 CBK65588:CBL65588 CLG65588:CLH65588 CVC65588:CVD65588 DEY65588:DEZ65588 DOU65588:DOV65588 DYQ65588:DYR65588 EIM65588:EIN65588 ESI65588:ESJ65588 FCE65588:FCF65588 FMA65588:FMB65588 FVW65588:FVX65588 GFS65588:GFT65588 GPO65588:GPP65588 GZK65588:GZL65588 HJG65588:HJH65588 HTC65588:HTD65588 ICY65588:ICZ65588 IMU65588:IMV65588 IWQ65588:IWR65588 JGM65588:JGN65588 JQI65588:JQJ65588 KAE65588:KAF65588 KKA65588:KKB65588 KTW65588:KTX65588 LDS65588:LDT65588 LNO65588:LNP65588 LXK65588:LXL65588 MHG65588:MHH65588 MRC65588:MRD65588 NAY65588:NAZ65588 NKU65588:NKV65588 NUQ65588:NUR65588 OEM65588:OEN65588 OOI65588:OOJ65588 OYE65588:OYF65588 PIA65588:PIB65588 PRW65588:PRX65588 QBS65588:QBT65588 QLO65588:QLP65588 QVK65588:QVL65588 RFG65588:RFH65588 RPC65588:RPD65588 RYY65588:RYZ65588 SIU65588:SIV65588 SSQ65588:SSR65588 TCM65588:TCN65588 TMI65588:TMJ65588 TWE65588:TWF65588 UGA65588:UGB65588 UPW65588:UPX65588 UZS65588:UZT65588 VJO65588:VJP65588 VTK65588:VTL65588 WDG65588:WDH65588 WNC65588:WND65588 WWY65588:WWZ65588 AQ131124:AR131124 KM131124:KN131124 UI131124:UJ131124 AEE131124:AEF131124 AOA131124:AOB131124 AXW131124:AXX131124 BHS131124:BHT131124 BRO131124:BRP131124 CBK131124:CBL131124 CLG131124:CLH131124 CVC131124:CVD131124 DEY131124:DEZ131124 DOU131124:DOV131124 DYQ131124:DYR131124 EIM131124:EIN131124 ESI131124:ESJ131124 FCE131124:FCF131124 FMA131124:FMB131124 FVW131124:FVX131124 GFS131124:GFT131124 GPO131124:GPP131124 GZK131124:GZL131124 HJG131124:HJH131124 HTC131124:HTD131124 ICY131124:ICZ131124 IMU131124:IMV131124 IWQ131124:IWR131124 JGM131124:JGN131124 JQI131124:JQJ131124 KAE131124:KAF131124 KKA131124:KKB131124 KTW131124:KTX131124 LDS131124:LDT131124 LNO131124:LNP131124 LXK131124:LXL131124 MHG131124:MHH131124 MRC131124:MRD131124 NAY131124:NAZ131124 NKU131124:NKV131124 NUQ131124:NUR131124 OEM131124:OEN131124 OOI131124:OOJ131124 OYE131124:OYF131124 PIA131124:PIB131124 PRW131124:PRX131124 QBS131124:QBT131124 QLO131124:QLP131124 QVK131124:QVL131124 RFG131124:RFH131124 RPC131124:RPD131124 RYY131124:RYZ131124 SIU131124:SIV131124 SSQ131124:SSR131124 TCM131124:TCN131124 TMI131124:TMJ131124 TWE131124:TWF131124 UGA131124:UGB131124 UPW131124:UPX131124 UZS131124:UZT131124 VJO131124:VJP131124 VTK131124:VTL131124 WDG131124:WDH131124 WNC131124:WND131124 WWY131124:WWZ131124 AQ196660:AR196660 KM196660:KN196660 UI196660:UJ196660 AEE196660:AEF196660 AOA196660:AOB196660 AXW196660:AXX196660 BHS196660:BHT196660 BRO196660:BRP196660 CBK196660:CBL196660 CLG196660:CLH196660 CVC196660:CVD196660 DEY196660:DEZ196660 DOU196660:DOV196660 DYQ196660:DYR196660 EIM196660:EIN196660 ESI196660:ESJ196660 FCE196660:FCF196660 FMA196660:FMB196660 FVW196660:FVX196660 GFS196660:GFT196660 GPO196660:GPP196660 GZK196660:GZL196660 HJG196660:HJH196660 HTC196660:HTD196660 ICY196660:ICZ196660 IMU196660:IMV196660 IWQ196660:IWR196660 JGM196660:JGN196660 JQI196660:JQJ196660 KAE196660:KAF196660 KKA196660:KKB196660 KTW196660:KTX196660 LDS196660:LDT196660 LNO196660:LNP196660 LXK196660:LXL196660 MHG196660:MHH196660 MRC196660:MRD196660 NAY196660:NAZ196660 NKU196660:NKV196660 NUQ196660:NUR196660 OEM196660:OEN196660 OOI196660:OOJ196660 OYE196660:OYF196660 PIA196660:PIB196660 PRW196660:PRX196660 QBS196660:QBT196660 QLO196660:QLP196660 QVK196660:QVL196660 RFG196660:RFH196660 RPC196660:RPD196660 RYY196660:RYZ196660 SIU196660:SIV196660 SSQ196660:SSR196660 TCM196660:TCN196660 TMI196660:TMJ196660 TWE196660:TWF196660 UGA196660:UGB196660 UPW196660:UPX196660 UZS196660:UZT196660 VJO196660:VJP196660 VTK196660:VTL196660 WDG196660:WDH196660 WNC196660:WND196660 WWY196660:WWZ196660 AQ262196:AR262196 KM262196:KN262196 UI262196:UJ262196 AEE262196:AEF262196 AOA262196:AOB262196 AXW262196:AXX262196 BHS262196:BHT262196 BRO262196:BRP262196 CBK262196:CBL262196 CLG262196:CLH262196 CVC262196:CVD262196 DEY262196:DEZ262196 DOU262196:DOV262196 DYQ262196:DYR262196 EIM262196:EIN262196 ESI262196:ESJ262196 FCE262196:FCF262196 FMA262196:FMB262196 FVW262196:FVX262196 GFS262196:GFT262196 GPO262196:GPP262196 GZK262196:GZL262196 HJG262196:HJH262196 HTC262196:HTD262196 ICY262196:ICZ262196 IMU262196:IMV262196 IWQ262196:IWR262196 JGM262196:JGN262196 JQI262196:JQJ262196 KAE262196:KAF262196 KKA262196:KKB262196 KTW262196:KTX262196 LDS262196:LDT262196 LNO262196:LNP262196 LXK262196:LXL262196 MHG262196:MHH262196 MRC262196:MRD262196 NAY262196:NAZ262196 NKU262196:NKV262196 NUQ262196:NUR262196 OEM262196:OEN262196 OOI262196:OOJ262196 OYE262196:OYF262196 PIA262196:PIB262196 PRW262196:PRX262196 QBS262196:QBT262196 QLO262196:QLP262196 QVK262196:QVL262196 RFG262196:RFH262196 RPC262196:RPD262196 RYY262196:RYZ262196 SIU262196:SIV262196 SSQ262196:SSR262196 TCM262196:TCN262196 TMI262196:TMJ262196 TWE262196:TWF262196 UGA262196:UGB262196 UPW262196:UPX262196 UZS262196:UZT262196 VJO262196:VJP262196 VTK262196:VTL262196 WDG262196:WDH262196 WNC262196:WND262196 WWY262196:WWZ262196 AQ327732:AR327732 KM327732:KN327732 UI327732:UJ327732 AEE327732:AEF327732 AOA327732:AOB327732 AXW327732:AXX327732 BHS327732:BHT327732 BRO327732:BRP327732 CBK327732:CBL327732 CLG327732:CLH327732 CVC327732:CVD327732 DEY327732:DEZ327732 DOU327732:DOV327732 DYQ327732:DYR327732 EIM327732:EIN327732 ESI327732:ESJ327732 FCE327732:FCF327732 FMA327732:FMB327732 FVW327732:FVX327732 GFS327732:GFT327732 GPO327732:GPP327732 GZK327732:GZL327732 HJG327732:HJH327732 HTC327732:HTD327732 ICY327732:ICZ327732 IMU327732:IMV327732 IWQ327732:IWR327732 JGM327732:JGN327732 JQI327732:JQJ327732 KAE327732:KAF327732 KKA327732:KKB327732 KTW327732:KTX327732 LDS327732:LDT327732 LNO327732:LNP327732 LXK327732:LXL327732 MHG327732:MHH327732 MRC327732:MRD327732 NAY327732:NAZ327732 NKU327732:NKV327732 NUQ327732:NUR327732 OEM327732:OEN327732 OOI327732:OOJ327732 OYE327732:OYF327732 PIA327732:PIB327732 PRW327732:PRX327732 QBS327732:QBT327732 QLO327732:QLP327732 QVK327732:QVL327732 RFG327732:RFH327732 RPC327732:RPD327732 RYY327732:RYZ327732 SIU327732:SIV327732 SSQ327732:SSR327732 TCM327732:TCN327732 TMI327732:TMJ327732 TWE327732:TWF327732 UGA327732:UGB327732 UPW327732:UPX327732 UZS327732:UZT327732 VJO327732:VJP327732 VTK327732:VTL327732 WDG327732:WDH327732 WNC327732:WND327732 WWY327732:WWZ327732 AQ393268:AR393268 KM393268:KN393268 UI393268:UJ393268 AEE393268:AEF393268 AOA393268:AOB393268 AXW393268:AXX393268 BHS393268:BHT393268 BRO393268:BRP393268 CBK393268:CBL393268 CLG393268:CLH393268 CVC393268:CVD393268 DEY393268:DEZ393268 DOU393268:DOV393268 DYQ393268:DYR393268 EIM393268:EIN393268 ESI393268:ESJ393268 FCE393268:FCF393268 FMA393268:FMB393268 FVW393268:FVX393268 GFS393268:GFT393268 GPO393268:GPP393268 GZK393268:GZL393268 HJG393268:HJH393268 HTC393268:HTD393268 ICY393268:ICZ393268 IMU393268:IMV393268 IWQ393268:IWR393268 JGM393268:JGN393268 JQI393268:JQJ393268 KAE393268:KAF393268 KKA393268:KKB393268 KTW393268:KTX393268 LDS393268:LDT393268 LNO393268:LNP393268 LXK393268:LXL393268 MHG393268:MHH393268 MRC393268:MRD393268 NAY393268:NAZ393268 NKU393268:NKV393268 NUQ393268:NUR393268 OEM393268:OEN393268 OOI393268:OOJ393268 OYE393268:OYF393268 PIA393268:PIB393268 PRW393268:PRX393268 QBS393268:QBT393268 QLO393268:QLP393268 QVK393268:QVL393268 RFG393268:RFH393268 RPC393268:RPD393268 RYY393268:RYZ393268 SIU393268:SIV393268 SSQ393268:SSR393268 TCM393268:TCN393268 TMI393268:TMJ393268 TWE393268:TWF393268 UGA393268:UGB393268 UPW393268:UPX393268 UZS393268:UZT393268 VJO393268:VJP393268 VTK393268:VTL393268 WDG393268:WDH393268 WNC393268:WND393268 WWY393268:WWZ393268 AQ458804:AR458804 KM458804:KN458804 UI458804:UJ458804 AEE458804:AEF458804 AOA458804:AOB458804 AXW458804:AXX458804 BHS458804:BHT458804 BRO458804:BRP458804 CBK458804:CBL458804 CLG458804:CLH458804 CVC458804:CVD458804 DEY458804:DEZ458804 DOU458804:DOV458804 DYQ458804:DYR458804 EIM458804:EIN458804 ESI458804:ESJ458804 FCE458804:FCF458804 FMA458804:FMB458804 FVW458804:FVX458804 GFS458804:GFT458804 GPO458804:GPP458804 GZK458804:GZL458804 HJG458804:HJH458804 HTC458804:HTD458804 ICY458804:ICZ458804 IMU458804:IMV458804 IWQ458804:IWR458804 JGM458804:JGN458804 JQI458804:JQJ458804 KAE458804:KAF458804 KKA458804:KKB458804 KTW458804:KTX458804 LDS458804:LDT458804 LNO458804:LNP458804 LXK458804:LXL458804 MHG458804:MHH458804 MRC458804:MRD458804 NAY458804:NAZ458804 NKU458804:NKV458804 NUQ458804:NUR458804 OEM458804:OEN458804 OOI458804:OOJ458804 OYE458804:OYF458804 PIA458804:PIB458804 PRW458804:PRX458804 QBS458804:QBT458804 QLO458804:QLP458804 QVK458804:QVL458804 RFG458804:RFH458804 RPC458804:RPD458804 RYY458804:RYZ458804 SIU458804:SIV458804 SSQ458804:SSR458804 TCM458804:TCN458804 TMI458804:TMJ458804 TWE458804:TWF458804 UGA458804:UGB458804 UPW458804:UPX458804 UZS458804:UZT458804 VJO458804:VJP458804 VTK458804:VTL458804 WDG458804:WDH458804 WNC458804:WND458804 WWY458804:WWZ458804 AQ524340:AR524340 KM524340:KN524340 UI524340:UJ524340 AEE524340:AEF524340 AOA524340:AOB524340 AXW524340:AXX524340 BHS524340:BHT524340 BRO524340:BRP524340 CBK524340:CBL524340 CLG524340:CLH524340 CVC524340:CVD524340 DEY524340:DEZ524340 DOU524340:DOV524340 DYQ524340:DYR524340 EIM524340:EIN524340 ESI524340:ESJ524340 FCE524340:FCF524340 FMA524340:FMB524340 FVW524340:FVX524340 GFS524340:GFT524340 GPO524340:GPP524340 GZK524340:GZL524340 HJG524340:HJH524340 HTC524340:HTD524340 ICY524340:ICZ524340 IMU524340:IMV524340 IWQ524340:IWR524340 JGM524340:JGN524340 JQI524340:JQJ524340 KAE524340:KAF524340 KKA524340:KKB524340 KTW524340:KTX524340 LDS524340:LDT524340 LNO524340:LNP524340 LXK524340:LXL524340 MHG524340:MHH524340 MRC524340:MRD524340 NAY524340:NAZ524340 NKU524340:NKV524340 NUQ524340:NUR524340 OEM524340:OEN524340 OOI524340:OOJ524340 OYE524340:OYF524340 PIA524340:PIB524340 PRW524340:PRX524340 QBS524340:QBT524340 QLO524340:QLP524340 QVK524340:QVL524340 RFG524340:RFH524340 RPC524340:RPD524340 RYY524340:RYZ524340 SIU524340:SIV524340 SSQ524340:SSR524340 TCM524340:TCN524340 TMI524340:TMJ524340 TWE524340:TWF524340 UGA524340:UGB524340 UPW524340:UPX524340 UZS524340:UZT524340 VJO524340:VJP524340 VTK524340:VTL524340 WDG524340:WDH524340 WNC524340:WND524340 WWY524340:WWZ524340 AQ589876:AR589876 KM589876:KN589876 UI589876:UJ589876 AEE589876:AEF589876 AOA589876:AOB589876 AXW589876:AXX589876 BHS589876:BHT589876 BRO589876:BRP589876 CBK589876:CBL589876 CLG589876:CLH589876 CVC589876:CVD589876 DEY589876:DEZ589876 DOU589876:DOV589876 DYQ589876:DYR589876 EIM589876:EIN589876 ESI589876:ESJ589876 FCE589876:FCF589876 FMA589876:FMB589876 FVW589876:FVX589876 GFS589876:GFT589876 GPO589876:GPP589876 GZK589876:GZL589876 HJG589876:HJH589876 HTC589876:HTD589876 ICY589876:ICZ589876 IMU589876:IMV589876 IWQ589876:IWR589876 JGM589876:JGN589876 JQI589876:JQJ589876 KAE589876:KAF589876 KKA589876:KKB589876 KTW589876:KTX589876 LDS589876:LDT589876 LNO589876:LNP589876 LXK589876:LXL589876 MHG589876:MHH589876 MRC589876:MRD589876 NAY589876:NAZ589876 NKU589876:NKV589876 NUQ589876:NUR589876 OEM589876:OEN589876 OOI589876:OOJ589876 OYE589876:OYF589876 PIA589876:PIB589876 PRW589876:PRX589876 QBS589876:QBT589876 QLO589876:QLP589876 QVK589876:QVL589876 RFG589876:RFH589876 RPC589876:RPD589876 RYY589876:RYZ589876 SIU589876:SIV589876 SSQ589876:SSR589876 TCM589876:TCN589876 TMI589876:TMJ589876 TWE589876:TWF589876 UGA589876:UGB589876 UPW589876:UPX589876 UZS589876:UZT589876 VJO589876:VJP589876 VTK589876:VTL589876 WDG589876:WDH589876 WNC589876:WND589876 WWY589876:WWZ589876 AQ655412:AR655412 KM655412:KN655412 UI655412:UJ655412 AEE655412:AEF655412 AOA655412:AOB655412 AXW655412:AXX655412 BHS655412:BHT655412 BRO655412:BRP655412 CBK655412:CBL655412 CLG655412:CLH655412 CVC655412:CVD655412 DEY655412:DEZ655412 DOU655412:DOV655412 DYQ655412:DYR655412 EIM655412:EIN655412 ESI655412:ESJ655412 FCE655412:FCF655412 FMA655412:FMB655412 FVW655412:FVX655412 GFS655412:GFT655412 GPO655412:GPP655412 GZK655412:GZL655412 HJG655412:HJH655412 HTC655412:HTD655412 ICY655412:ICZ655412 IMU655412:IMV655412 IWQ655412:IWR655412 JGM655412:JGN655412 JQI655412:JQJ655412 KAE655412:KAF655412 KKA655412:KKB655412 KTW655412:KTX655412 LDS655412:LDT655412 LNO655412:LNP655412 LXK655412:LXL655412 MHG655412:MHH655412 MRC655412:MRD655412 NAY655412:NAZ655412 NKU655412:NKV655412 NUQ655412:NUR655412 OEM655412:OEN655412 OOI655412:OOJ655412 OYE655412:OYF655412 PIA655412:PIB655412 PRW655412:PRX655412 QBS655412:QBT655412 QLO655412:QLP655412 QVK655412:QVL655412 RFG655412:RFH655412 RPC655412:RPD655412 RYY655412:RYZ655412 SIU655412:SIV655412 SSQ655412:SSR655412 TCM655412:TCN655412 TMI655412:TMJ655412 TWE655412:TWF655412 UGA655412:UGB655412 UPW655412:UPX655412 UZS655412:UZT655412 VJO655412:VJP655412 VTK655412:VTL655412 WDG655412:WDH655412 WNC655412:WND655412 WWY655412:WWZ655412 AQ720948:AR720948 KM720948:KN720948 UI720948:UJ720948 AEE720948:AEF720948 AOA720948:AOB720948 AXW720948:AXX720948 BHS720948:BHT720948 BRO720948:BRP720948 CBK720948:CBL720948 CLG720948:CLH720948 CVC720948:CVD720948 DEY720948:DEZ720948 DOU720948:DOV720948 DYQ720948:DYR720948 EIM720948:EIN720948 ESI720948:ESJ720948 FCE720948:FCF720948 FMA720948:FMB720948 FVW720948:FVX720948 GFS720948:GFT720948 GPO720948:GPP720948 GZK720948:GZL720948 HJG720948:HJH720948 HTC720948:HTD720948 ICY720948:ICZ720948 IMU720948:IMV720948 IWQ720948:IWR720948 JGM720948:JGN720948 JQI720948:JQJ720948 KAE720948:KAF720948 KKA720948:KKB720948 KTW720948:KTX720948 LDS720948:LDT720948 LNO720948:LNP720948 LXK720948:LXL720948 MHG720948:MHH720948 MRC720948:MRD720948 NAY720948:NAZ720948 NKU720948:NKV720948 NUQ720948:NUR720948 OEM720948:OEN720948 OOI720948:OOJ720948 OYE720948:OYF720948 PIA720948:PIB720948 PRW720948:PRX720948 QBS720948:QBT720948 QLO720948:QLP720948 QVK720948:QVL720948 RFG720948:RFH720948 RPC720948:RPD720948 RYY720948:RYZ720948 SIU720948:SIV720948 SSQ720948:SSR720948 TCM720948:TCN720948 TMI720948:TMJ720948 TWE720948:TWF720948 UGA720948:UGB720948 UPW720948:UPX720948 UZS720948:UZT720948 VJO720948:VJP720948 VTK720948:VTL720948 WDG720948:WDH720948 WNC720948:WND720948 WWY720948:WWZ720948 AQ786484:AR786484 KM786484:KN786484 UI786484:UJ786484 AEE786484:AEF786484 AOA786484:AOB786484 AXW786484:AXX786484 BHS786484:BHT786484 BRO786484:BRP786484 CBK786484:CBL786484 CLG786484:CLH786484 CVC786484:CVD786484 DEY786484:DEZ786484 DOU786484:DOV786484 DYQ786484:DYR786484 EIM786484:EIN786484 ESI786484:ESJ786484 FCE786484:FCF786484 FMA786484:FMB786484 FVW786484:FVX786484 GFS786484:GFT786484 GPO786484:GPP786484 GZK786484:GZL786484 HJG786484:HJH786484 HTC786484:HTD786484 ICY786484:ICZ786484 IMU786484:IMV786484 IWQ786484:IWR786484 JGM786484:JGN786484 JQI786484:JQJ786484 KAE786484:KAF786484 KKA786484:KKB786484 KTW786484:KTX786484 LDS786484:LDT786484 LNO786484:LNP786484 LXK786484:LXL786484 MHG786484:MHH786484 MRC786484:MRD786484 NAY786484:NAZ786484 NKU786484:NKV786484 NUQ786484:NUR786484 OEM786484:OEN786484 OOI786484:OOJ786484 OYE786484:OYF786484 PIA786484:PIB786484 PRW786484:PRX786484 QBS786484:QBT786484 QLO786484:QLP786484 QVK786484:QVL786484 RFG786484:RFH786484 RPC786484:RPD786484 RYY786484:RYZ786484 SIU786484:SIV786484 SSQ786484:SSR786484 TCM786484:TCN786484 TMI786484:TMJ786484 TWE786484:TWF786484 UGA786484:UGB786484 UPW786484:UPX786484 UZS786484:UZT786484 VJO786484:VJP786484 VTK786484:VTL786484 WDG786484:WDH786484 WNC786484:WND786484 WWY786484:WWZ786484 AQ852020:AR852020 KM852020:KN852020 UI852020:UJ852020 AEE852020:AEF852020 AOA852020:AOB852020 AXW852020:AXX852020 BHS852020:BHT852020 BRO852020:BRP852020 CBK852020:CBL852020 CLG852020:CLH852020 CVC852020:CVD852020 DEY852020:DEZ852020 DOU852020:DOV852020 DYQ852020:DYR852020 EIM852020:EIN852020 ESI852020:ESJ852020 FCE852020:FCF852020 FMA852020:FMB852020 FVW852020:FVX852020 GFS852020:GFT852020 GPO852020:GPP852020 GZK852020:GZL852020 HJG852020:HJH852020 HTC852020:HTD852020 ICY852020:ICZ852020 IMU852020:IMV852020 IWQ852020:IWR852020 JGM852020:JGN852020 JQI852020:JQJ852020 KAE852020:KAF852020 KKA852020:KKB852020 KTW852020:KTX852020 LDS852020:LDT852020 LNO852020:LNP852020 LXK852020:LXL852020 MHG852020:MHH852020 MRC852020:MRD852020 NAY852020:NAZ852020 NKU852020:NKV852020 NUQ852020:NUR852020 OEM852020:OEN852020 OOI852020:OOJ852020 OYE852020:OYF852020 PIA852020:PIB852020 PRW852020:PRX852020 QBS852020:QBT852020 QLO852020:QLP852020 QVK852020:QVL852020 RFG852020:RFH852020 RPC852020:RPD852020 RYY852020:RYZ852020 SIU852020:SIV852020 SSQ852020:SSR852020 TCM852020:TCN852020 TMI852020:TMJ852020 TWE852020:TWF852020 UGA852020:UGB852020 UPW852020:UPX852020 UZS852020:UZT852020 VJO852020:VJP852020 VTK852020:VTL852020 WDG852020:WDH852020 WNC852020:WND852020 WWY852020:WWZ852020 AQ917556:AR917556 KM917556:KN917556 UI917556:UJ917556 AEE917556:AEF917556 AOA917556:AOB917556 AXW917556:AXX917556 BHS917556:BHT917556 BRO917556:BRP917556 CBK917556:CBL917556 CLG917556:CLH917556 CVC917556:CVD917556 DEY917556:DEZ917556 DOU917556:DOV917556 DYQ917556:DYR917556 EIM917556:EIN917556 ESI917556:ESJ917556 FCE917556:FCF917556 FMA917556:FMB917556 FVW917556:FVX917556 GFS917556:GFT917556 GPO917556:GPP917556 GZK917556:GZL917556 HJG917556:HJH917556 HTC917556:HTD917556 ICY917556:ICZ917556 IMU917556:IMV917556 IWQ917556:IWR917556 JGM917556:JGN917556 JQI917556:JQJ917556 KAE917556:KAF917556 KKA917556:KKB917556 KTW917556:KTX917556 LDS917556:LDT917556 LNO917556:LNP917556 LXK917556:LXL917556 MHG917556:MHH917556 MRC917556:MRD917556 NAY917556:NAZ917556 NKU917556:NKV917556 NUQ917556:NUR917556 OEM917556:OEN917556 OOI917556:OOJ917556 OYE917556:OYF917556 PIA917556:PIB917556 PRW917556:PRX917556 QBS917556:QBT917556 QLO917556:QLP917556 QVK917556:QVL917556 RFG917556:RFH917556 RPC917556:RPD917556 RYY917556:RYZ917556 SIU917556:SIV917556 SSQ917556:SSR917556 TCM917556:TCN917556 TMI917556:TMJ917556 TWE917556:TWF917556 UGA917556:UGB917556 UPW917556:UPX917556 UZS917556:UZT917556 VJO917556:VJP917556 VTK917556:VTL917556 WDG917556:WDH917556 WNC917556:WND917556 WWY917556:WWZ917556 AQ983092:AR983092 KM983092:KN983092 UI983092:UJ983092 AEE983092:AEF983092 AOA983092:AOB983092 AXW983092:AXX983092 BHS983092:BHT983092 BRO983092:BRP983092 CBK983092:CBL983092 CLG983092:CLH983092 CVC983092:CVD983092 DEY983092:DEZ983092 DOU983092:DOV983092 DYQ983092:DYR983092 EIM983092:EIN983092 ESI983092:ESJ983092 FCE983092:FCF983092 FMA983092:FMB983092 FVW983092:FVX983092 GFS983092:GFT983092 GPO983092:GPP983092 GZK983092:GZL983092 HJG983092:HJH983092 HTC983092:HTD983092 ICY983092:ICZ983092 IMU983092:IMV983092 IWQ983092:IWR983092 JGM983092:JGN983092 JQI983092:JQJ983092 KAE983092:KAF983092 KKA983092:KKB983092 KTW983092:KTX983092 LDS983092:LDT983092 LNO983092:LNP983092 LXK983092:LXL983092 MHG983092:MHH983092 MRC983092:MRD983092 NAY983092:NAZ983092 NKU983092:NKV983092 NUQ983092:NUR983092 OEM983092:OEN983092 OOI983092:OOJ983092 OYE983092:OYF983092 PIA983092:PIB983092 PRW983092:PRX983092 QBS983092:QBT983092 QLO983092:QLP983092 QVK983092:QVL983092 RFG983092:RFH983092 RPC983092:RPD983092 RYY983092:RYZ983092 SIU983092:SIV983092 SSQ983092:SSR983092 TCM983092:TCN983092 TMI983092:TMJ983092 TWE983092:TWF983092 UGA983092:UGB983092 UPW983092:UPX983092 UZS983092:UZT983092 VJO983092:VJP983092 VTK983092:VTL983092 WDG983092:WDH983092 WNC983092:WND983092 WWY983092:WWZ983092 AE52:AF52 LI52:LJ52 VE52:VF52 AFA52:AFB52 AOW52:AOX52 AYS52:AYT52 BIO52:BIP52 BSK52:BSL52 CCG52:CCH52 CMC52:CMD52 CVY52:CVZ52 DFU52:DFV52 DPQ52:DPR52 DZM52:DZN52 EJI52:EJJ52 ETE52:ETF52 FDA52:FDB52 FMW52:FMX52 FWS52:FWT52 GGO52:GGP52 GQK52:GQL52 HAG52:HAH52 HKC52:HKD52 HTY52:HTZ52 IDU52:IDV52 INQ52:INR52 IXM52:IXN52 JHI52:JHJ52 JRE52:JRF52 KBA52:KBB52 KKW52:KKX52 KUS52:KUT52 LEO52:LEP52 LOK52:LOL52 LYG52:LYH52 MIC52:MID52 MRY52:MRZ52 NBU52:NBV52 NLQ52:NLR52 NVM52:NVN52 OFI52:OFJ52 OPE52:OPF52 OZA52:OZB52 PIW52:PIX52 PSS52:PST52 QCO52:QCP52 QMK52:QML52 QWG52:QWH52 RGC52:RGD52 RPY52:RPZ52 RZU52:RZV52 SJQ52:SJR52 STM52:STN52 TDI52:TDJ52 TNE52:TNF52 TXA52:TXB52 UGW52:UGX52 UQS52:UQT52 VAO52:VAP52 VKK52:VKL52 VUG52:VUH52 WEC52:WED52 WNY52:WNZ52 WXU52:WXV52 BM65588:BN65588 LI65588:LJ65588 VE65588:VF65588 AFA65588:AFB65588 AOW65588:AOX65588 AYS65588:AYT65588 BIO65588:BIP65588 BSK65588:BSL65588 CCG65588:CCH65588 CMC65588:CMD65588 CVY65588:CVZ65588 DFU65588:DFV65588 DPQ65588:DPR65588 DZM65588:DZN65588 EJI65588:EJJ65588 ETE65588:ETF65588 FDA65588:FDB65588 FMW65588:FMX65588 FWS65588:FWT65588 GGO65588:GGP65588 GQK65588:GQL65588 HAG65588:HAH65588 HKC65588:HKD65588 HTY65588:HTZ65588 IDU65588:IDV65588 INQ65588:INR65588 IXM65588:IXN65588 JHI65588:JHJ65588 JRE65588:JRF65588 KBA65588:KBB65588 KKW65588:KKX65588 KUS65588:KUT65588 LEO65588:LEP65588 LOK65588:LOL65588 LYG65588:LYH65588 MIC65588:MID65588 MRY65588:MRZ65588 NBU65588:NBV65588 NLQ65588:NLR65588 NVM65588:NVN65588 OFI65588:OFJ65588 OPE65588:OPF65588 OZA65588:OZB65588 PIW65588:PIX65588 PSS65588:PST65588 QCO65588:QCP65588 QMK65588:QML65588 QWG65588:QWH65588 RGC65588:RGD65588 RPY65588:RPZ65588 RZU65588:RZV65588 SJQ65588:SJR65588 STM65588:STN65588 TDI65588:TDJ65588 TNE65588:TNF65588 TXA65588:TXB65588 UGW65588:UGX65588 UQS65588:UQT65588 VAO65588:VAP65588 VKK65588:VKL65588 VUG65588:VUH65588 WEC65588:WED65588 WNY65588:WNZ65588 WXU65588:WXV65588 BM131124:BN131124 LI131124:LJ131124 VE131124:VF131124 AFA131124:AFB131124 AOW131124:AOX131124 AYS131124:AYT131124 BIO131124:BIP131124 BSK131124:BSL131124 CCG131124:CCH131124 CMC131124:CMD131124 CVY131124:CVZ131124 DFU131124:DFV131124 DPQ131124:DPR131124 DZM131124:DZN131124 EJI131124:EJJ131124 ETE131124:ETF131124 FDA131124:FDB131124 FMW131124:FMX131124 FWS131124:FWT131124 GGO131124:GGP131124 GQK131124:GQL131124 HAG131124:HAH131124 HKC131124:HKD131124 HTY131124:HTZ131124 IDU131124:IDV131124 INQ131124:INR131124 IXM131124:IXN131124 JHI131124:JHJ131124 JRE131124:JRF131124 KBA131124:KBB131124 KKW131124:KKX131124 KUS131124:KUT131124 LEO131124:LEP131124 LOK131124:LOL131124 LYG131124:LYH131124 MIC131124:MID131124 MRY131124:MRZ131124 NBU131124:NBV131124 NLQ131124:NLR131124 NVM131124:NVN131124 OFI131124:OFJ131124 OPE131124:OPF131124 OZA131124:OZB131124 PIW131124:PIX131124 PSS131124:PST131124 QCO131124:QCP131124 QMK131124:QML131124 QWG131124:QWH131124 RGC131124:RGD131124 RPY131124:RPZ131124 RZU131124:RZV131124 SJQ131124:SJR131124 STM131124:STN131124 TDI131124:TDJ131124 TNE131124:TNF131124 TXA131124:TXB131124 UGW131124:UGX131124 UQS131124:UQT131124 VAO131124:VAP131124 VKK131124:VKL131124 VUG131124:VUH131124 WEC131124:WED131124 WNY131124:WNZ131124 WXU131124:WXV131124 BM196660:BN196660 LI196660:LJ196660 VE196660:VF196660 AFA196660:AFB196660 AOW196660:AOX196660 AYS196660:AYT196660 BIO196660:BIP196660 BSK196660:BSL196660 CCG196660:CCH196660 CMC196660:CMD196660 CVY196660:CVZ196660 DFU196660:DFV196660 DPQ196660:DPR196660 DZM196660:DZN196660 EJI196660:EJJ196660 ETE196660:ETF196660 FDA196660:FDB196660 FMW196660:FMX196660 FWS196660:FWT196660 GGO196660:GGP196660 GQK196660:GQL196660 HAG196660:HAH196660 HKC196660:HKD196660 HTY196660:HTZ196660 IDU196660:IDV196660 INQ196660:INR196660 IXM196660:IXN196660 JHI196660:JHJ196660 JRE196660:JRF196660 KBA196660:KBB196660 KKW196660:KKX196660 KUS196660:KUT196660 LEO196660:LEP196660 LOK196660:LOL196660 LYG196660:LYH196660 MIC196660:MID196660 MRY196660:MRZ196660 NBU196660:NBV196660 NLQ196660:NLR196660 NVM196660:NVN196660 OFI196660:OFJ196660 OPE196660:OPF196660 OZA196660:OZB196660 PIW196660:PIX196660 PSS196660:PST196660 QCO196660:QCP196660 QMK196660:QML196660 QWG196660:QWH196660 RGC196660:RGD196660 RPY196660:RPZ196660 RZU196660:RZV196660 SJQ196660:SJR196660 STM196660:STN196660 TDI196660:TDJ196660 TNE196660:TNF196660 TXA196660:TXB196660 UGW196660:UGX196660 UQS196660:UQT196660 VAO196660:VAP196660 VKK196660:VKL196660 VUG196660:VUH196660 WEC196660:WED196660 WNY196660:WNZ196660 WXU196660:WXV196660 BM262196:BN262196 LI262196:LJ262196 VE262196:VF262196 AFA262196:AFB262196 AOW262196:AOX262196 AYS262196:AYT262196 BIO262196:BIP262196 BSK262196:BSL262196 CCG262196:CCH262196 CMC262196:CMD262196 CVY262196:CVZ262196 DFU262196:DFV262196 DPQ262196:DPR262196 DZM262196:DZN262196 EJI262196:EJJ262196 ETE262196:ETF262196 FDA262196:FDB262196 FMW262196:FMX262196 FWS262196:FWT262196 GGO262196:GGP262196 GQK262196:GQL262196 HAG262196:HAH262196 HKC262196:HKD262196 HTY262196:HTZ262196 IDU262196:IDV262196 INQ262196:INR262196 IXM262196:IXN262196 JHI262196:JHJ262196 JRE262196:JRF262196 KBA262196:KBB262196 KKW262196:KKX262196 KUS262196:KUT262196 LEO262196:LEP262196 LOK262196:LOL262196 LYG262196:LYH262196 MIC262196:MID262196 MRY262196:MRZ262196 NBU262196:NBV262196 NLQ262196:NLR262196 NVM262196:NVN262196 OFI262196:OFJ262196 OPE262196:OPF262196 OZA262196:OZB262196 PIW262196:PIX262196 PSS262196:PST262196 QCO262196:QCP262196 QMK262196:QML262196 QWG262196:QWH262196 RGC262196:RGD262196 RPY262196:RPZ262196 RZU262196:RZV262196 SJQ262196:SJR262196 STM262196:STN262196 TDI262196:TDJ262196 TNE262196:TNF262196 TXA262196:TXB262196 UGW262196:UGX262196 UQS262196:UQT262196 VAO262196:VAP262196 VKK262196:VKL262196 VUG262196:VUH262196 WEC262196:WED262196 WNY262196:WNZ262196 WXU262196:WXV262196 BM327732:BN327732 LI327732:LJ327732 VE327732:VF327732 AFA327732:AFB327732 AOW327732:AOX327732 AYS327732:AYT327732 BIO327732:BIP327732 BSK327732:BSL327732 CCG327732:CCH327732 CMC327732:CMD327732 CVY327732:CVZ327732 DFU327732:DFV327732 DPQ327732:DPR327732 DZM327732:DZN327732 EJI327732:EJJ327732 ETE327732:ETF327732 FDA327732:FDB327732 FMW327732:FMX327732 FWS327732:FWT327732 GGO327732:GGP327732 GQK327732:GQL327732 HAG327732:HAH327732 HKC327732:HKD327732 HTY327732:HTZ327732 IDU327732:IDV327732 INQ327732:INR327732 IXM327732:IXN327732 JHI327732:JHJ327732 JRE327732:JRF327732 KBA327732:KBB327732 KKW327732:KKX327732 KUS327732:KUT327732 LEO327732:LEP327732 LOK327732:LOL327732 LYG327732:LYH327732 MIC327732:MID327732 MRY327732:MRZ327732 NBU327732:NBV327732 NLQ327732:NLR327732 NVM327732:NVN327732 OFI327732:OFJ327732 OPE327732:OPF327732 OZA327732:OZB327732 PIW327732:PIX327732 PSS327732:PST327732 QCO327732:QCP327732 QMK327732:QML327732 QWG327732:QWH327732 RGC327732:RGD327732 RPY327732:RPZ327732 RZU327732:RZV327732 SJQ327732:SJR327732 STM327732:STN327732 TDI327732:TDJ327732 TNE327732:TNF327732 TXA327732:TXB327732 UGW327732:UGX327732 UQS327732:UQT327732 VAO327732:VAP327732 VKK327732:VKL327732 VUG327732:VUH327732 WEC327732:WED327732 WNY327732:WNZ327732 WXU327732:WXV327732 BM393268:BN393268 LI393268:LJ393268 VE393268:VF393268 AFA393268:AFB393268 AOW393268:AOX393268 AYS393268:AYT393268 BIO393268:BIP393268 BSK393268:BSL393268 CCG393268:CCH393268 CMC393268:CMD393268 CVY393268:CVZ393268 DFU393268:DFV393268 DPQ393268:DPR393268 DZM393268:DZN393268 EJI393268:EJJ393268 ETE393268:ETF393268 FDA393268:FDB393268 FMW393268:FMX393268 FWS393268:FWT393268 GGO393268:GGP393268 GQK393268:GQL393268 HAG393268:HAH393268 HKC393268:HKD393268 HTY393268:HTZ393268 IDU393268:IDV393268 INQ393268:INR393268 IXM393268:IXN393268 JHI393268:JHJ393268 JRE393268:JRF393268 KBA393268:KBB393268 KKW393268:KKX393268 KUS393268:KUT393268 LEO393268:LEP393268 LOK393268:LOL393268 LYG393268:LYH393268 MIC393268:MID393268 MRY393268:MRZ393268 NBU393268:NBV393268 NLQ393268:NLR393268 NVM393268:NVN393268 OFI393268:OFJ393268 OPE393268:OPF393268 OZA393268:OZB393268 PIW393268:PIX393268 PSS393268:PST393268 QCO393268:QCP393268 QMK393268:QML393268 QWG393268:QWH393268 RGC393268:RGD393268 RPY393268:RPZ393268 RZU393268:RZV393268 SJQ393268:SJR393268 STM393268:STN393268 TDI393268:TDJ393268 TNE393268:TNF393268 TXA393268:TXB393268 UGW393268:UGX393268 UQS393268:UQT393268 VAO393268:VAP393268 VKK393268:VKL393268 VUG393268:VUH393268 WEC393268:WED393268 WNY393268:WNZ393268 WXU393268:WXV393268 BM458804:BN458804 LI458804:LJ458804 VE458804:VF458804 AFA458804:AFB458804 AOW458804:AOX458804 AYS458804:AYT458804 BIO458804:BIP458804 BSK458804:BSL458804 CCG458804:CCH458804 CMC458804:CMD458804 CVY458804:CVZ458804 DFU458804:DFV458804 DPQ458804:DPR458804 DZM458804:DZN458804 EJI458804:EJJ458804 ETE458804:ETF458804 FDA458804:FDB458804 FMW458804:FMX458804 FWS458804:FWT458804 GGO458804:GGP458804 GQK458804:GQL458804 HAG458804:HAH458804 HKC458804:HKD458804 HTY458804:HTZ458804 IDU458804:IDV458804 INQ458804:INR458804 IXM458804:IXN458804 JHI458804:JHJ458804 JRE458804:JRF458804 KBA458804:KBB458804 KKW458804:KKX458804 KUS458804:KUT458804 LEO458804:LEP458804 LOK458804:LOL458804 LYG458804:LYH458804 MIC458804:MID458804 MRY458804:MRZ458804 NBU458804:NBV458804 NLQ458804:NLR458804 NVM458804:NVN458804 OFI458804:OFJ458804 OPE458804:OPF458804 OZA458804:OZB458804 PIW458804:PIX458804 PSS458804:PST458804 QCO458804:QCP458804 QMK458804:QML458804 QWG458804:QWH458804 RGC458804:RGD458804 RPY458804:RPZ458804 RZU458804:RZV458804 SJQ458804:SJR458804 STM458804:STN458804 TDI458804:TDJ458804 TNE458804:TNF458804 TXA458804:TXB458804 UGW458804:UGX458804 UQS458804:UQT458804 VAO458804:VAP458804 VKK458804:VKL458804 VUG458804:VUH458804 WEC458804:WED458804 WNY458804:WNZ458804 WXU458804:WXV458804 BM524340:BN524340 LI524340:LJ524340 VE524340:VF524340 AFA524340:AFB524340 AOW524340:AOX524340 AYS524340:AYT524340 BIO524340:BIP524340 BSK524340:BSL524340 CCG524340:CCH524340 CMC524340:CMD524340 CVY524340:CVZ524340 DFU524340:DFV524340 DPQ524340:DPR524340 DZM524340:DZN524340 EJI524340:EJJ524340 ETE524340:ETF524340 FDA524340:FDB524340 FMW524340:FMX524340 FWS524340:FWT524340 GGO524340:GGP524340 GQK524340:GQL524340 HAG524340:HAH524340 HKC524340:HKD524340 HTY524340:HTZ524340 IDU524340:IDV524340 INQ524340:INR524340 IXM524340:IXN524340 JHI524340:JHJ524340 JRE524340:JRF524340 KBA524340:KBB524340 KKW524340:KKX524340 KUS524340:KUT524340 LEO524340:LEP524340 LOK524340:LOL524340 LYG524340:LYH524340 MIC524340:MID524340 MRY524340:MRZ524340 NBU524340:NBV524340 NLQ524340:NLR524340 NVM524340:NVN524340 OFI524340:OFJ524340 OPE524340:OPF524340 OZA524340:OZB524340 PIW524340:PIX524340 PSS524340:PST524340 QCO524340:QCP524340 QMK524340:QML524340 QWG524340:QWH524340 RGC524340:RGD524340 RPY524340:RPZ524340 RZU524340:RZV524340 SJQ524340:SJR524340 STM524340:STN524340 TDI524340:TDJ524340 TNE524340:TNF524340 TXA524340:TXB524340 UGW524340:UGX524340 UQS524340:UQT524340 VAO524340:VAP524340 VKK524340:VKL524340 VUG524340:VUH524340 WEC524340:WED524340 WNY524340:WNZ524340 WXU524340:WXV524340 BM589876:BN589876 LI589876:LJ589876 VE589876:VF589876 AFA589876:AFB589876 AOW589876:AOX589876 AYS589876:AYT589876 BIO589876:BIP589876 BSK589876:BSL589876 CCG589876:CCH589876 CMC589876:CMD589876 CVY589876:CVZ589876 DFU589876:DFV589876 DPQ589876:DPR589876 DZM589876:DZN589876 EJI589876:EJJ589876 ETE589876:ETF589876 FDA589876:FDB589876 FMW589876:FMX589876 FWS589876:FWT589876 GGO589876:GGP589876 GQK589876:GQL589876 HAG589876:HAH589876 HKC589876:HKD589876 HTY589876:HTZ589876 IDU589876:IDV589876 INQ589876:INR589876 IXM589876:IXN589876 JHI589876:JHJ589876 JRE589876:JRF589876 KBA589876:KBB589876 KKW589876:KKX589876 KUS589876:KUT589876 LEO589876:LEP589876 LOK589876:LOL589876 LYG589876:LYH589876 MIC589876:MID589876 MRY589876:MRZ589876 NBU589876:NBV589876 NLQ589876:NLR589876 NVM589876:NVN589876 OFI589876:OFJ589876 OPE589876:OPF589876 OZA589876:OZB589876 PIW589876:PIX589876 PSS589876:PST589876 QCO589876:QCP589876 QMK589876:QML589876 QWG589876:QWH589876 RGC589876:RGD589876 RPY589876:RPZ589876 RZU589876:RZV589876 SJQ589876:SJR589876 STM589876:STN589876 TDI589876:TDJ589876 TNE589876:TNF589876 TXA589876:TXB589876 UGW589876:UGX589876 UQS589876:UQT589876 VAO589876:VAP589876 VKK589876:VKL589876 VUG589876:VUH589876 WEC589876:WED589876 WNY589876:WNZ589876 WXU589876:WXV589876 BM655412:BN655412 LI655412:LJ655412 VE655412:VF655412 AFA655412:AFB655412 AOW655412:AOX655412 AYS655412:AYT655412 BIO655412:BIP655412 BSK655412:BSL655412 CCG655412:CCH655412 CMC655412:CMD655412 CVY655412:CVZ655412 DFU655412:DFV655412 DPQ655412:DPR655412 DZM655412:DZN655412 EJI655412:EJJ655412 ETE655412:ETF655412 FDA655412:FDB655412 FMW655412:FMX655412 FWS655412:FWT655412 GGO655412:GGP655412 GQK655412:GQL655412 HAG655412:HAH655412 HKC655412:HKD655412 HTY655412:HTZ655412 IDU655412:IDV655412 INQ655412:INR655412 IXM655412:IXN655412 JHI655412:JHJ655412 JRE655412:JRF655412 KBA655412:KBB655412 KKW655412:KKX655412 KUS655412:KUT655412 LEO655412:LEP655412 LOK655412:LOL655412 LYG655412:LYH655412 MIC655412:MID655412 MRY655412:MRZ655412 NBU655412:NBV655412 NLQ655412:NLR655412 NVM655412:NVN655412 OFI655412:OFJ655412 OPE655412:OPF655412 OZA655412:OZB655412 PIW655412:PIX655412 PSS655412:PST655412 QCO655412:QCP655412 QMK655412:QML655412 QWG655412:QWH655412 RGC655412:RGD655412 RPY655412:RPZ655412 RZU655412:RZV655412 SJQ655412:SJR655412 STM655412:STN655412 TDI655412:TDJ655412 TNE655412:TNF655412 TXA655412:TXB655412 UGW655412:UGX655412 UQS655412:UQT655412 VAO655412:VAP655412 VKK655412:VKL655412 VUG655412:VUH655412 WEC655412:WED655412 WNY655412:WNZ655412 WXU655412:WXV655412 BM720948:BN720948 LI720948:LJ720948 VE720948:VF720948 AFA720948:AFB720948 AOW720948:AOX720948 AYS720948:AYT720948 BIO720948:BIP720948 BSK720948:BSL720948 CCG720948:CCH720948 CMC720948:CMD720948 CVY720948:CVZ720948 DFU720948:DFV720948 DPQ720948:DPR720948 DZM720948:DZN720948 EJI720948:EJJ720948 ETE720948:ETF720948 FDA720948:FDB720948 FMW720948:FMX720948 FWS720948:FWT720948 GGO720948:GGP720948 GQK720948:GQL720948 HAG720948:HAH720948 HKC720948:HKD720948 HTY720948:HTZ720948 IDU720948:IDV720948 INQ720948:INR720948 IXM720948:IXN720948 JHI720948:JHJ720948 JRE720948:JRF720948 KBA720948:KBB720948 KKW720948:KKX720948 KUS720948:KUT720948 LEO720948:LEP720948 LOK720948:LOL720948 LYG720948:LYH720948 MIC720948:MID720948 MRY720948:MRZ720948 NBU720948:NBV720948 NLQ720948:NLR720948 NVM720948:NVN720948 OFI720948:OFJ720948 OPE720948:OPF720948 OZA720948:OZB720948 PIW720948:PIX720948 PSS720948:PST720948 QCO720948:QCP720948 QMK720948:QML720948 QWG720948:QWH720948 RGC720948:RGD720948 RPY720948:RPZ720948 RZU720948:RZV720948 SJQ720948:SJR720948 STM720948:STN720948 TDI720948:TDJ720948 TNE720948:TNF720948 TXA720948:TXB720948 UGW720948:UGX720948 UQS720948:UQT720948 VAO720948:VAP720948 VKK720948:VKL720948 VUG720948:VUH720948 WEC720948:WED720948 WNY720948:WNZ720948 WXU720948:WXV720948 BM786484:BN786484 LI786484:LJ786484 VE786484:VF786484 AFA786484:AFB786484 AOW786484:AOX786484 AYS786484:AYT786484 BIO786484:BIP786484 BSK786484:BSL786484 CCG786484:CCH786484 CMC786484:CMD786484 CVY786484:CVZ786484 DFU786484:DFV786484 DPQ786484:DPR786484 DZM786484:DZN786484 EJI786484:EJJ786484 ETE786484:ETF786484 FDA786484:FDB786484 FMW786484:FMX786484 FWS786484:FWT786484 GGO786484:GGP786484 GQK786484:GQL786484 HAG786484:HAH786484 HKC786484:HKD786484 HTY786484:HTZ786484 IDU786484:IDV786484 INQ786484:INR786484 IXM786484:IXN786484 JHI786484:JHJ786484 JRE786484:JRF786484 KBA786484:KBB786484 KKW786484:KKX786484 KUS786484:KUT786484 LEO786484:LEP786484 LOK786484:LOL786484 LYG786484:LYH786484 MIC786484:MID786484 MRY786484:MRZ786484 NBU786484:NBV786484 NLQ786484:NLR786484 NVM786484:NVN786484 OFI786484:OFJ786484 OPE786484:OPF786484 OZA786484:OZB786484 PIW786484:PIX786484 PSS786484:PST786484 QCO786484:QCP786484 QMK786484:QML786484 QWG786484:QWH786484 RGC786484:RGD786484 RPY786484:RPZ786484 RZU786484:RZV786484 SJQ786484:SJR786484 STM786484:STN786484 TDI786484:TDJ786484 TNE786484:TNF786484 TXA786484:TXB786484 UGW786484:UGX786484 UQS786484:UQT786484 VAO786484:VAP786484 VKK786484:VKL786484 VUG786484:VUH786484 WEC786484:WED786484 WNY786484:WNZ786484 WXU786484:WXV786484 BM852020:BN852020 LI852020:LJ852020 VE852020:VF852020 AFA852020:AFB852020 AOW852020:AOX852020 AYS852020:AYT852020 BIO852020:BIP852020 BSK852020:BSL852020 CCG852020:CCH852020 CMC852020:CMD852020 CVY852020:CVZ852020 DFU852020:DFV852020 DPQ852020:DPR852020 DZM852020:DZN852020 EJI852020:EJJ852020 ETE852020:ETF852020 FDA852020:FDB852020 FMW852020:FMX852020 FWS852020:FWT852020 GGO852020:GGP852020 GQK852020:GQL852020 HAG852020:HAH852020 HKC852020:HKD852020 HTY852020:HTZ852020 IDU852020:IDV852020 INQ852020:INR852020 IXM852020:IXN852020 JHI852020:JHJ852020 JRE852020:JRF852020 KBA852020:KBB852020 KKW852020:KKX852020 KUS852020:KUT852020 LEO852020:LEP852020 LOK852020:LOL852020 LYG852020:LYH852020 MIC852020:MID852020 MRY852020:MRZ852020 NBU852020:NBV852020 NLQ852020:NLR852020 NVM852020:NVN852020 OFI852020:OFJ852020 OPE852020:OPF852020 OZA852020:OZB852020 PIW852020:PIX852020 PSS852020:PST852020 QCO852020:QCP852020 QMK852020:QML852020 QWG852020:QWH852020 RGC852020:RGD852020 RPY852020:RPZ852020 RZU852020:RZV852020 SJQ852020:SJR852020 STM852020:STN852020 TDI852020:TDJ852020 TNE852020:TNF852020 TXA852020:TXB852020 UGW852020:UGX852020 UQS852020:UQT852020 VAO852020:VAP852020 VKK852020:VKL852020 VUG852020:VUH852020 WEC852020:WED852020 WNY852020:WNZ852020 WXU852020:WXV852020 BM917556:BN917556 LI917556:LJ917556 VE917556:VF917556 AFA917556:AFB917556 AOW917556:AOX917556 AYS917556:AYT917556 BIO917556:BIP917556 BSK917556:BSL917556 CCG917556:CCH917556 CMC917556:CMD917556 CVY917556:CVZ917556 DFU917556:DFV917556 DPQ917556:DPR917556 DZM917556:DZN917556 EJI917556:EJJ917556 ETE917556:ETF917556 FDA917556:FDB917556 FMW917556:FMX917556 FWS917556:FWT917556 GGO917556:GGP917556 GQK917556:GQL917556 HAG917556:HAH917556 HKC917556:HKD917556 HTY917556:HTZ917556 IDU917556:IDV917556 INQ917556:INR917556 IXM917556:IXN917556 JHI917556:JHJ917556 JRE917556:JRF917556 KBA917556:KBB917556 KKW917556:KKX917556 KUS917556:KUT917556 LEO917556:LEP917556 LOK917556:LOL917556 LYG917556:LYH917556 MIC917556:MID917556 MRY917556:MRZ917556 NBU917556:NBV917556 NLQ917556:NLR917556 NVM917556:NVN917556 OFI917556:OFJ917556 OPE917556:OPF917556 OZA917556:OZB917556 PIW917556:PIX917556 PSS917556:PST917556 QCO917556:QCP917556 QMK917556:QML917556 QWG917556:QWH917556 RGC917556:RGD917556 RPY917556:RPZ917556 RZU917556:RZV917556 SJQ917556:SJR917556 STM917556:STN917556 TDI917556:TDJ917556 TNE917556:TNF917556 TXA917556:TXB917556 UGW917556:UGX917556 UQS917556:UQT917556 VAO917556:VAP917556 VKK917556:VKL917556 VUG917556:VUH917556 WEC917556:WED917556 WNY917556:WNZ917556 WXU917556:WXV917556 BM983092:BN983092 LI983092:LJ983092 VE983092:VF983092 AFA983092:AFB983092 AOW983092:AOX983092 AYS983092:AYT983092 BIO983092:BIP983092 BSK983092:BSL983092 CCG983092:CCH983092 CMC983092:CMD983092 CVY983092:CVZ983092 DFU983092:DFV983092 DPQ983092:DPR983092 DZM983092:DZN983092 EJI983092:EJJ983092 ETE983092:ETF983092 FDA983092:FDB983092 FMW983092:FMX983092 FWS983092:FWT983092 GGO983092:GGP983092 GQK983092:GQL983092 HAG983092:HAH983092 HKC983092:HKD983092 HTY983092:HTZ983092 IDU983092:IDV983092 INQ983092:INR983092 IXM983092:IXN983092 JHI983092:JHJ983092 JRE983092:JRF983092 KBA983092:KBB983092 KKW983092:KKX983092 KUS983092:KUT983092 LEO983092:LEP983092 LOK983092:LOL983092 LYG983092:LYH983092 MIC983092:MID983092 MRY983092:MRZ983092 NBU983092:NBV983092 NLQ983092:NLR983092 NVM983092:NVN983092 OFI983092:OFJ983092 OPE983092:OPF983092 OZA983092:OZB983092 PIW983092:PIX983092 PSS983092:PST983092 QCO983092:QCP983092 QMK983092:QML983092 QWG983092:QWH983092 RGC983092:RGD983092 RPY983092:RPZ983092 RZU983092:RZV983092 SJQ983092:SJR983092 STM983092:STN983092 TDI983092:TDJ983092 TNE983092:TNF983092 TXA983092:TXB983092 UGW983092:UGX983092 UQS983092:UQT983092 VAO983092:VAP983092 VKK983092:VKL983092 VUG983092:VUH983092 WEC983092:WED983092 WNY983092:WNZ983092 WXU983092:WXV983092 AQ52:AR52 ME52:MF52 WA52:WB52 AFW52:AFX52 APS52:APT52 AZO52:AZP52 BJK52:BJL52 BTG52:BTH52 CDC52:CDD52 CMY52:CMZ52 CWU52:CWV52 DGQ52:DGR52 DQM52:DQN52 EAI52:EAJ52 EKE52:EKF52 EUA52:EUB52 FDW52:FDX52 FNS52:FNT52 FXO52:FXP52 GHK52:GHL52 GRG52:GRH52 HBC52:HBD52 HKY52:HKZ52 HUU52:HUV52 IEQ52:IER52 IOM52:ION52 IYI52:IYJ52 JIE52:JIF52 JSA52:JSB52 KBW52:KBX52 KLS52:KLT52 KVO52:KVP52 LFK52:LFL52 LPG52:LPH52 LZC52:LZD52 MIY52:MIZ52 MSU52:MSV52 NCQ52:NCR52 NMM52:NMN52 NWI52:NWJ52 OGE52:OGF52 OQA52:OQB52 OZW52:OZX52 PJS52:PJT52 PTO52:PTP52 QDK52:QDL52 QNG52:QNH52 QXC52:QXD52 RGY52:RGZ52 RQU52:RQV52 SAQ52:SAR52 SKM52:SKN52 SUI52:SUJ52 TEE52:TEF52 TOA52:TOB52 TXW52:TXX52 UHS52:UHT52 URO52:URP52 VBK52:VBL52 VLG52:VLH52 VVC52:VVD52 WEY52:WEZ52 WOU52:WOV52 WYQ52:WYR52 CI65588:CJ65588 ME65588:MF65588 WA65588:WB65588 AFW65588:AFX65588 APS65588:APT65588 AZO65588:AZP65588 BJK65588:BJL65588 BTG65588:BTH65588 CDC65588:CDD65588 CMY65588:CMZ65588 CWU65588:CWV65588 DGQ65588:DGR65588 DQM65588:DQN65588 EAI65588:EAJ65588 EKE65588:EKF65588 EUA65588:EUB65588 FDW65588:FDX65588 FNS65588:FNT65588 FXO65588:FXP65588 GHK65588:GHL65588 GRG65588:GRH65588 HBC65588:HBD65588 HKY65588:HKZ65588 HUU65588:HUV65588 IEQ65588:IER65588 IOM65588:ION65588 IYI65588:IYJ65588 JIE65588:JIF65588 JSA65588:JSB65588 KBW65588:KBX65588 KLS65588:KLT65588 KVO65588:KVP65588 LFK65588:LFL65588 LPG65588:LPH65588 LZC65588:LZD65588 MIY65588:MIZ65588 MSU65588:MSV65588 NCQ65588:NCR65588 NMM65588:NMN65588 NWI65588:NWJ65588 OGE65588:OGF65588 OQA65588:OQB65588 OZW65588:OZX65588 PJS65588:PJT65588 PTO65588:PTP65588 QDK65588:QDL65588 QNG65588:QNH65588 QXC65588:QXD65588 RGY65588:RGZ65588 RQU65588:RQV65588 SAQ65588:SAR65588 SKM65588:SKN65588 SUI65588:SUJ65588 TEE65588:TEF65588 TOA65588:TOB65588 TXW65588:TXX65588 UHS65588:UHT65588 URO65588:URP65588 VBK65588:VBL65588 VLG65588:VLH65588 VVC65588:VVD65588 WEY65588:WEZ65588 WOU65588:WOV65588 WYQ65588:WYR65588 CI131124:CJ131124 ME131124:MF131124 WA131124:WB131124 AFW131124:AFX131124 APS131124:APT131124 AZO131124:AZP131124 BJK131124:BJL131124 BTG131124:BTH131124 CDC131124:CDD131124 CMY131124:CMZ131124 CWU131124:CWV131124 DGQ131124:DGR131124 DQM131124:DQN131124 EAI131124:EAJ131124 EKE131124:EKF131124 EUA131124:EUB131124 FDW131124:FDX131124 FNS131124:FNT131124 FXO131124:FXP131124 GHK131124:GHL131124 GRG131124:GRH131124 HBC131124:HBD131124 HKY131124:HKZ131124 HUU131124:HUV131124 IEQ131124:IER131124 IOM131124:ION131124 IYI131124:IYJ131124 JIE131124:JIF131124 JSA131124:JSB131124 KBW131124:KBX131124 KLS131124:KLT131124 KVO131124:KVP131124 LFK131124:LFL131124 LPG131124:LPH131124 LZC131124:LZD131124 MIY131124:MIZ131124 MSU131124:MSV131124 NCQ131124:NCR131124 NMM131124:NMN131124 NWI131124:NWJ131124 OGE131124:OGF131124 OQA131124:OQB131124 OZW131124:OZX131124 PJS131124:PJT131124 PTO131124:PTP131124 QDK131124:QDL131124 QNG131124:QNH131124 QXC131124:QXD131124 RGY131124:RGZ131124 RQU131124:RQV131124 SAQ131124:SAR131124 SKM131124:SKN131124 SUI131124:SUJ131124 TEE131124:TEF131124 TOA131124:TOB131124 TXW131124:TXX131124 UHS131124:UHT131124 URO131124:URP131124 VBK131124:VBL131124 VLG131124:VLH131124 VVC131124:VVD131124 WEY131124:WEZ131124 WOU131124:WOV131124 WYQ131124:WYR131124 CI196660:CJ196660 ME196660:MF196660 WA196660:WB196660 AFW196660:AFX196660 APS196660:APT196660 AZO196660:AZP196660 BJK196660:BJL196660 BTG196660:BTH196660 CDC196660:CDD196660 CMY196660:CMZ196660 CWU196660:CWV196660 DGQ196660:DGR196660 DQM196660:DQN196660 EAI196660:EAJ196660 EKE196660:EKF196660 EUA196660:EUB196660 FDW196660:FDX196660 FNS196660:FNT196660 FXO196660:FXP196660 GHK196660:GHL196660 GRG196660:GRH196660 HBC196660:HBD196660 HKY196660:HKZ196660 HUU196660:HUV196660 IEQ196660:IER196660 IOM196660:ION196660 IYI196660:IYJ196660 JIE196660:JIF196660 JSA196660:JSB196660 KBW196660:KBX196660 KLS196660:KLT196660 KVO196660:KVP196660 LFK196660:LFL196660 LPG196660:LPH196660 LZC196660:LZD196660 MIY196660:MIZ196660 MSU196660:MSV196660 NCQ196660:NCR196660 NMM196660:NMN196660 NWI196660:NWJ196660 OGE196660:OGF196660 OQA196660:OQB196660 OZW196660:OZX196660 PJS196660:PJT196660 PTO196660:PTP196660 QDK196660:QDL196660 QNG196660:QNH196660 QXC196660:QXD196660 RGY196660:RGZ196660 RQU196660:RQV196660 SAQ196660:SAR196660 SKM196660:SKN196660 SUI196660:SUJ196660 TEE196660:TEF196660 TOA196660:TOB196660 TXW196660:TXX196660 UHS196660:UHT196660 URO196660:URP196660 VBK196660:VBL196660 VLG196660:VLH196660 VVC196660:VVD196660 WEY196660:WEZ196660 WOU196660:WOV196660 WYQ196660:WYR196660 CI262196:CJ262196 ME262196:MF262196 WA262196:WB262196 AFW262196:AFX262196 APS262196:APT262196 AZO262196:AZP262196 BJK262196:BJL262196 BTG262196:BTH262196 CDC262196:CDD262196 CMY262196:CMZ262196 CWU262196:CWV262196 DGQ262196:DGR262196 DQM262196:DQN262196 EAI262196:EAJ262196 EKE262196:EKF262196 EUA262196:EUB262196 FDW262196:FDX262196 FNS262196:FNT262196 FXO262196:FXP262196 GHK262196:GHL262196 GRG262196:GRH262196 HBC262196:HBD262196 HKY262196:HKZ262196 HUU262196:HUV262196 IEQ262196:IER262196 IOM262196:ION262196 IYI262196:IYJ262196 JIE262196:JIF262196 JSA262196:JSB262196 KBW262196:KBX262196 KLS262196:KLT262196 KVO262196:KVP262196 LFK262196:LFL262196 LPG262196:LPH262196 LZC262196:LZD262196 MIY262196:MIZ262196 MSU262196:MSV262196 NCQ262196:NCR262196 NMM262196:NMN262196 NWI262196:NWJ262196 OGE262196:OGF262196 OQA262196:OQB262196 OZW262196:OZX262196 PJS262196:PJT262196 PTO262196:PTP262196 QDK262196:QDL262196 QNG262196:QNH262196 QXC262196:QXD262196 RGY262196:RGZ262196 RQU262196:RQV262196 SAQ262196:SAR262196 SKM262196:SKN262196 SUI262196:SUJ262196 TEE262196:TEF262196 TOA262196:TOB262196 TXW262196:TXX262196 UHS262196:UHT262196 URO262196:URP262196 VBK262196:VBL262196 VLG262196:VLH262196 VVC262196:VVD262196 WEY262196:WEZ262196 WOU262196:WOV262196 WYQ262196:WYR262196 CI327732:CJ327732 ME327732:MF327732 WA327732:WB327732 AFW327732:AFX327732 APS327732:APT327732 AZO327732:AZP327732 BJK327732:BJL327732 BTG327732:BTH327732 CDC327732:CDD327732 CMY327732:CMZ327732 CWU327732:CWV327732 DGQ327732:DGR327732 DQM327732:DQN327732 EAI327732:EAJ327732 EKE327732:EKF327732 EUA327732:EUB327732 FDW327732:FDX327732 FNS327732:FNT327732 FXO327732:FXP327732 GHK327732:GHL327732 GRG327732:GRH327732 HBC327732:HBD327732 HKY327732:HKZ327732 HUU327732:HUV327732 IEQ327732:IER327732 IOM327732:ION327732 IYI327732:IYJ327732 JIE327732:JIF327732 JSA327732:JSB327732 KBW327732:KBX327732 KLS327732:KLT327732 KVO327732:KVP327732 LFK327732:LFL327732 LPG327732:LPH327732 LZC327732:LZD327732 MIY327732:MIZ327732 MSU327732:MSV327732 NCQ327732:NCR327732 NMM327732:NMN327732 NWI327732:NWJ327732 OGE327732:OGF327732 OQA327732:OQB327732 OZW327732:OZX327732 PJS327732:PJT327732 PTO327732:PTP327732 QDK327732:QDL327732 QNG327732:QNH327732 QXC327732:QXD327732 RGY327732:RGZ327732 RQU327732:RQV327732 SAQ327732:SAR327732 SKM327732:SKN327732 SUI327732:SUJ327732 TEE327732:TEF327732 TOA327732:TOB327732 TXW327732:TXX327732 UHS327732:UHT327732 URO327732:URP327732 VBK327732:VBL327732 VLG327732:VLH327732 VVC327732:VVD327732 WEY327732:WEZ327732 WOU327732:WOV327732 WYQ327732:WYR327732 CI393268:CJ393268 ME393268:MF393268 WA393268:WB393268 AFW393268:AFX393268 APS393268:APT393268 AZO393268:AZP393268 BJK393268:BJL393268 BTG393268:BTH393268 CDC393268:CDD393268 CMY393268:CMZ393268 CWU393268:CWV393268 DGQ393268:DGR393268 DQM393268:DQN393268 EAI393268:EAJ393268 EKE393268:EKF393268 EUA393268:EUB393268 FDW393268:FDX393268 FNS393268:FNT393268 FXO393268:FXP393268 GHK393268:GHL393268 GRG393268:GRH393268 HBC393268:HBD393268 HKY393268:HKZ393268 HUU393268:HUV393268 IEQ393268:IER393268 IOM393268:ION393268 IYI393268:IYJ393268 JIE393268:JIF393268 JSA393268:JSB393268 KBW393268:KBX393268 KLS393268:KLT393268 KVO393268:KVP393268 LFK393268:LFL393268 LPG393268:LPH393268 LZC393268:LZD393268 MIY393268:MIZ393268 MSU393268:MSV393268 NCQ393268:NCR393268 NMM393268:NMN393268 NWI393268:NWJ393268 OGE393268:OGF393268 OQA393268:OQB393268 OZW393268:OZX393268 PJS393268:PJT393268 PTO393268:PTP393268 QDK393268:QDL393268 QNG393268:QNH393268 QXC393268:QXD393268 RGY393268:RGZ393268 RQU393268:RQV393268 SAQ393268:SAR393268 SKM393268:SKN393268 SUI393268:SUJ393268 TEE393268:TEF393268 TOA393268:TOB393268 TXW393268:TXX393268 UHS393268:UHT393268 URO393268:URP393268 VBK393268:VBL393268 VLG393268:VLH393268 VVC393268:VVD393268 WEY393268:WEZ393268 WOU393268:WOV393268 WYQ393268:WYR393268 CI458804:CJ458804 ME458804:MF458804 WA458804:WB458804 AFW458804:AFX458804 APS458804:APT458804 AZO458804:AZP458804 BJK458804:BJL458804 BTG458804:BTH458804 CDC458804:CDD458804 CMY458804:CMZ458804 CWU458804:CWV458804 DGQ458804:DGR458804 DQM458804:DQN458804 EAI458804:EAJ458804 EKE458804:EKF458804 EUA458804:EUB458804 FDW458804:FDX458804 FNS458804:FNT458804 FXO458804:FXP458804 GHK458804:GHL458804 GRG458804:GRH458804 HBC458804:HBD458804 HKY458804:HKZ458804 HUU458804:HUV458804 IEQ458804:IER458804 IOM458804:ION458804 IYI458804:IYJ458804 JIE458804:JIF458804 JSA458804:JSB458804 KBW458804:KBX458804 KLS458804:KLT458804 KVO458804:KVP458804 LFK458804:LFL458804 LPG458804:LPH458804 LZC458804:LZD458804 MIY458804:MIZ458804 MSU458804:MSV458804 NCQ458804:NCR458804 NMM458804:NMN458804 NWI458804:NWJ458804 OGE458804:OGF458804 OQA458804:OQB458804 OZW458804:OZX458804 PJS458804:PJT458804 PTO458804:PTP458804 QDK458804:QDL458804 QNG458804:QNH458804 QXC458804:QXD458804 RGY458804:RGZ458804 RQU458804:RQV458804 SAQ458804:SAR458804 SKM458804:SKN458804 SUI458804:SUJ458804 TEE458804:TEF458804 TOA458804:TOB458804 TXW458804:TXX458804 UHS458804:UHT458804 URO458804:URP458804 VBK458804:VBL458804 VLG458804:VLH458804 VVC458804:VVD458804 WEY458804:WEZ458804 WOU458804:WOV458804 WYQ458804:WYR458804 CI524340:CJ524340 ME524340:MF524340 WA524340:WB524340 AFW524340:AFX524340 APS524340:APT524340 AZO524340:AZP524340 BJK524340:BJL524340 BTG524340:BTH524340 CDC524340:CDD524340 CMY524340:CMZ524340 CWU524340:CWV524340 DGQ524340:DGR524340 DQM524340:DQN524340 EAI524340:EAJ524340 EKE524340:EKF524340 EUA524340:EUB524340 FDW524340:FDX524340 FNS524340:FNT524340 FXO524340:FXP524340 GHK524340:GHL524340 GRG524340:GRH524340 HBC524340:HBD524340 HKY524340:HKZ524340 HUU524340:HUV524340 IEQ524340:IER524340 IOM524340:ION524340 IYI524340:IYJ524340 JIE524340:JIF524340 JSA524340:JSB524340 KBW524340:KBX524340 KLS524340:KLT524340 KVO524340:KVP524340 LFK524340:LFL524340 LPG524340:LPH524340 LZC524340:LZD524340 MIY524340:MIZ524340 MSU524340:MSV524340 NCQ524340:NCR524340 NMM524340:NMN524340 NWI524340:NWJ524340 OGE524340:OGF524340 OQA524340:OQB524340 OZW524340:OZX524340 PJS524340:PJT524340 PTO524340:PTP524340 QDK524340:QDL524340 QNG524340:QNH524340 QXC524340:QXD524340 RGY524340:RGZ524340 RQU524340:RQV524340 SAQ524340:SAR524340 SKM524340:SKN524340 SUI524340:SUJ524340 TEE524340:TEF524340 TOA524340:TOB524340 TXW524340:TXX524340 UHS524340:UHT524340 URO524340:URP524340 VBK524340:VBL524340 VLG524340:VLH524340 VVC524340:VVD524340 WEY524340:WEZ524340 WOU524340:WOV524340 WYQ524340:WYR524340 CI589876:CJ589876 ME589876:MF589876 WA589876:WB589876 AFW589876:AFX589876 APS589876:APT589876 AZO589876:AZP589876 BJK589876:BJL589876 BTG589876:BTH589876 CDC589876:CDD589876 CMY589876:CMZ589876 CWU589876:CWV589876 DGQ589876:DGR589876 DQM589876:DQN589876 EAI589876:EAJ589876 EKE589876:EKF589876 EUA589876:EUB589876 FDW589876:FDX589876 FNS589876:FNT589876 FXO589876:FXP589876 GHK589876:GHL589876 GRG589876:GRH589876 HBC589876:HBD589876 HKY589876:HKZ589876 HUU589876:HUV589876 IEQ589876:IER589876 IOM589876:ION589876 IYI589876:IYJ589876 JIE589876:JIF589876 JSA589876:JSB589876 KBW589876:KBX589876 KLS589876:KLT589876 KVO589876:KVP589876 LFK589876:LFL589876 LPG589876:LPH589876 LZC589876:LZD589876 MIY589876:MIZ589876 MSU589876:MSV589876 NCQ589876:NCR589876 NMM589876:NMN589876 NWI589876:NWJ589876 OGE589876:OGF589876 OQA589876:OQB589876 OZW589876:OZX589876 PJS589876:PJT589876 PTO589876:PTP589876 QDK589876:QDL589876 QNG589876:QNH589876 QXC589876:QXD589876 RGY589876:RGZ589876 RQU589876:RQV589876 SAQ589876:SAR589876 SKM589876:SKN589876 SUI589876:SUJ589876 TEE589876:TEF589876 TOA589876:TOB589876 TXW589876:TXX589876 UHS589876:UHT589876 URO589876:URP589876 VBK589876:VBL589876 VLG589876:VLH589876 VVC589876:VVD589876 WEY589876:WEZ589876 WOU589876:WOV589876 WYQ589876:WYR589876 CI655412:CJ655412 ME655412:MF655412 WA655412:WB655412 AFW655412:AFX655412 APS655412:APT655412 AZO655412:AZP655412 BJK655412:BJL655412 BTG655412:BTH655412 CDC655412:CDD655412 CMY655412:CMZ655412 CWU655412:CWV655412 DGQ655412:DGR655412 DQM655412:DQN655412 EAI655412:EAJ655412 EKE655412:EKF655412 EUA655412:EUB655412 FDW655412:FDX655412 FNS655412:FNT655412 FXO655412:FXP655412 GHK655412:GHL655412 GRG655412:GRH655412 HBC655412:HBD655412 HKY655412:HKZ655412 HUU655412:HUV655412 IEQ655412:IER655412 IOM655412:ION655412 IYI655412:IYJ655412 JIE655412:JIF655412 JSA655412:JSB655412 KBW655412:KBX655412 KLS655412:KLT655412 KVO655412:KVP655412 LFK655412:LFL655412 LPG655412:LPH655412 LZC655412:LZD655412 MIY655412:MIZ655412 MSU655412:MSV655412 NCQ655412:NCR655412 NMM655412:NMN655412 NWI655412:NWJ655412 OGE655412:OGF655412 OQA655412:OQB655412 OZW655412:OZX655412 PJS655412:PJT655412 PTO655412:PTP655412 QDK655412:QDL655412 QNG655412:QNH655412 QXC655412:QXD655412 RGY655412:RGZ655412 RQU655412:RQV655412 SAQ655412:SAR655412 SKM655412:SKN655412 SUI655412:SUJ655412 TEE655412:TEF655412 TOA655412:TOB655412 TXW655412:TXX655412 UHS655412:UHT655412 URO655412:URP655412 VBK655412:VBL655412 VLG655412:VLH655412 VVC655412:VVD655412 WEY655412:WEZ655412 WOU655412:WOV655412 WYQ655412:WYR655412 CI720948:CJ720948 ME720948:MF720948 WA720948:WB720948 AFW720948:AFX720948 APS720948:APT720948 AZO720948:AZP720948 BJK720948:BJL720948 BTG720948:BTH720948 CDC720948:CDD720948 CMY720948:CMZ720948 CWU720948:CWV720948 DGQ720948:DGR720948 DQM720948:DQN720948 EAI720948:EAJ720948 EKE720948:EKF720948 EUA720948:EUB720948 FDW720948:FDX720948 FNS720948:FNT720948 FXO720948:FXP720948 GHK720948:GHL720948 GRG720948:GRH720948 HBC720948:HBD720948 HKY720948:HKZ720948 HUU720948:HUV720948 IEQ720948:IER720948 IOM720948:ION720948 IYI720948:IYJ720948 JIE720948:JIF720948 JSA720948:JSB720948 KBW720948:KBX720948 KLS720948:KLT720948 KVO720948:KVP720948 LFK720948:LFL720948 LPG720948:LPH720948 LZC720948:LZD720948 MIY720948:MIZ720948 MSU720948:MSV720948 NCQ720948:NCR720948 NMM720948:NMN720948 NWI720948:NWJ720948 OGE720948:OGF720948 OQA720948:OQB720948 OZW720948:OZX720948 PJS720948:PJT720948 PTO720948:PTP720948 QDK720948:QDL720948 QNG720948:QNH720948 QXC720948:QXD720948 RGY720948:RGZ720948 RQU720948:RQV720948 SAQ720948:SAR720948 SKM720948:SKN720948 SUI720948:SUJ720948 TEE720948:TEF720948 TOA720948:TOB720948 TXW720948:TXX720948 UHS720948:UHT720948 URO720948:URP720948 VBK720948:VBL720948 VLG720948:VLH720948 VVC720948:VVD720948 WEY720948:WEZ720948 WOU720948:WOV720948 WYQ720948:WYR720948 CI786484:CJ786484 ME786484:MF786484 WA786484:WB786484 AFW786484:AFX786484 APS786484:APT786484 AZO786484:AZP786484 BJK786484:BJL786484 BTG786484:BTH786484 CDC786484:CDD786484 CMY786484:CMZ786484 CWU786484:CWV786484 DGQ786484:DGR786484 DQM786484:DQN786484 EAI786484:EAJ786484 EKE786484:EKF786484 EUA786484:EUB786484 FDW786484:FDX786484 FNS786484:FNT786484 FXO786484:FXP786484 GHK786484:GHL786484 GRG786484:GRH786484 HBC786484:HBD786484 HKY786484:HKZ786484 HUU786484:HUV786484 IEQ786484:IER786484 IOM786484:ION786484 IYI786484:IYJ786484 JIE786484:JIF786484 JSA786484:JSB786484 KBW786484:KBX786484 KLS786484:KLT786484 KVO786484:KVP786484 LFK786484:LFL786484 LPG786484:LPH786484 LZC786484:LZD786484 MIY786484:MIZ786484 MSU786484:MSV786484 NCQ786484:NCR786484 NMM786484:NMN786484 NWI786484:NWJ786484 OGE786484:OGF786484 OQA786484:OQB786484 OZW786484:OZX786484 PJS786484:PJT786484 PTO786484:PTP786484 QDK786484:QDL786484 QNG786484:QNH786484 QXC786484:QXD786484 RGY786484:RGZ786484 RQU786484:RQV786484 SAQ786484:SAR786484 SKM786484:SKN786484 SUI786484:SUJ786484 TEE786484:TEF786484 TOA786484:TOB786484 TXW786484:TXX786484 UHS786484:UHT786484 URO786484:URP786484 VBK786484:VBL786484 VLG786484:VLH786484 VVC786484:VVD786484 WEY786484:WEZ786484 WOU786484:WOV786484 WYQ786484:WYR786484 CI852020:CJ852020 ME852020:MF852020 WA852020:WB852020 AFW852020:AFX852020 APS852020:APT852020 AZO852020:AZP852020 BJK852020:BJL852020 BTG852020:BTH852020 CDC852020:CDD852020 CMY852020:CMZ852020 CWU852020:CWV852020 DGQ852020:DGR852020 DQM852020:DQN852020 EAI852020:EAJ852020 EKE852020:EKF852020 EUA852020:EUB852020 FDW852020:FDX852020 FNS852020:FNT852020 FXO852020:FXP852020 GHK852020:GHL852020 GRG852020:GRH852020 HBC852020:HBD852020 HKY852020:HKZ852020 HUU852020:HUV852020 IEQ852020:IER852020 IOM852020:ION852020 IYI852020:IYJ852020 JIE852020:JIF852020 JSA852020:JSB852020 KBW852020:KBX852020 KLS852020:KLT852020 KVO852020:KVP852020 LFK852020:LFL852020 LPG852020:LPH852020 LZC852020:LZD852020 MIY852020:MIZ852020 MSU852020:MSV852020 NCQ852020:NCR852020 NMM852020:NMN852020 NWI852020:NWJ852020 OGE852020:OGF852020 OQA852020:OQB852020 OZW852020:OZX852020 PJS852020:PJT852020 PTO852020:PTP852020 QDK852020:QDL852020 QNG852020:QNH852020 QXC852020:QXD852020 RGY852020:RGZ852020 RQU852020:RQV852020 SAQ852020:SAR852020 SKM852020:SKN852020 SUI852020:SUJ852020 TEE852020:TEF852020 TOA852020:TOB852020 TXW852020:TXX852020 UHS852020:UHT852020 URO852020:URP852020 VBK852020:VBL852020 VLG852020:VLH852020 VVC852020:VVD852020 WEY852020:WEZ852020 WOU852020:WOV852020 WYQ852020:WYR852020 CI917556:CJ917556 ME917556:MF917556 WA917556:WB917556 AFW917556:AFX917556 APS917556:APT917556 AZO917556:AZP917556 BJK917556:BJL917556 BTG917556:BTH917556 CDC917556:CDD917556 CMY917556:CMZ917556 CWU917556:CWV917556 DGQ917556:DGR917556 DQM917556:DQN917556 EAI917556:EAJ917556 EKE917556:EKF917556 EUA917556:EUB917556 FDW917556:FDX917556 FNS917556:FNT917556 FXO917556:FXP917556 GHK917556:GHL917556 GRG917556:GRH917556 HBC917556:HBD917556 HKY917556:HKZ917556 HUU917556:HUV917556 IEQ917556:IER917556 IOM917556:ION917556 IYI917556:IYJ917556 JIE917556:JIF917556 JSA917556:JSB917556 KBW917556:KBX917556 KLS917556:KLT917556 KVO917556:KVP917556 LFK917556:LFL917556 LPG917556:LPH917556 LZC917556:LZD917556 MIY917556:MIZ917556 MSU917556:MSV917556 NCQ917556:NCR917556 NMM917556:NMN917556 NWI917556:NWJ917556 OGE917556:OGF917556 OQA917556:OQB917556 OZW917556:OZX917556 PJS917556:PJT917556 PTO917556:PTP917556 QDK917556:QDL917556 QNG917556:QNH917556 QXC917556:QXD917556 RGY917556:RGZ917556 RQU917556:RQV917556 SAQ917556:SAR917556 SKM917556:SKN917556 SUI917556:SUJ917556 TEE917556:TEF917556 TOA917556:TOB917556 TXW917556:TXX917556 UHS917556:UHT917556 URO917556:URP917556 VBK917556:VBL917556 VLG917556:VLH917556 VVC917556:VVD917556 WEY917556:WEZ917556 WOU917556:WOV917556 WYQ917556:WYR917556 CI983092:CJ983092 ME983092:MF983092 WA983092:WB983092 AFW983092:AFX983092 APS983092:APT983092 AZO983092:AZP983092 BJK983092:BJL983092 BTG983092:BTH983092 CDC983092:CDD983092 CMY983092:CMZ983092 CWU983092:CWV983092 DGQ983092:DGR983092 DQM983092:DQN983092 EAI983092:EAJ983092 EKE983092:EKF983092 EUA983092:EUB983092 FDW983092:FDX983092 FNS983092:FNT983092 FXO983092:FXP983092 GHK983092:GHL983092 GRG983092:GRH983092 HBC983092:HBD983092 HKY983092:HKZ983092 HUU983092:HUV983092 IEQ983092:IER983092 IOM983092:ION983092 IYI983092:IYJ983092 JIE983092:JIF983092 JSA983092:JSB983092 KBW983092:KBX983092 KLS983092:KLT983092 KVO983092:KVP983092 LFK983092:LFL983092 LPG983092:LPH983092 LZC983092:LZD983092 MIY983092:MIZ983092 MSU983092:MSV983092 NCQ983092:NCR983092 NMM983092:NMN983092 NWI983092:NWJ983092 OGE983092:OGF983092 OQA983092:OQB983092 OZW983092:OZX983092 PJS983092:PJT983092 PTO983092:PTP983092 QDK983092:QDL983092 QNG983092:QNH983092 QXC983092:QXD983092 RGY983092:RGZ983092 RQU983092:RQV983092 SAQ983092:SAR983092 SKM983092:SKN983092 SUI983092:SUJ983092 TEE983092:TEF983092 TOA983092:TOB983092 TXW983092:TXX983092 UHS983092:UHT983092 URO983092:URP983092 VBK983092:VBL983092 VLG983092:VLH983092 VVC983092:VVD983092 WEY983092:WEZ983092 WOU983092:WOV983092 WYQ983092:WYR983092 ET52:EU52 PF52:PG52 ZB52:ZC52 AIX52:AIY52 AST52:ASU52 BCP52:BCQ52 BML52:BMM52 BWH52:BWI52 CGD52:CGE52 CPZ52:CQA52 CZV52:CZW52 DJR52:DJS52 DTN52:DTO52 EDJ52:EDK52 ENF52:ENG52 EXB52:EXC52 FGX52:FGY52 FQT52:FQU52 GAP52:GAQ52 GKL52:GKM52 GUH52:GUI52 HED52:HEE52 HNZ52:HOA52 HXV52:HXW52 IHR52:IHS52 IRN52:IRO52 JBJ52:JBK52 JLF52:JLG52 JVB52:JVC52 KEX52:KEY52 KOT52:KOU52 KYP52:KYQ52 LIL52:LIM52 LSH52:LSI52 MCD52:MCE52 MLZ52:MMA52 MVV52:MVW52 NFR52:NFS52 NPN52:NPO52 NZJ52:NZK52 OJF52:OJG52 OTB52:OTC52 PCX52:PCY52 PMT52:PMU52 PWP52:PWQ52 QGL52:QGM52 QQH52:QQI52 RAD52:RAE52 RJZ52:RKA52 RTV52:RTW52 SDR52:SDS52 SNN52:SNO52 SXJ52:SXK52 THF52:THG52 TRB52:TRC52 UAX52:UAY52 UKT52:UKU52 UUP52:UUQ52 VEL52:VEM52 VOH52:VOI52 VYD52:VYE52 WHZ52:WIA52 WRV52:WRW52 XBR52:XBS52 FJ65588:FK65588 PF65588:PG65588 ZB65588:ZC65588 AIX65588:AIY65588 AST65588:ASU65588 BCP65588:BCQ65588 BML65588:BMM65588 BWH65588:BWI65588 CGD65588:CGE65588 CPZ65588:CQA65588 CZV65588:CZW65588 DJR65588:DJS65588 DTN65588:DTO65588 EDJ65588:EDK65588 ENF65588:ENG65588 EXB65588:EXC65588 FGX65588:FGY65588 FQT65588:FQU65588 GAP65588:GAQ65588 GKL65588:GKM65588 GUH65588:GUI65588 HED65588:HEE65588 HNZ65588:HOA65588 HXV65588:HXW65588 IHR65588:IHS65588 IRN65588:IRO65588 JBJ65588:JBK65588 JLF65588:JLG65588 JVB65588:JVC65588 KEX65588:KEY65588 KOT65588:KOU65588 KYP65588:KYQ65588 LIL65588:LIM65588 LSH65588:LSI65588 MCD65588:MCE65588 MLZ65588:MMA65588 MVV65588:MVW65588 NFR65588:NFS65588 NPN65588:NPO65588 NZJ65588:NZK65588 OJF65588:OJG65588 OTB65588:OTC65588 PCX65588:PCY65588 PMT65588:PMU65588 PWP65588:PWQ65588 QGL65588:QGM65588 QQH65588:QQI65588 RAD65588:RAE65588 RJZ65588:RKA65588 RTV65588:RTW65588 SDR65588:SDS65588 SNN65588:SNO65588 SXJ65588:SXK65588 THF65588:THG65588 TRB65588:TRC65588 UAX65588:UAY65588 UKT65588:UKU65588 UUP65588:UUQ65588 VEL65588:VEM65588 VOH65588:VOI65588 VYD65588:VYE65588 WHZ65588:WIA65588 WRV65588:WRW65588 XBR65588:XBS65588 FJ131124:FK131124 PF131124:PG131124 ZB131124:ZC131124 AIX131124:AIY131124 AST131124:ASU131124 BCP131124:BCQ131124 BML131124:BMM131124 BWH131124:BWI131124 CGD131124:CGE131124 CPZ131124:CQA131124 CZV131124:CZW131124 DJR131124:DJS131124 DTN131124:DTO131124 EDJ131124:EDK131124 ENF131124:ENG131124 EXB131124:EXC131124 FGX131124:FGY131124 FQT131124:FQU131124 GAP131124:GAQ131124 GKL131124:GKM131124 GUH131124:GUI131124 HED131124:HEE131124 HNZ131124:HOA131124 HXV131124:HXW131124 IHR131124:IHS131124 IRN131124:IRO131124 JBJ131124:JBK131124 JLF131124:JLG131124 JVB131124:JVC131124 KEX131124:KEY131124 KOT131124:KOU131124 KYP131124:KYQ131124 LIL131124:LIM131124 LSH131124:LSI131124 MCD131124:MCE131124 MLZ131124:MMA131124 MVV131124:MVW131124 NFR131124:NFS131124 NPN131124:NPO131124 NZJ131124:NZK131124 OJF131124:OJG131124 OTB131124:OTC131124 PCX131124:PCY131124 PMT131124:PMU131124 PWP131124:PWQ131124 QGL131124:QGM131124 QQH131124:QQI131124 RAD131124:RAE131124 RJZ131124:RKA131124 RTV131124:RTW131124 SDR131124:SDS131124 SNN131124:SNO131124 SXJ131124:SXK131124 THF131124:THG131124 TRB131124:TRC131124 UAX131124:UAY131124 UKT131124:UKU131124 UUP131124:UUQ131124 VEL131124:VEM131124 VOH131124:VOI131124 VYD131124:VYE131124 WHZ131124:WIA131124 WRV131124:WRW131124 XBR131124:XBS131124 FJ196660:FK196660 PF196660:PG196660 ZB196660:ZC196660 AIX196660:AIY196660 AST196660:ASU196660 BCP196660:BCQ196660 BML196660:BMM196660 BWH196660:BWI196660 CGD196660:CGE196660 CPZ196660:CQA196660 CZV196660:CZW196660 DJR196660:DJS196660 DTN196660:DTO196660 EDJ196660:EDK196660 ENF196660:ENG196660 EXB196660:EXC196660 FGX196660:FGY196660 FQT196660:FQU196660 GAP196660:GAQ196660 GKL196660:GKM196660 GUH196660:GUI196660 HED196660:HEE196660 HNZ196660:HOA196660 HXV196660:HXW196660 IHR196660:IHS196660 IRN196660:IRO196660 JBJ196660:JBK196660 JLF196660:JLG196660 JVB196660:JVC196660 KEX196660:KEY196660 KOT196660:KOU196660 KYP196660:KYQ196660 LIL196660:LIM196660 LSH196660:LSI196660 MCD196660:MCE196660 MLZ196660:MMA196660 MVV196660:MVW196660 NFR196660:NFS196660 NPN196660:NPO196660 NZJ196660:NZK196660 OJF196660:OJG196660 OTB196660:OTC196660 PCX196660:PCY196660 PMT196660:PMU196660 PWP196660:PWQ196660 QGL196660:QGM196660 QQH196660:QQI196660 RAD196660:RAE196660 RJZ196660:RKA196660 RTV196660:RTW196660 SDR196660:SDS196660 SNN196660:SNO196660 SXJ196660:SXK196660 THF196660:THG196660 TRB196660:TRC196660 UAX196660:UAY196660 UKT196660:UKU196660 UUP196660:UUQ196660 VEL196660:VEM196660 VOH196660:VOI196660 VYD196660:VYE196660 WHZ196660:WIA196660 WRV196660:WRW196660 XBR196660:XBS196660 FJ262196:FK262196 PF262196:PG262196 ZB262196:ZC262196 AIX262196:AIY262196 AST262196:ASU262196 BCP262196:BCQ262196 BML262196:BMM262196 BWH262196:BWI262196 CGD262196:CGE262196 CPZ262196:CQA262196 CZV262196:CZW262196 DJR262196:DJS262196 DTN262196:DTO262196 EDJ262196:EDK262196 ENF262196:ENG262196 EXB262196:EXC262196 FGX262196:FGY262196 FQT262196:FQU262196 GAP262196:GAQ262196 GKL262196:GKM262196 GUH262196:GUI262196 HED262196:HEE262196 HNZ262196:HOA262196 HXV262196:HXW262196 IHR262196:IHS262196 IRN262196:IRO262196 JBJ262196:JBK262196 JLF262196:JLG262196 JVB262196:JVC262196 KEX262196:KEY262196 KOT262196:KOU262196 KYP262196:KYQ262196 LIL262196:LIM262196 LSH262196:LSI262196 MCD262196:MCE262196 MLZ262196:MMA262196 MVV262196:MVW262196 NFR262196:NFS262196 NPN262196:NPO262196 NZJ262196:NZK262196 OJF262196:OJG262196 OTB262196:OTC262196 PCX262196:PCY262196 PMT262196:PMU262196 PWP262196:PWQ262196 QGL262196:QGM262196 QQH262196:QQI262196 RAD262196:RAE262196 RJZ262196:RKA262196 RTV262196:RTW262196 SDR262196:SDS262196 SNN262196:SNO262196 SXJ262196:SXK262196 THF262196:THG262196 TRB262196:TRC262196 UAX262196:UAY262196 UKT262196:UKU262196 UUP262196:UUQ262196 VEL262196:VEM262196 VOH262196:VOI262196 VYD262196:VYE262196 WHZ262196:WIA262196 WRV262196:WRW262196 XBR262196:XBS262196 FJ327732:FK327732 PF327732:PG327732 ZB327732:ZC327732 AIX327732:AIY327732 AST327732:ASU327732 BCP327732:BCQ327732 BML327732:BMM327732 BWH327732:BWI327732 CGD327732:CGE327732 CPZ327732:CQA327732 CZV327732:CZW327732 DJR327732:DJS327732 DTN327732:DTO327732 EDJ327732:EDK327732 ENF327732:ENG327732 EXB327732:EXC327732 FGX327732:FGY327732 FQT327732:FQU327732 GAP327732:GAQ327732 GKL327732:GKM327732 GUH327732:GUI327732 HED327732:HEE327732 HNZ327732:HOA327732 HXV327732:HXW327732 IHR327732:IHS327732 IRN327732:IRO327732 JBJ327732:JBK327732 JLF327732:JLG327732 JVB327732:JVC327732 KEX327732:KEY327732 KOT327732:KOU327732 KYP327732:KYQ327732 LIL327732:LIM327732 LSH327732:LSI327732 MCD327732:MCE327732 MLZ327732:MMA327732 MVV327732:MVW327732 NFR327732:NFS327732 NPN327732:NPO327732 NZJ327732:NZK327732 OJF327732:OJG327732 OTB327732:OTC327732 PCX327732:PCY327732 PMT327732:PMU327732 PWP327732:PWQ327732 QGL327732:QGM327732 QQH327732:QQI327732 RAD327732:RAE327732 RJZ327732:RKA327732 RTV327732:RTW327732 SDR327732:SDS327732 SNN327732:SNO327732 SXJ327732:SXK327732 THF327732:THG327732 TRB327732:TRC327732 UAX327732:UAY327732 UKT327732:UKU327732 UUP327732:UUQ327732 VEL327732:VEM327732 VOH327732:VOI327732 VYD327732:VYE327732 WHZ327732:WIA327732 WRV327732:WRW327732 XBR327732:XBS327732 FJ393268:FK393268 PF393268:PG393268 ZB393268:ZC393268 AIX393268:AIY393268 AST393268:ASU393268 BCP393268:BCQ393268 BML393268:BMM393268 BWH393268:BWI393268 CGD393268:CGE393268 CPZ393268:CQA393268 CZV393268:CZW393268 DJR393268:DJS393268 DTN393268:DTO393268 EDJ393268:EDK393268 ENF393268:ENG393268 EXB393268:EXC393268 FGX393268:FGY393268 FQT393268:FQU393268 GAP393268:GAQ393268 GKL393268:GKM393268 GUH393268:GUI393268 HED393268:HEE393268 HNZ393268:HOA393268 HXV393268:HXW393268 IHR393268:IHS393268 IRN393268:IRO393268 JBJ393268:JBK393268 JLF393268:JLG393268 JVB393268:JVC393268 KEX393268:KEY393268 KOT393268:KOU393268 KYP393268:KYQ393268 LIL393268:LIM393268 LSH393268:LSI393268 MCD393268:MCE393268 MLZ393268:MMA393268 MVV393268:MVW393268 NFR393268:NFS393268 NPN393268:NPO393268 NZJ393268:NZK393268 OJF393268:OJG393268 OTB393268:OTC393268 PCX393268:PCY393268 PMT393268:PMU393268 PWP393268:PWQ393268 QGL393268:QGM393268 QQH393268:QQI393268 RAD393268:RAE393268 RJZ393268:RKA393268 RTV393268:RTW393268 SDR393268:SDS393268 SNN393268:SNO393268 SXJ393268:SXK393268 THF393268:THG393268 TRB393268:TRC393268 UAX393268:UAY393268 UKT393268:UKU393268 UUP393268:UUQ393268 VEL393268:VEM393268 VOH393268:VOI393268 VYD393268:VYE393268 WHZ393268:WIA393268 WRV393268:WRW393268 XBR393268:XBS393268 FJ458804:FK458804 PF458804:PG458804 ZB458804:ZC458804 AIX458804:AIY458804 AST458804:ASU458804 BCP458804:BCQ458804 BML458804:BMM458804 BWH458804:BWI458804 CGD458804:CGE458804 CPZ458804:CQA458804 CZV458804:CZW458804 DJR458804:DJS458804 DTN458804:DTO458804 EDJ458804:EDK458804 ENF458804:ENG458804 EXB458804:EXC458804 FGX458804:FGY458804 FQT458804:FQU458804 GAP458804:GAQ458804 GKL458804:GKM458804 GUH458804:GUI458804 HED458804:HEE458804 HNZ458804:HOA458804 HXV458804:HXW458804 IHR458804:IHS458804 IRN458804:IRO458804 JBJ458804:JBK458804 JLF458804:JLG458804 JVB458804:JVC458804 KEX458804:KEY458804 KOT458804:KOU458804 KYP458804:KYQ458804 LIL458804:LIM458804 LSH458804:LSI458804 MCD458804:MCE458804 MLZ458804:MMA458804 MVV458804:MVW458804 NFR458804:NFS458804 NPN458804:NPO458804 NZJ458804:NZK458804 OJF458804:OJG458804 OTB458804:OTC458804 PCX458804:PCY458804 PMT458804:PMU458804 PWP458804:PWQ458804 QGL458804:QGM458804 QQH458804:QQI458804 RAD458804:RAE458804 RJZ458804:RKA458804 RTV458804:RTW458804 SDR458804:SDS458804 SNN458804:SNO458804 SXJ458804:SXK458804 THF458804:THG458804 TRB458804:TRC458804 UAX458804:UAY458804 UKT458804:UKU458804 UUP458804:UUQ458804 VEL458804:VEM458804 VOH458804:VOI458804 VYD458804:VYE458804 WHZ458804:WIA458804 WRV458804:WRW458804 XBR458804:XBS458804 FJ524340:FK524340 PF524340:PG524340 ZB524340:ZC524340 AIX524340:AIY524340 AST524340:ASU524340 BCP524340:BCQ524340 BML524340:BMM524340 BWH524340:BWI524340 CGD524340:CGE524340 CPZ524340:CQA524340 CZV524340:CZW524340 DJR524340:DJS524340 DTN524340:DTO524340 EDJ524340:EDK524340 ENF524340:ENG524340 EXB524340:EXC524340 FGX524340:FGY524340 FQT524340:FQU524340 GAP524340:GAQ524340 GKL524340:GKM524340 GUH524340:GUI524340 HED524340:HEE524340 HNZ524340:HOA524340 HXV524340:HXW524340 IHR524340:IHS524340 IRN524340:IRO524340 JBJ524340:JBK524340 JLF524340:JLG524340 JVB524340:JVC524340 KEX524340:KEY524340 KOT524340:KOU524340 KYP524340:KYQ524340 LIL524340:LIM524340 LSH524340:LSI524340 MCD524340:MCE524340 MLZ524340:MMA524340 MVV524340:MVW524340 NFR524340:NFS524340 NPN524340:NPO524340 NZJ524340:NZK524340 OJF524340:OJG524340 OTB524340:OTC524340 PCX524340:PCY524340 PMT524340:PMU524340 PWP524340:PWQ524340 QGL524340:QGM524340 QQH524340:QQI524340 RAD524340:RAE524340 RJZ524340:RKA524340 RTV524340:RTW524340 SDR524340:SDS524340 SNN524340:SNO524340 SXJ524340:SXK524340 THF524340:THG524340 TRB524340:TRC524340 UAX524340:UAY524340 UKT524340:UKU524340 UUP524340:UUQ524340 VEL524340:VEM524340 VOH524340:VOI524340 VYD524340:VYE524340 WHZ524340:WIA524340 WRV524340:WRW524340 XBR524340:XBS524340 FJ589876:FK589876 PF589876:PG589876 ZB589876:ZC589876 AIX589876:AIY589876 AST589876:ASU589876 BCP589876:BCQ589876 BML589876:BMM589876 BWH589876:BWI589876 CGD589876:CGE589876 CPZ589876:CQA589876 CZV589876:CZW589876 DJR589876:DJS589876 DTN589876:DTO589876 EDJ589876:EDK589876 ENF589876:ENG589876 EXB589876:EXC589876 FGX589876:FGY589876 FQT589876:FQU589876 GAP589876:GAQ589876 GKL589876:GKM589876 GUH589876:GUI589876 HED589876:HEE589876 HNZ589876:HOA589876 HXV589876:HXW589876 IHR589876:IHS589876 IRN589876:IRO589876 JBJ589876:JBK589876 JLF589876:JLG589876 JVB589876:JVC589876 KEX589876:KEY589876 KOT589876:KOU589876 KYP589876:KYQ589876 LIL589876:LIM589876 LSH589876:LSI589876 MCD589876:MCE589876 MLZ589876:MMA589876 MVV589876:MVW589876 NFR589876:NFS589876 NPN589876:NPO589876 NZJ589876:NZK589876 OJF589876:OJG589876 OTB589876:OTC589876 PCX589876:PCY589876 PMT589876:PMU589876 PWP589876:PWQ589876 QGL589876:QGM589876 QQH589876:QQI589876 RAD589876:RAE589876 RJZ589876:RKA589876 RTV589876:RTW589876 SDR589876:SDS589876 SNN589876:SNO589876 SXJ589876:SXK589876 THF589876:THG589876 TRB589876:TRC589876 UAX589876:UAY589876 UKT589876:UKU589876 UUP589876:UUQ589876 VEL589876:VEM589876 VOH589876:VOI589876 VYD589876:VYE589876 WHZ589876:WIA589876 WRV589876:WRW589876 XBR589876:XBS589876 FJ655412:FK655412 PF655412:PG655412 ZB655412:ZC655412 AIX655412:AIY655412 AST655412:ASU655412 BCP655412:BCQ655412 BML655412:BMM655412 BWH655412:BWI655412 CGD655412:CGE655412 CPZ655412:CQA655412 CZV655412:CZW655412 DJR655412:DJS655412 DTN655412:DTO655412 EDJ655412:EDK655412 ENF655412:ENG655412 EXB655412:EXC655412 FGX655412:FGY655412 FQT655412:FQU655412 GAP655412:GAQ655412 GKL655412:GKM655412 GUH655412:GUI655412 HED655412:HEE655412 HNZ655412:HOA655412 HXV655412:HXW655412 IHR655412:IHS655412 IRN655412:IRO655412 JBJ655412:JBK655412 JLF655412:JLG655412 JVB655412:JVC655412 KEX655412:KEY655412 KOT655412:KOU655412 KYP655412:KYQ655412 LIL655412:LIM655412 LSH655412:LSI655412 MCD655412:MCE655412 MLZ655412:MMA655412 MVV655412:MVW655412 NFR655412:NFS655412 NPN655412:NPO655412 NZJ655412:NZK655412 OJF655412:OJG655412 OTB655412:OTC655412 PCX655412:PCY655412 PMT655412:PMU655412 PWP655412:PWQ655412 QGL655412:QGM655412 QQH655412:QQI655412 RAD655412:RAE655412 RJZ655412:RKA655412 RTV655412:RTW655412 SDR655412:SDS655412 SNN655412:SNO655412 SXJ655412:SXK655412 THF655412:THG655412 TRB655412:TRC655412 UAX655412:UAY655412 UKT655412:UKU655412 UUP655412:UUQ655412 VEL655412:VEM655412 VOH655412:VOI655412 VYD655412:VYE655412 WHZ655412:WIA655412 WRV655412:WRW655412 XBR655412:XBS655412 FJ720948:FK720948 PF720948:PG720948 ZB720948:ZC720948 AIX720948:AIY720948 AST720948:ASU720948 BCP720948:BCQ720948 BML720948:BMM720948 BWH720948:BWI720948 CGD720948:CGE720948 CPZ720948:CQA720948 CZV720948:CZW720948 DJR720948:DJS720948 DTN720948:DTO720948 EDJ720948:EDK720948 ENF720948:ENG720948 EXB720948:EXC720948 FGX720948:FGY720948 FQT720948:FQU720948 GAP720948:GAQ720948 GKL720948:GKM720948 GUH720948:GUI720948 HED720948:HEE720948 HNZ720948:HOA720948 HXV720948:HXW720948 IHR720948:IHS720948 IRN720948:IRO720948 JBJ720948:JBK720948 JLF720948:JLG720948 JVB720948:JVC720948 KEX720948:KEY720948 KOT720948:KOU720948 KYP720948:KYQ720948 LIL720948:LIM720948 LSH720948:LSI720948 MCD720948:MCE720948 MLZ720948:MMA720948 MVV720948:MVW720948 NFR720948:NFS720948 NPN720948:NPO720948 NZJ720948:NZK720948 OJF720948:OJG720948 OTB720948:OTC720948 PCX720948:PCY720948 PMT720948:PMU720948 PWP720948:PWQ720948 QGL720948:QGM720948 QQH720948:QQI720948 RAD720948:RAE720948 RJZ720948:RKA720948 RTV720948:RTW720948 SDR720948:SDS720948 SNN720948:SNO720948 SXJ720948:SXK720948 THF720948:THG720948 TRB720948:TRC720948 UAX720948:UAY720948 UKT720948:UKU720948 UUP720948:UUQ720948 VEL720948:VEM720948 VOH720948:VOI720948 VYD720948:VYE720948 WHZ720948:WIA720948 WRV720948:WRW720948 XBR720948:XBS720948 FJ786484:FK786484 PF786484:PG786484 ZB786484:ZC786484 AIX786484:AIY786484 AST786484:ASU786484 BCP786484:BCQ786484 BML786484:BMM786484 BWH786484:BWI786484 CGD786484:CGE786484 CPZ786484:CQA786484 CZV786484:CZW786484 DJR786484:DJS786484 DTN786484:DTO786484 EDJ786484:EDK786484 ENF786484:ENG786484 EXB786484:EXC786484 FGX786484:FGY786484 FQT786484:FQU786484 GAP786484:GAQ786484 GKL786484:GKM786484 GUH786484:GUI786484 HED786484:HEE786484 HNZ786484:HOA786484 HXV786484:HXW786484 IHR786484:IHS786484 IRN786484:IRO786484 JBJ786484:JBK786484 JLF786484:JLG786484 JVB786484:JVC786484 KEX786484:KEY786484 KOT786484:KOU786484 KYP786484:KYQ786484 LIL786484:LIM786484 LSH786484:LSI786484 MCD786484:MCE786484 MLZ786484:MMA786484 MVV786484:MVW786484 NFR786484:NFS786484 NPN786484:NPO786484 NZJ786484:NZK786484 OJF786484:OJG786484 OTB786484:OTC786484 PCX786484:PCY786484 PMT786484:PMU786484 PWP786484:PWQ786484 QGL786484:QGM786484 QQH786484:QQI786484 RAD786484:RAE786484 RJZ786484:RKA786484 RTV786484:RTW786484 SDR786484:SDS786484 SNN786484:SNO786484 SXJ786484:SXK786484 THF786484:THG786484 TRB786484:TRC786484 UAX786484:UAY786484 UKT786484:UKU786484 UUP786484:UUQ786484 VEL786484:VEM786484 VOH786484:VOI786484 VYD786484:VYE786484 WHZ786484:WIA786484 WRV786484:WRW786484 XBR786484:XBS786484 FJ852020:FK852020 PF852020:PG852020 ZB852020:ZC852020 AIX852020:AIY852020 AST852020:ASU852020 BCP852020:BCQ852020 BML852020:BMM852020 BWH852020:BWI852020 CGD852020:CGE852020 CPZ852020:CQA852020 CZV852020:CZW852020 DJR852020:DJS852020 DTN852020:DTO852020 EDJ852020:EDK852020 ENF852020:ENG852020 EXB852020:EXC852020 FGX852020:FGY852020 FQT852020:FQU852020 GAP852020:GAQ852020 GKL852020:GKM852020 GUH852020:GUI852020 HED852020:HEE852020 HNZ852020:HOA852020 HXV852020:HXW852020 IHR852020:IHS852020 IRN852020:IRO852020 JBJ852020:JBK852020 JLF852020:JLG852020 JVB852020:JVC852020 KEX852020:KEY852020 KOT852020:KOU852020 KYP852020:KYQ852020 LIL852020:LIM852020 LSH852020:LSI852020 MCD852020:MCE852020 MLZ852020:MMA852020 MVV852020:MVW852020 NFR852020:NFS852020 NPN852020:NPO852020 NZJ852020:NZK852020 OJF852020:OJG852020 OTB852020:OTC852020 PCX852020:PCY852020 PMT852020:PMU852020 PWP852020:PWQ852020 QGL852020:QGM852020 QQH852020:QQI852020 RAD852020:RAE852020 RJZ852020:RKA852020 RTV852020:RTW852020 SDR852020:SDS852020 SNN852020:SNO852020 SXJ852020:SXK852020 THF852020:THG852020 TRB852020:TRC852020 UAX852020:UAY852020 UKT852020:UKU852020 UUP852020:UUQ852020 VEL852020:VEM852020 VOH852020:VOI852020 VYD852020:VYE852020 WHZ852020:WIA852020 WRV852020:WRW852020 XBR852020:XBS852020 FJ917556:FK917556 PF917556:PG917556 ZB917556:ZC917556 AIX917556:AIY917556 AST917556:ASU917556 BCP917556:BCQ917556 BML917556:BMM917556 BWH917556:BWI917556 CGD917556:CGE917556 CPZ917556:CQA917556 CZV917556:CZW917556 DJR917556:DJS917556 DTN917556:DTO917556 EDJ917556:EDK917556 ENF917556:ENG917556 EXB917556:EXC917556 FGX917556:FGY917556 FQT917556:FQU917556 GAP917556:GAQ917556 GKL917556:GKM917556 GUH917556:GUI917556 HED917556:HEE917556 HNZ917556:HOA917556 HXV917556:HXW917556 IHR917556:IHS917556 IRN917556:IRO917556 JBJ917556:JBK917556 JLF917556:JLG917556 JVB917556:JVC917556 KEX917556:KEY917556 KOT917556:KOU917556 KYP917556:KYQ917556 LIL917556:LIM917556 LSH917556:LSI917556 MCD917556:MCE917556 MLZ917556:MMA917556 MVV917556:MVW917556 NFR917556:NFS917556 NPN917556:NPO917556 NZJ917556:NZK917556 OJF917556:OJG917556 OTB917556:OTC917556 PCX917556:PCY917556 PMT917556:PMU917556 PWP917556:PWQ917556 QGL917556:QGM917556 QQH917556:QQI917556 RAD917556:RAE917556 RJZ917556:RKA917556 RTV917556:RTW917556 SDR917556:SDS917556 SNN917556:SNO917556 SXJ917556:SXK917556 THF917556:THG917556 TRB917556:TRC917556 UAX917556:UAY917556 UKT917556:UKU917556 UUP917556:UUQ917556 VEL917556:VEM917556 VOH917556:VOI917556 VYD917556:VYE917556 WHZ917556:WIA917556 WRV917556:WRW917556 XBR917556:XBS917556 FJ983092:FK983092 PF983092:PG983092 ZB983092:ZC983092 AIX983092:AIY983092 AST983092:ASU983092 BCP983092:BCQ983092 BML983092:BMM983092 BWH983092:BWI983092 CGD983092:CGE983092 CPZ983092:CQA983092 CZV983092:CZW983092 DJR983092:DJS983092 DTN983092:DTO983092 EDJ983092:EDK983092 ENF983092:ENG983092 EXB983092:EXC983092 FGX983092:FGY983092 FQT983092:FQU983092 GAP983092:GAQ983092 GKL983092:GKM983092 GUH983092:GUI983092 HED983092:HEE983092 HNZ983092:HOA983092 HXV983092:HXW983092 IHR983092:IHS983092 IRN983092:IRO983092 JBJ983092:JBK983092 JLF983092:JLG983092 JVB983092:JVC983092 KEX983092:KEY983092 KOT983092:KOU983092 KYP983092:KYQ983092 LIL983092:LIM983092 LSH983092:LSI983092 MCD983092:MCE983092 MLZ983092:MMA983092 MVV983092:MVW983092 NFR983092:NFS983092 NPN983092:NPO983092 NZJ983092:NZK983092 OJF983092:OJG983092 OTB983092:OTC983092 PCX983092:PCY983092 PMT983092:PMU983092 PWP983092:PWQ983092 QGL983092:QGM983092 QQH983092:QQI983092 RAD983092:RAE983092 RJZ983092:RKA983092 RTV983092:RTW983092 SDR983092:SDS983092 SNN983092:SNO983092 SXJ983092:SXK983092 THF983092:THG983092 TRB983092:TRC983092 UAX983092:UAY983092 UKT983092:UKU983092 UUP983092:UUQ983092 VEL983092:VEM983092 VOH983092:VOI983092 VYD983092:VYE983092 WHZ983092:WIA983092 WRV983092:WRW983092 XBR983092:XBS983092 BZ52:CA52 PV52:PW52 ZR52:ZS52 AJN52:AJO52 ATJ52:ATK52 BDF52:BDG52 BNB52:BNC52 BWX52:BWY52 CGT52:CGU52 CQP52:CQQ52 DAL52:DAM52 DKH52:DKI52 DUD52:DUE52 EDZ52:EEA52 ENV52:ENW52 EXR52:EXS52 FHN52:FHO52 FRJ52:FRK52 GBF52:GBG52 GLB52:GLC52 GUX52:GUY52 HET52:HEU52 HOP52:HOQ52 HYL52:HYM52 IIH52:III52 ISD52:ISE52 JBZ52:JCA52 JLV52:JLW52 JVR52:JVS52 KFN52:KFO52 KPJ52:KPK52 KZF52:KZG52 LJB52:LJC52 LSX52:LSY52 MCT52:MCU52 MMP52:MMQ52 MWL52:MWM52 NGH52:NGI52 NQD52:NQE52 NZZ52:OAA52 OJV52:OJW52 OTR52:OTS52 PDN52:PDO52 PNJ52:PNK52 PXF52:PXG52 QHB52:QHC52 QQX52:QQY52 RAT52:RAU52 RKP52:RKQ52 RUL52:RUM52 SEH52:SEI52 SOD52:SOE52 SXZ52:SYA52 THV52:THW52 TRR52:TRS52 UBN52:UBO52 ULJ52:ULK52 UVF52:UVG52 VFB52:VFC52 VOX52:VOY52 VYT52:VYU52 WIP52:WIQ52 WSL52:WSM52 XCH52:XCI52 FZ65588:GA65588 PV65588:PW65588 ZR65588:ZS65588 AJN65588:AJO65588 ATJ65588:ATK65588 BDF65588:BDG65588 BNB65588:BNC65588 BWX65588:BWY65588 CGT65588:CGU65588 CQP65588:CQQ65588 DAL65588:DAM65588 DKH65588:DKI65588 DUD65588:DUE65588 EDZ65588:EEA65588 ENV65588:ENW65588 EXR65588:EXS65588 FHN65588:FHO65588 FRJ65588:FRK65588 GBF65588:GBG65588 GLB65588:GLC65588 GUX65588:GUY65588 HET65588:HEU65588 HOP65588:HOQ65588 HYL65588:HYM65588 IIH65588:III65588 ISD65588:ISE65588 JBZ65588:JCA65588 JLV65588:JLW65588 JVR65588:JVS65588 KFN65588:KFO65588 KPJ65588:KPK65588 KZF65588:KZG65588 LJB65588:LJC65588 LSX65588:LSY65588 MCT65588:MCU65588 MMP65588:MMQ65588 MWL65588:MWM65588 NGH65588:NGI65588 NQD65588:NQE65588 NZZ65588:OAA65588 OJV65588:OJW65588 OTR65588:OTS65588 PDN65588:PDO65588 PNJ65588:PNK65588 PXF65588:PXG65588 QHB65588:QHC65588 QQX65588:QQY65588 RAT65588:RAU65588 RKP65588:RKQ65588 RUL65588:RUM65588 SEH65588:SEI65588 SOD65588:SOE65588 SXZ65588:SYA65588 THV65588:THW65588 TRR65588:TRS65588 UBN65588:UBO65588 ULJ65588:ULK65588 UVF65588:UVG65588 VFB65588:VFC65588 VOX65588:VOY65588 VYT65588:VYU65588 WIP65588:WIQ65588 WSL65588:WSM65588 XCH65588:XCI65588 FZ131124:GA131124 PV131124:PW131124 ZR131124:ZS131124 AJN131124:AJO131124 ATJ131124:ATK131124 BDF131124:BDG131124 BNB131124:BNC131124 BWX131124:BWY131124 CGT131124:CGU131124 CQP131124:CQQ131124 DAL131124:DAM131124 DKH131124:DKI131124 DUD131124:DUE131124 EDZ131124:EEA131124 ENV131124:ENW131124 EXR131124:EXS131124 FHN131124:FHO131124 FRJ131124:FRK131124 GBF131124:GBG131124 GLB131124:GLC131124 GUX131124:GUY131124 HET131124:HEU131124 HOP131124:HOQ131124 HYL131124:HYM131124 IIH131124:III131124 ISD131124:ISE131124 JBZ131124:JCA131124 JLV131124:JLW131124 JVR131124:JVS131124 KFN131124:KFO131124 KPJ131124:KPK131124 KZF131124:KZG131124 LJB131124:LJC131124 LSX131124:LSY131124 MCT131124:MCU131124 MMP131124:MMQ131124 MWL131124:MWM131124 NGH131124:NGI131124 NQD131124:NQE131124 NZZ131124:OAA131124 OJV131124:OJW131124 OTR131124:OTS131124 PDN131124:PDO131124 PNJ131124:PNK131124 PXF131124:PXG131124 QHB131124:QHC131124 QQX131124:QQY131124 RAT131124:RAU131124 RKP131124:RKQ131124 RUL131124:RUM131124 SEH131124:SEI131124 SOD131124:SOE131124 SXZ131124:SYA131124 THV131124:THW131124 TRR131124:TRS131124 UBN131124:UBO131124 ULJ131124:ULK131124 UVF131124:UVG131124 VFB131124:VFC131124 VOX131124:VOY131124 VYT131124:VYU131124 WIP131124:WIQ131124 WSL131124:WSM131124 XCH131124:XCI131124 FZ196660:GA196660 PV196660:PW196660 ZR196660:ZS196660 AJN196660:AJO196660 ATJ196660:ATK196660 BDF196660:BDG196660 BNB196660:BNC196660 BWX196660:BWY196660 CGT196660:CGU196660 CQP196660:CQQ196660 DAL196660:DAM196660 DKH196660:DKI196660 DUD196660:DUE196660 EDZ196660:EEA196660 ENV196660:ENW196660 EXR196660:EXS196660 FHN196660:FHO196660 FRJ196660:FRK196660 GBF196660:GBG196660 GLB196660:GLC196660 GUX196660:GUY196660 HET196660:HEU196660 HOP196660:HOQ196660 HYL196660:HYM196660 IIH196660:III196660 ISD196660:ISE196660 JBZ196660:JCA196660 JLV196660:JLW196660 JVR196660:JVS196660 KFN196660:KFO196660 KPJ196660:KPK196660 KZF196660:KZG196660 LJB196660:LJC196660 LSX196660:LSY196660 MCT196660:MCU196660 MMP196660:MMQ196660 MWL196660:MWM196660 NGH196660:NGI196660 NQD196660:NQE196660 NZZ196660:OAA196660 OJV196660:OJW196660 OTR196660:OTS196660 PDN196660:PDO196660 PNJ196660:PNK196660 PXF196660:PXG196660 QHB196660:QHC196660 QQX196660:QQY196660 RAT196660:RAU196660 RKP196660:RKQ196660 RUL196660:RUM196660 SEH196660:SEI196660 SOD196660:SOE196660 SXZ196660:SYA196660 THV196660:THW196660 TRR196660:TRS196660 UBN196660:UBO196660 ULJ196660:ULK196660 UVF196660:UVG196660 VFB196660:VFC196660 VOX196660:VOY196660 VYT196660:VYU196660 WIP196660:WIQ196660 WSL196660:WSM196660 XCH196660:XCI196660 FZ262196:GA262196 PV262196:PW262196 ZR262196:ZS262196 AJN262196:AJO262196 ATJ262196:ATK262196 BDF262196:BDG262196 BNB262196:BNC262196 BWX262196:BWY262196 CGT262196:CGU262196 CQP262196:CQQ262196 DAL262196:DAM262196 DKH262196:DKI262196 DUD262196:DUE262196 EDZ262196:EEA262196 ENV262196:ENW262196 EXR262196:EXS262196 FHN262196:FHO262196 FRJ262196:FRK262196 GBF262196:GBG262196 GLB262196:GLC262196 GUX262196:GUY262196 HET262196:HEU262196 HOP262196:HOQ262196 HYL262196:HYM262196 IIH262196:III262196 ISD262196:ISE262196 JBZ262196:JCA262196 JLV262196:JLW262196 JVR262196:JVS262196 KFN262196:KFO262196 KPJ262196:KPK262196 KZF262196:KZG262196 LJB262196:LJC262196 LSX262196:LSY262196 MCT262196:MCU262196 MMP262196:MMQ262196 MWL262196:MWM262196 NGH262196:NGI262196 NQD262196:NQE262196 NZZ262196:OAA262196 OJV262196:OJW262196 OTR262196:OTS262196 PDN262196:PDO262196 PNJ262196:PNK262196 PXF262196:PXG262196 QHB262196:QHC262196 QQX262196:QQY262196 RAT262196:RAU262196 RKP262196:RKQ262196 RUL262196:RUM262196 SEH262196:SEI262196 SOD262196:SOE262196 SXZ262196:SYA262196 THV262196:THW262196 TRR262196:TRS262196 UBN262196:UBO262196 ULJ262196:ULK262196 UVF262196:UVG262196 VFB262196:VFC262196 VOX262196:VOY262196 VYT262196:VYU262196 WIP262196:WIQ262196 WSL262196:WSM262196 XCH262196:XCI262196 FZ327732:GA327732 PV327732:PW327732 ZR327732:ZS327732 AJN327732:AJO327732 ATJ327732:ATK327732 BDF327732:BDG327732 BNB327732:BNC327732 BWX327732:BWY327732 CGT327732:CGU327732 CQP327732:CQQ327732 DAL327732:DAM327732 DKH327732:DKI327732 DUD327732:DUE327732 EDZ327732:EEA327732 ENV327732:ENW327732 EXR327732:EXS327732 FHN327732:FHO327732 FRJ327732:FRK327732 GBF327732:GBG327732 GLB327732:GLC327732 GUX327732:GUY327732 HET327732:HEU327732 HOP327732:HOQ327732 HYL327732:HYM327732 IIH327732:III327732 ISD327732:ISE327732 JBZ327732:JCA327732 JLV327732:JLW327732 JVR327732:JVS327732 KFN327732:KFO327732 KPJ327732:KPK327732 KZF327732:KZG327732 LJB327732:LJC327732 LSX327732:LSY327732 MCT327732:MCU327732 MMP327732:MMQ327732 MWL327732:MWM327732 NGH327732:NGI327732 NQD327732:NQE327732 NZZ327732:OAA327732 OJV327732:OJW327732 OTR327732:OTS327732 PDN327732:PDO327732 PNJ327732:PNK327732 PXF327732:PXG327732 QHB327732:QHC327732 QQX327732:QQY327732 RAT327732:RAU327732 RKP327732:RKQ327732 RUL327732:RUM327732 SEH327732:SEI327732 SOD327732:SOE327732 SXZ327732:SYA327732 THV327732:THW327732 TRR327732:TRS327732 UBN327732:UBO327732 ULJ327732:ULK327732 UVF327732:UVG327732 VFB327732:VFC327732 VOX327732:VOY327732 VYT327732:VYU327732 WIP327732:WIQ327732 WSL327732:WSM327732 XCH327732:XCI327732 FZ393268:GA393268 PV393268:PW393268 ZR393268:ZS393268 AJN393268:AJO393268 ATJ393268:ATK393268 BDF393268:BDG393268 BNB393268:BNC393268 BWX393268:BWY393268 CGT393268:CGU393268 CQP393268:CQQ393268 DAL393268:DAM393268 DKH393268:DKI393268 DUD393268:DUE393268 EDZ393268:EEA393268 ENV393268:ENW393268 EXR393268:EXS393268 FHN393268:FHO393268 FRJ393268:FRK393268 GBF393268:GBG393268 GLB393268:GLC393268 GUX393268:GUY393268 HET393268:HEU393268 HOP393268:HOQ393268 HYL393268:HYM393268 IIH393268:III393268 ISD393268:ISE393268 JBZ393268:JCA393268 JLV393268:JLW393268 JVR393268:JVS393268 KFN393268:KFO393268 KPJ393268:KPK393268 KZF393268:KZG393268 LJB393268:LJC393268 LSX393268:LSY393268 MCT393268:MCU393268 MMP393268:MMQ393268 MWL393268:MWM393268 NGH393268:NGI393268 NQD393268:NQE393268 NZZ393268:OAA393268 OJV393268:OJW393268 OTR393268:OTS393268 PDN393268:PDO393268 PNJ393268:PNK393268 PXF393268:PXG393268 QHB393268:QHC393268 QQX393268:QQY393268 RAT393268:RAU393268 RKP393268:RKQ393268 RUL393268:RUM393268 SEH393268:SEI393268 SOD393268:SOE393268 SXZ393268:SYA393268 THV393268:THW393268 TRR393268:TRS393268 UBN393268:UBO393268 ULJ393268:ULK393268 UVF393268:UVG393268 VFB393268:VFC393268 VOX393268:VOY393268 VYT393268:VYU393268 WIP393268:WIQ393268 WSL393268:WSM393268 XCH393268:XCI393268 FZ458804:GA458804 PV458804:PW458804 ZR458804:ZS458804 AJN458804:AJO458804 ATJ458804:ATK458804 BDF458804:BDG458804 BNB458804:BNC458804 BWX458804:BWY458804 CGT458804:CGU458804 CQP458804:CQQ458804 DAL458804:DAM458804 DKH458804:DKI458804 DUD458804:DUE458804 EDZ458804:EEA458804 ENV458804:ENW458804 EXR458804:EXS458804 FHN458804:FHO458804 FRJ458804:FRK458804 GBF458804:GBG458804 GLB458804:GLC458804 GUX458804:GUY458804 HET458804:HEU458804 HOP458804:HOQ458804 HYL458804:HYM458804 IIH458804:III458804 ISD458804:ISE458804 JBZ458804:JCA458804 JLV458804:JLW458804 JVR458804:JVS458804 KFN458804:KFO458804 KPJ458804:KPK458804 KZF458804:KZG458804 LJB458804:LJC458804 LSX458804:LSY458804 MCT458804:MCU458804 MMP458804:MMQ458804 MWL458804:MWM458804 NGH458804:NGI458804 NQD458804:NQE458804 NZZ458804:OAA458804 OJV458804:OJW458804 OTR458804:OTS458804 PDN458804:PDO458804 PNJ458804:PNK458804 PXF458804:PXG458804 QHB458804:QHC458804 QQX458804:QQY458804 RAT458804:RAU458804 RKP458804:RKQ458804 RUL458804:RUM458804 SEH458804:SEI458804 SOD458804:SOE458804 SXZ458804:SYA458804 THV458804:THW458804 TRR458804:TRS458804 UBN458804:UBO458804 ULJ458804:ULK458804 UVF458804:UVG458804 VFB458804:VFC458804 VOX458804:VOY458804 VYT458804:VYU458804 WIP458804:WIQ458804 WSL458804:WSM458804 XCH458804:XCI458804 FZ524340:GA524340 PV524340:PW524340 ZR524340:ZS524340 AJN524340:AJO524340 ATJ524340:ATK524340 BDF524340:BDG524340 BNB524340:BNC524340 BWX524340:BWY524340 CGT524340:CGU524340 CQP524340:CQQ524340 DAL524340:DAM524340 DKH524340:DKI524340 DUD524340:DUE524340 EDZ524340:EEA524340 ENV524340:ENW524340 EXR524340:EXS524340 FHN524340:FHO524340 FRJ524340:FRK524340 GBF524340:GBG524340 GLB524340:GLC524340 GUX524340:GUY524340 HET524340:HEU524340 HOP524340:HOQ524340 HYL524340:HYM524340 IIH524340:III524340 ISD524340:ISE524340 JBZ524340:JCA524340 JLV524340:JLW524340 JVR524340:JVS524340 KFN524340:KFO524340 KPJ524340:KPK524340 KZF524340:KZG524340 LJB524340:LJC524340 LSX524340:LSY524340 MCT524340:MCU524340 MMP524340:MMQ524340 MWL524340:MWM524340 NGH524340:NGI524340 NQD524340:NQE524340 NZZ524340:OAA524340 OJV524340:OJW524340 OTR524340:OTS524340 PDN524340:PDO524340 PNJ524340:PNK524340 PXF524340:PXG524340 QHB524340:QHC524340 QQX524340:QQY524340 RAT524340:RAU524340 RKP524340:RKQ524340 RUL524340:RUM524340 SEH524340:SEI524340 SOD524340:SOE524340 SXZ524340:SYA524340 THV524340:THW524340 TRR524340:TRS524340 UBN524340:UBO524340 ULJ524340:ULK524340 UVF524340:UVG524340 VFB524340:VFC524340 VOX524340:VOY524340 VYT524340:VYU524340 WIP524340:WIQ524340 WSL524340:WSM524340 XCH524340:XCI524340 FZ589876:GA589876 PV589876:PW589876 ZR589876:ZS589876 AJN589876:AJO589876 ATJ589876:ATK589876 BDF589876:BDG589876 BNB589876:BNC589876 BWX589876:BWY589876 CGT589876:CGU589876 CQP589876:CQQ589876 DAL589876:DAM589876 DKH589876:DKI589876 DUD589876:DUE589876 EDZ589876:EEA589876 ENV589876:ENW589876 EXR589876:EXS589876 FHN589876:FHO589876 FRJ589876:FRK589876 GBF589876:GBG589876 GLB589876:GLC589876 GUX589876:GUY589876 HET589876:HEU589876 HOP589876:HOQ589876 HYL589876:HYM589876 IIH589876:III589876 ISD589876:ISE589876 JBZ589876:JCA589876 JLV589876:JLW589876 JVR589876:JVS589876 KFN589876:KFO589876 KPJ589876:KPK589876 KZF589876:KZG589876 LJB589876:LJC589876 LSX589876:LSY589876 MCT589876:MCU589876 MMP589876:MMQ589876 MWL589876:MWM589876 NGH589876:NGI589876 NQD589876:NQE589876 NZZ589876:OAA589876 OJV589876:OJW589876 OTR589876:OTS589876 PDN589876:PDO589876 PNJ589876:PNK589876 PXF589876:PXG589876 QHB589876:QHC589876 QQX589876:QQY589876 RAT589876:RAU589876 RKP589876:RKQ589876 RUL589876:RUM589876 SEH589876:SEI589876 SOD589876:SOE589876 SXZ589876:SYA589876 THV589876:THW589876 TRR589876:TRS589876 UBN589876:UBO589876 ULJ589876:ULK589876 UVF589876:UVG589876 VFB589876:VFC589876 VOX589876:VOY589876 VYT589876:VYU589876 WIP589876:WIQ589876 WSL589876:WSM589876 XCH589876:XCI589876 FZ655412:GA655412 PV655412:PW655412 ZR655412:ZS655412 AJN655412:AJO655412 ATJ655412:ATK655412 BDF655412:BDG655412 BNB655412:BNC655412 BWX655412:BWY655412 CGT655412:CGU655412 CQP655412:CQQ655412 DAL655412:DAM655412 DKH655412:DKI655412 DUD655412:DUE655412 EDZ655412:EEA655412 ENV655412:ENW655412 EXR655412:EXS655412 FHN655412:FHO655412 FRJ655412:FRK655412 GBF655412:GBG655412 GLB655412:GLC655412 GUX655412:GUY655412 HET655412:HEU655412 HOP655412:HOQ655412 HYL655412:HYM655412 IIH655412:III655412 ISD655412:ISE655412 JBZ655412:JCA655412 JLV655412:JLW655412 JVR655412:JVS655412 KFN655412:KFO655412 KPJ655412:KPK655412 KZF655412:KZG655412 LJB655412:LJC655412 LSX655412:LSY655412 MCT655412:MCU655412 MMP655412:MMQ655412 MWL655412:MWM655412 NGH655412:NGI655412 NQD655412:NQE655412 NZZ655412:OAA655412 OJV655412:OJW655412 OTR655412:OTS655412 PDN655412:PDO655412 PNJ655412:PNK655412 PXF655412:PXG655412 QHB655412:QHC655412 QQX655412:QQY655412 RAT655412:RAU655412 RKP655412:RKQ655412 RUL655412:RUM655412 SEH655412:SEI655412 SOD655412:SOE655412 SXZ655412:SYA655412 THV655412:THW655412 TRR655412:TRS655412 UBN655412:UBO655412 ULJ655412:ULK655412 UVF655412:UVG655412 VFB655412:VFC655412 VOX655412:VOY655412 VYT655412:VYU655412 WIP655412:WIQ655412 WSL655412:WSM655412 XCH655412:XCI655412 FZ720948:GA720948 PV720948:PW720948 ZR720948:ZS720948 AJN720948:AJO720948 ATJ720948:ATK720948 BDF720948:BDG720948 BNB720948:BNC720948 BWX720948:BWY720948 CGT720948:CGU720948 CQP720948:CQQ720948 DAL720948:DAM720948 DKH720948:DKI720948 DUD720948:DUE720948 EDZ720948:EEA720948 ENV720948:ENW720948 EXR720948:EXS720948 FHN720948:FHO720948 FRJ720948:FRK720948 GBF720948:GBG720948 GLB720948:GLC720948 GUX720948:GUY720948 HET720948:HEU720948 HOP720948:HOQ720948 HYL720948:HYM720948 IIH720948:III720948 ISD720948:ISE720948 JBZ720948:JCA720948 JLV720948:JLW720948 JVR720948:JVS720948 KFN720948:KFO720948 KPJ720948:KPK720948 KZF720948:KZG720948 LJB720948:LJC720948 LSX720948:LSY720948 MCT720948:MCU720948 MMP720948:MMQ720948 MWL720948:MWM720948 NGH720948:NGI720948 NQD720948:NQE720948 NZZ720948:OAA720948 OJV720948:OJW720948 OTR720948:OTS720948 PDN720948:PDO720948 PNJ720948:PNK720948 PXF720948:PXG720948 QHB720948:QHC720948 QQX720948:QQY720948 RAT720948:RAU720948 RKP720948:RKQ720948 RUL720948:RUM720948 SEH720948:SEI720948 SOD720948:SOE720948 SXZ720948:SYA720948 THV720948:THW720948 TRR720948:TRS720948 UBN720948:UBO720948 ULJ720948:ULK720948 UVF720948:UVG720948 VFB720948:VFC720948 VOX720948:VOY720948 VYT720948:VYU720948 WIP720948:WIQ720948 WSL720948:WSM720948 XCH720948:XCI720948 FZ786484:GA786484 PV786484:PW786484 ZR786484:ZS786484 AJN786484:AJO786484 ATJ786484:ATK786484 BDF786484:BDG786484 BNB786484:BNC786484 BWX786484:BWY786484 CGT786484:CGU786484 CQP786484:CQQ786484 DAL786484:DAM786484 DKH786484:DKI786484 DUD786484:DUE786484 EDZ786484:EEA786484 ENV786484:ENW786484 EXR786484:EXS786484 FHN786484:FHO786484 FRJ786484:FRK786484 GBF786484:GBG786484 GLB786484:GLC786484 GUX786484:GUY786484 HET786484:HEU786484 HOP786484:HOQ786484 HYL786484:HYM786484 IIH786484:III786484 ISD786484:ISE786484 JBZ786484:JCA786484 JLV786484:JLW786484 JVR786484:JVS786484 KFN786484:KFO786484 KPJ786484:KPK786484 KZF786484:KZG786484 LJB786484:LJC786484 LSX786484:LSY786484 MCT786484:MCU786484 MMP786484:MMQ786484 MWL786484:MWM786484 NGH786484:NGI786484 NQD786484:NQE786484 NZZ786484:OAA786484 OJV786484:OJW786484 OTR786484:OTS786484 PDN786484:PDO786484 PNJ786484:PNK786484 PXF786484:PXG786484 QHB786484:QHC786484 QQX786484:QQY786484 RAT786484:RAU786484 RKP786484:RKQ786484 RUL786484:RUM786484 SEH786484:SEI786484 SOD786484:SOE786484 SXZ786484:SYA786484 THV786484:THW786484 TRR786484:TRS786484 UBN786484:UBO786484 ULJ786484:ULK786484 UVF786484:UVG786484 VFB786484:VFC786484 VOX786484:VOY786484 VYT786484:VYU786484 WIP786484:WIQ786484 WSL786484:WSM786484 XCH786484:XCI786484 FZ852020:GA852020 PV852020:PW852020 ZR852020:ZS852020 AJN852020:AJO852020 ATJ852020:ATK852020 BDF852020:BDG852020 BNB852020:BNC852020 BWX852020:BWY852020 CGT852020:CGU852020 CQP852020:CQQ852020 DAL852020:DAM852020 DKH852020:DKI852020 DUD852020:DUE852020 EDZ852020:EEA852020 ENV852020:ENW852020 EXR852020:EXS852020 FHN852020:FHO852020 FRJ852020:FRK852020 GBF852020:GBG852020 GLB852020:GLC852020 GUX852020:GUY852020 HET852020:HEU852020 HOP852020:HOQ852020 HYL852020:HYM852020 IIH852020:III852020 ISD852020:ISE852020 JBZ852020:JCA852020 JLV852020:JLW852020 JVR852020:JVS852020 KFN852020:KFO852020 KPJ852020:KPK852020 KZF852020:KZG852020 LJB852020:LJC852020 LSX852020:LSY852020 MCT852020:MCU852020 MMP852020:MMQ852020 MWL852020:MWM852020 NGH852020:NGI852020 NQD852020:NQE852020 NZZ852020:OAA852020 OJV852020:OJW852020 OTR852020:OTS852020 PDN852020:PDO852020 PNJ852020:PNK852020 PXF852020:PXG852020 QHB852020:QHC852020 QQX852020:QQY852020 RAT852020:RAU852020 RKP852020:RKQ852020 RUL852020:RUM852020 SEH852020:SEI852020 SOD852020:SOE852020 SXZ852020:SYA852020 THV852020:THW852020 TRR852020:TRS852020 UBN852020:UBO852020 ULJ852020:ULK852020 UVF852020:UVG852020 VFB852020:VFC852020 VOX852020:VOY852020 VYT852020:VYU852020 WIP852020:WIQ852020 WSL852020:WSM852020 XCH852020:XCI852020 FZ917556:GA917556 PV917556:PW917556 ZR917556:ZS917556 AJN917556:AJO917556 ATJ917556:ATK917556 BDF917556:BDG917556 BNB917556:BNC917556 BWX917556:BWY917556 CGT917556:CGU917556 CQP917556:CQQ917556 DAL917556:DAM917556 DKH917556:DKI917556 DUD917556:DUE917556 EDZ917556:EEA917556 ENV917556:ENW917556 EXR917556:EXS917556 FHN917556:FHO917556 FRJ917556:FRK917556 GBF917556:GBG917556 GLB917556:GLC917556 GUX917556:GUY917556 HET917556:HEU917556 HOP917556:HOQ917556 HYL917556:HYM917556 IIH917556:III917556 ISD917556:ISE917556 JBZ917556:JCA917556 JLV917556:JLW917556 JVR917556:JVS917556 KFN917556:KFO917556 KPJ917556:KPK917556 KZF917556:KZG917556 LJB917556:LJC917556 LSX917556:LSY917556 MCT917556:MCU917556 MMP917556:MMQ917556 MWL917556:MWM917556 NGH917556:NGI917556 NQD917556:NQE917556 NZZ917556:OAA917556 OJV917556:OJW917556 OTR917556:OTS917556 PDN917556:PDO917556 PNJ917556:PNK917556 PXF917556:PXG917556 QHB917556:QHC917556 QQX917556:QQY917556 RAT917556:RAU917556 RKP917556:RKQ917556 RUL917556:RUM917556 SEH917556:SEI917556 SOD917556:SOE917556 SXZ917556:SYA917556 THV917556:THW917556 TRR917556:TRS917556 UBN917556:UBO917556 ULJ917556:ULK917556 UVF917556:UVG917556 VFB917556:VFC917556 VOX917556:VOY917556 VYT917556:VYU917556 WIP917556:WIQ917556 WSL917556:WSM917556 XCH917556:XCI917556 FZ983092:GA983092 PV983092:PW983092 ZR983092:ZS983092 AJN983092:AJO983092 ATJ983092:ATK983092 BDF983092:BDG983092 BNB983092:BNC983092 BWX983092:BWY983092 CGT983092:CGU983092 CQP983092:CQQ983092 DAL983092:DAM983092 DKH983092:DKI983092 DUD983092:DUE983092 EDZ983092:EEA983092 ENV983092:ENW983092 EXR983092:EXS983092 FHN983092:FHO983092 FRJ983092:FRK983092 GBF983092:GBG983092 GLB983092:GLC983092 GUX983092:GUY983092 HET983092:HEU983092 HOP983092:HOQ983092 HYL983092:HYM983092 IIH983092:III983092 ISD983092:ISE983092 JBZ983092:JCA983092 JLV983092:JLW983092 JVR983092:JVS983092 KFN983092:KFO983092 KPJ983092:KPK983092 KZF983092:KZG983092 LJB983092:LJC983092 LSX983092:LSY983092 MCT983092:MCU983092 MMP983092:MMQ983092 MWL983092:MWM983092 NGH983092:NGI983092 NQD983092:NQE983092 NZZ983092:OAA983092 OJV983092:OJW983092 OTR983092:OTS983092 PDN983092:PDO983092 PNJ983092:PNK983092 PXF983092:PXG983092 QHB983092:QHC983092 QQX983092:QQY983092 RAT983092:RAU983092 RKP983092:RKQ983092 RUL983092:RUM983092 SEH983092:SEI983092 SOD983092:SOE983092 SXZ983092:SYA983092 THV983092:THW983092 TRR983092:TRS983092 UBN983092:UBO983092 ULJ983092:ULK983092 UVF983092:UVG983092 VFB983092:VFC983092 VOX983092:VOY983092 VYT983092:VYU983092 WIP983092:WIQ983092 WSL983092:WSM983092 XCH983092:XCI983092 WOO983092:WOP983092 IX10:IX52 ST10:ST52 ACP10:ACP52 AML10:AML52 AWH10:AWH52 BGD10:BGD52 BPZ10:BPZ52 BZV10:BZV52 CJR10:CJR52 CTN10:CTN52 DDJ10:DDJ52 DNF10:DNF52 DXB10:DXB52 EGX10:EGX52 EQT10:EQT52 FAP10:FAP52 FKL10:FKL52 FUH10:FUH52 GED10:GED52 GNZ10:GNZ52 GXV10:GXV52 HHR10:HHR52 HRN10:HRN52 IBJ10:IBJ52 ILF10:ILF52 IVB10:IVB52 JEX10:JEX52 JOT10:JOT52 JYP10:JYP52 KIL10:KIL52 KSH10:KSH52 LCD10:LCD52 LLZ10:LLZ52 LVV10:LVV52 MFR10:MFR52 MPN10:MPN52 MZJ10:MZJ52 NJF10:NJF52 NTB10:NTB52 OCX10:OCX52 OMT10:OMT52 OWP10:OWP52 PGL10:PGL52 PQH10:PQH52 QAD10:QAD52 QJZ10:QJZ52 QTV10:QTV52 RDR10:RDR52 RNN10:RNN52 RXJ10:RXJ52 SHF10:SHF52 SRB10:SRB52 TAX10:TAX52 TKT10:TKT52 TUP10:TUP52 UEL10:UEL52 UOH10:UOH52 UYD10:UYD52 VHZ10:VHZ52 VRV10:VRV52 WBR10:WBR52 WLN10:WLN52 WVJ10:WVJ52 B65546:B65588 IX65546:IX65588 ST65546:ST65588 ACP65546:ACP65588 AML65546:AML65588 AWH65546:AWH65588 BGD65546:BGD65588 BPZ65546:BPZ65588 BZV65546:BZV65588 CJR65546:CJR65588 CTN65546:CTN65588 DDJ65546:DDJ65588 DNF65546:DNF65588 DXB65546:DXB65588 EGX65546:EGX65588 EQT65546:EQT65588 FAP65546:FAP65588 FKL65546:FKL65588 FUH65546:FUH65588 GED65546:GED65588 GNZ65546:GNZ65588 GXV65546:GXV65588 HHR65546:HHR65588 HRN65546:HRN65588 IBJ65546:IBJ65588 ILF65546:ILF65588 IVB65546:IVB65588 JEX65546:JEX65588 JOT65546:JOT65588 JYP65546:JYP65588 KIL65546:KIL65588 KSH65546:KSH65588 LCD65546:LCD65588 LLZ65546:LLZ65588 LVV65546:LVV65588 MFR65546:MFR65588 MPN65546:MPN65588 MZJ65546:MZJ65588 NJF65546:NJF65588 NTB65546:NTB65588 OCX65546:OCX65588 OMT65546:OMT65588 OWP65546:OWP65588 PGL65546:PGL65588 PQH65546:PQH65588 QAD65546:QAD65588 QJZ65546:QJZ65588 QTV65546:QTV65588 RDR65546:RDR65588 RNN65546:RNN65588 RXJ65546:RXJ65588 SHF65546:SHF65588 SRB65546:SRB65588 TAX65546:TAX65588 TKT65546:TKT65588 TUP65546:TUP65588 UEL65546:UEL65588 UOH65546:UOH65588 UYD65546:UYD65588 VHZ65546:VHZ65588 VRV65546:VRV65588 WBR65546:WBR65588 WLN65546:WLN65588 WVJ65546:WVJ65588 B131082:B131124 IX131082:IX131124 ST131082:ST131124 ACP131082:ACP131124 AML131082:AML131124 AWH131082:AWH131124 BGD131082:BGD131124 BPZ131082:BPZ131124 BZV131082:BZV131124 CJR131082:CJR131124 CTN131082:CTN131124 DDJ131082:DDJ131124 DNF131082:DNF131124 DXB131082:DXB131124 EGX131082:EGX131124 EQT131082:EQT131124 FAP131082:FAP131124 FKL131082:FKL131124 FUH131082:FUH131124 GED131082:GED131124 GNZ131082:GNZ131124 GXV131082:GXV131124 HHR131082:HHR131124 HRN131082:HRN131124 IBJ131082:IBJ131124 ILF131082:ILF131124 IVB131082:IVB131124 JEX131082:JEX131124 JOT131082:JOT131124 JYP131082:JYP131124 KIL131082:KIL131124 KSH131082:KSH131124 LCD131082:LCD131124 LLZ131082:LLZ131124 LVV131082:LVV131124 MFR131082:MFR131124 MPN131082:MPN131124 MZJ131082:MZJ131124 NJF131082:NJF131124 NTB131082:NTB131124 OCX131082:OCX131124 OMT131082:OMT131124 OWP131082:OWP131124 PGL131082:PGL131124 PQH131082:PQH131124 QAD131082:QAD131124 QJZ131082:QJZ131124 QTV131082:QTV131124 RDR131082:RDR131124 RNN131082:RNN131124 RXJ131082:RXJ131124 SHF131082:SHF131124 SRB131082:SRB131124 TAX131082:TAX131124 TKT131082:TKT131124 TUP131082:TUP131124 UEL131082:UEL131124 UOH131082:UOH131124 UYD131082:UYD131124 VHZ131082:VHZ131124 VRV131082:VRV131124 WBR131082:WBR131124 WLN131082:WLN131124 WVJ131082:WVJ131124 B196618:B196660 IX196618:IX196660 ST196618:ST196660 ACP196618:ACP196660 AML196618:AML196660 AWH196618:AWH196660 BGD196618:BGD196660 BPZ196618:BPZ196660 BZV196618:BZV196660 CJR196618:CJR196660 CTN196618:CTN196660 DDJ196618:DDJ196660 DNF196618:DNF196660 DXB196618:DXB196660 EGX196618:EGX196660 EQT196618:EQT196660 FAP196618:FAP196660 FKL196618:FKL196660 FUH196618:FUH196660 GED196618:GED196660 GNZ196618:GNZ196660 GXV196618:GXV196660 HHR196618:HHR196660 HRN196618:HRN196660 IBJ196618:IBJ196660 ILF196618:ILF196660 IVB196618:IVB196660 JEX196618:JEX196660 JOT196618:JOT196660 JYP196618:JYP196660 KIL196618:KIL196660 KSH196618:KSH196660 LCD196618:LCD196660 LLZ196618:LLZ196660 LVV196618:LVV196660 MFR196618:MFR196660 MPN196618:MPN196660 MZJ196618:MZJ196660 NJF196618:NJF196660 NTB196618:NTB196660 OCX196618:OCX196660 OMT196618:OMT196660 OWP196618:OWP196660 PGL196618:PGL196660 PQH196618:PQH196660 QAD196618:QAD196660 QJZ196618:QJZ196660 QTV196618:QTV196660 RDR196618:RDR196660 RNN196618:RNN196660 RXJ196618:RXJ196660 SHF196618:SHF196660 SRB196618:SRB196660 TAX196618:TAX196660 TKT196618:TKT196660 TUP196618:TUP196660 UEL196618:UEL196660 UOH196618:UOH196660 UYD196618:UYD196660 VHZ196618:VHZ196660 VRV196618:VRV196660 WBR196618:WBR196660 WLN196618:WLN196660 WVJ196618:WVJ196660 B262154:B262196 IX262154:IX262196 ST262154:ST262196 ACP262154:ACP262196 AML262154:AML262196 AWH262154:AWH262196 BGD262154:BGD262196 BPZ262154:BPZ262196 BZV262154:BZV262196 CJR262154:CJR262196 CTN262154:CTN262196 DDJ262154:DDJ262196 DNF262154:DNF262196 DXB262154:DXB262196 EGX262154:EGX262196 EQT262154:EQT262196 FAP262154:FAP262196 FKL262154:FKL262196 FUH262154:FUH262196 GED262154:GED262196 GNZ262154:GNZ262196 GXV262154:GXV262196 HHR262154:HHR262196 HRN262154:HRN262196 IBJ262154:IBJ262196 ILF262154:ILF262196 IVB262154:IVB262196 JEX262154:JEX262196 JOT262154:JOT262196 JYP262154:JYP262196 KIL262154:KIL262196 KSH262154:KSH262196 LCD262154:LCD262196 LLZ262154:LLZ262196 LVV262154:LVV262196 MFR262154:MFR262196 MPN262154:MPN262196 MZJ262154:MZJ262196 NJF262154:NJF262196 NTB262154:NTB262196 OCX262154:OCX262196 OMT262154:OMT262196 OWP262154:OWP262196 PGL262154:PGL262196 PQH262154:PQH262196 QAD262154:QAD262196 QJZ262154:QJZ262196 QTV262154:QTV262196 RDR262154:RDR262196 RNN262154:RNN262196 RXJ262154:RXJ262196 SHF262154:SHF262196 SRB262154:SRB262196 TAX262154:TAX262196 TKT262154:TKT262196 TUP262154:TUP262196 UEL262154:UEL262196 UOH262154:UOH262196 UYD262154:UYD262196 VHZ262154:VHZ262196 VRV262154:VRV262196 WBR262154:WBR262196 WLN262154:WLN262196 WVJ262154:WVJ262196 B327690:B327732 IX327690:IX327732 ST327690:ST327732 ACP327690:ACP327732 AML327690:AML327732 AWH327690:AWH327732 BGD327690:BGD327732 BPZ327690:BPZ327732 BZV327690:BZV327732 CJR327690:CJR327732 CTN327690:CTN327732 DDJ327690:DDJ327732 DNF327690:DNF327732 DXB327690:DXB327732 EGX327690:EGX327732 EQT327690:EQT327732 FAP327690:FAP327732 FKL327690:FKL327732 FUH327690:FUH327732 GED327690:GED327732 GNZ327690:GNZ327732 GXV327690:GXV327732 HHR327690:HHR327732 HRN327690:HRN327732 IBJ327690:IBJ327732 ILF327690:ILF327732 IVB327690:IVB327732 JEX327690:JEX327732 JOT327690:JOT327732 JYP327690:JYP327732 KIL327690:KIL327732 KSH327690:KSH327732 LCD327690:LCD327732 LLZ327690:LLZ327732 LVV327690:LVV327732 MFR327690:MFR327732 MPN327690:MPN327732 MZJ327690:MZJ327732 NJF327690:NJF327732 NTB327690:NTB327732 OCX327690:OCX327732 OMT327690:OMT327732 OWP327690:OWP327732 PGL327690:PGL327732 PQH327690:PQH327732 QAD327690:QAD327732 QJZ327690:QJZ327732 QTV327690:QTV327732 RDR327690:RDR327732 RNN327690:RNN327732 RXJ327690:RXJ327732 SHF327690:SHF327732 SRB327690:SRB327732 TAX327690:TAX327732 TKT327690:TKT327732 TUP327690:TUP327732 UEL327690:UEL327732 UOH327690:UOH327732 UYD327690:UYD327732 VHZ327690:VHZ327732 VRV327690:VRV327732 WBR327690:WBR327732 WLN327690:WLN327732 WVJ327690:WVJ327732 B393226:B393268 IX393226:IX393268 ST393226:ST393268 ACP393226:ACP393268 AML393226:AML393268 AWH393226:AWH393268 BGD393226:BGD393268 BPZ393226:BPZ393268 BZV393226:BZV393268 CJR393226:CJR393268 CTN393226:CTN393268 DDJ393226:DDJ393268 DNF393226:DNF393268 DXB393226:DXB393268 EGX393226:EGX393268 EQT393226:EQT393268 FAP393226:FAP393268 FKL393226:FKL393268 FUH393226:FUH393268 GED393226:GED393268 GNZ393226:GNZ393268 GXV393226:GXV393268 HHR393226:HHR393268 HRN393226:HRN393268 IBJ393226:IBJ393268 ILF393226:ILF393268 IVB393226:IVB393268 JEX393226:JEX393268 JOT393226:JOT393268 JYP393226:JYP393268 KIL393226:KIL393268 KSH393226:KSH393268 LCD393226:LCD393268 LLZ393226:LLZ393268 LVV393226:LVV393268 MFR393226:MFR393268 MPN393226:MPN393268 MZJ393226:MZJ393268 NJF393226:NJF393268 NTB393226:NTB393268 OCX393226:OCX393268 OMT393226:OMT393268 OWP393226:OWP393268 PGL393226:PGL393268 PQH393226:PQH393268 QAD393226:QAD393268 QJZ393226:QJZ393268 QTV393226:QTV393268 RDR393226:RDR393268 RNN393226:RNN393268 RXJ393226:RXJ393268 SHF393226:SHF393268 SRB393226:SRB393268 TAX393226:TAX393268 TKT393226:TKT393268 TUP393226:TUP393268 UEL393226:UEL393268 UOH393226:UOH393268 UYD393226:UYD393268 VHZ393226:VHZ393268 VRV393226:VRV393268 WBR393226:WBR393268 WLN393226:WLN393268 WVJ393226:WVJ393268 B458762:B458804 IX458762:IX458804 ST458762:ST458804 ACP458762:ACP458804 AML458762:AML458804 AWH458762:AWH458804 BGD458762:BGD458804 BPZ458762:BPZ458804 BZV458762:BZV458804 CJR458762:CJR458804 CTN458762:CTN458804 DDJ458762:DDJ458804 DNF458762:DNF458804 DXB458762:DXB458804 EGX458762:EGX458804 EQT458762:EQT458804 FAP458762:FAP458804 FKL458762:FKL458804 FUH458762:FUH458804 GED458762:GED458804 GNZ458762:GNZ458804 GXV458762:GXV458804 HHR458762:HHR458804 HRN458762:HRN458804 IBJ458762:IBJ458804 ILF458762:ILF458804 IVB458762:IVB458804 JEX458762:JEX458804 JOT458762:JOT458804 JYP458762:JYP458804 KIL458762:KIL458804 KSH458762:KSH458804 LCD458762:LCD458804 LLZ458762:LLZ458804 LVV458762:LVV458804 MFR458762:MFR458804 MPN458762:MPN458804 MZJ458762:MZJ458804 NJF458762:NJF458804 NTB458762:NTB458804 OCX458762:OCX458804 OMT458762:OMT458804 OWP458762:OWP458804 PGL458762:PGL458804 PQH458762:PQH458804 QAD458762:QAD458804 QJZ458762:QJZ458804 QTV458762:QTV458804 RDR458762:RDR458804 RNN458762:RNN458804 RXJ458762:RXJ458804 SHF458762:SHF458804 SRB458762:SRB458804 TAX458762:TAX458804 TKT458762:TKT458804 TUP458762:TUP458804 UEL458762:UEL458804 UOH458762:UOH458804 UYD458762:UYD458804 VHZ458762:VHZ458804 VRV458762:VRV458804 WBR458762:WBR458804 WLN458762:WLN458804 WVJ458762:WVJ458804 B524298:B524340 IX524298:IX524340 ST524298:ST524340 ACP524298:ACP524340 AML524298:AML524340 AWH524298:AWH524340 BGD524298:BGD524340 BPZ524298:BPZ524340 BZV524298:BZV524340 CJR524298:CJR524340 CTN524298:CTN524340 DDJ524298:DDJ524340 DNF524298:DNF524340 DXB524298:DXB524340 EGX524298:EGX524340 EQT524298:EQT524340 FAP524298:FAP524340 FKL524298:FKL524340 FUH524298:FUH524340 GED524298:GED524340 GNZ524298:GNZ524340 GXV524298:GXV524340 HHR524298:HHR524340 HRN524298:HRN524340 IBJ524298:IBJ524340 ILF524298:ILF524340 IVB524298:IVB524340 JEX524298:JEX524340 JOT524298:JOT524340 JYP524298:JYP524340 KIL524298:KIL524340 KSH524298:KSH524340 LCD524298:LCD524340 LLZ524298:LLZ524340 LVV524298:LVV524340 MFR524298:MFR524340 MPN524298:MPN524340 MZJ524298:MZJ524340 NJF524298:NJF524340 NTB524298:NTB524340 OCX524298:OCX524340 OMT524298:OMT524340 OWP524298:OWP524340 PGL524298:PGL524340 PQH524298:PQH524340 QAD524298:QAD524340 QJZ524298:QJZ524340 QTV524298:QTV524340 RDR524298:RDR524340 RNN524298:RNN524340 RXJ524298:RXJ524340 SHF524298:SHF524340 SRB524298:SRB524340 TAX524298:TAX524340 TKT524298:TKT524340 TUP524298:TUP524340 UEL524298:UEL524340 UOH524298:UOH524340 UYD524298:UYD524340 VHZ524298:VHZ524340 VRV524298:VRV524340 WBR524298:WBR524340 WLN524298:WLN524340 WVJ524298:WVJ524340 B589834:B589876 IX589834:IX589876 ST589834:ST589876 ACP589834:ACP589876 AML589834:AML589876 AWH589834:AWH589876 BGD589834:BGD589876 BPZ589834:BPZ589876 BZV589834:BZV589876 CJR589834:CJR589876 CTN589834:CTN589876 DDJ589834:DDJ589876 DNF589834:DNF589876 DXB589834:DXB589876 EGX589834:EGX589876 EQT589834:EQT589876 FAP589834:FAP589876 FKL589834:FKL589876 FUH589834:FUH589876 GED589834:GED589876 GNZ589834:GNZ589876 GXV589834:GXV589876 HHR589834:HHR589876 HRN589834:HRN589876 IBJ589834:IBJ589876 ILF589834:ILF589876 IVB589834:IVB589876 JEX589834:JEX589876 JOT589834:JOT589876 JYP589834:JYP589876 KIL589834:KIL589876 KSH589834:KSH589876 LCD589834:LCD589876 LLZ589834:LLZ589876 LVV589834:LVV589876 MFR589834:MFR589876 MPN589834:MPN589876 MZJ589834:MZJ589876 NJF589834:NJF589876 NTB589834:NTB589876 OCX589834:OCX589876 OMT589834:OMT589876 OWP589834:OWP589876 PGL589834:PGL589876 PQH589834:PQH589876 QAD589834:QAD589876 QJZ589834:QJZ589876 QTV589834:QTV589876 RDR589834:RDR589876 RNN589834:RNN589876 RXJ589834:RXJ589876 SHF589834:SHF589876 SRB589834:SRB589876 TAX589834:TAX589876 TKT589834:TKT589876 TUP589834:TUP589876 UEL589834:UEL589876 UOH589834:UOH589876 UYD589834:UYD589876 VHZ589834:VHZ589876 VRV589834:VRV589876 WBR589834:WBR589876 WLN589834:WLN589876 WVJ589834:WVJ589876 B655370:B655412 IX655370:IX655412 ST655370:ST655412 ACP655370:ACP655412 AML655370:AML655412 AWH655370:AWH655412 BGD655370:BGD655412 BPZ655370:BPZ655412 BZV655370:BZV655412 CJR655370:CJR655412 CTN655370:CTN655412 DDJ655370:DDJ655412 DNF655370:DNF655412 DXB655370:DXB655412 EGX655370:EGX655412 EQT655370:EQT655412 FAP655370:FAP655412 FKL655370:FKL655412 FUH655370:FUH655412 GED655370:GED655412 GNZ655370:GNZ655412 GXV655370:GXV655412 HHR655370:HHR655412 HRN655370:HRN655412 IBJ655370:IBJ655412 ILF655370:ILF655412 IVB655370:IVB655412 JEX655370:JEX655412 JOT655370:JOT655412 JYP655370:JYP655412 KIL655370:KIL655412 KSH655370:KSH655412 LCD655370:LCD655412 LLZ655370:LLZ655412 LVV655370:LVV655412 MFR655370:MFR655412 MPN655370:MPN655412 MZJ655370:MZJ655412 NJF655370:NJF655412 NTB655370:NTB655412 OCX655370:OCX655412 OMT655370:OMT655412 OWP655370:OWP655412 PGL655370:PGL655412 PQH655370:PQH655412 QAD655370:QAD655412 QJZ655370:QJZ655412 QTV655370:QTV655412 RDR655370:RDR655412 RNN655370:RNN655412 RXJ655370:RXJ655412 SHF655370:SHF655412 SRB655370:SRB655412 TAX655370:TAX655412 TKT655370:TKT655412 TUP655370:TUP655412 UEL655370:UEL655412 UOH655370:UOH655412 UYD655370:UYD655412 VHZ655370:VHZ655412 VRV655370:VRV655412 WBR655370:WBR655412 WLN655370:WLN655412 WVJ655370:WVJ655412 B720906:B720948 IX720906:IX720948 ST720906:ST720948 ACP720906:ACP720948 AML720906:AML720948 AWH720906:AWH720948 BGD720906:BGD720948 BPZ720906:BPZ720948 BZV720906:BZV720948 CJR720906:CJR720948 CTN720906:CTN720948 DDJ720906:DDJ720948 DNF720906:DNF720948 DXB720906:DXB720948 EGX720906:EGX720948 EQT720906:EQT720948 FAP720906:FAP720948 FKL720906:FKL720948 FUH720906:FUH720948 GED720906:GED720948 GNZ720906:GNZ720948 GXV720906:GXV720948 HHR720906:HHR720948 HRN720906:HRN720948 IBJ720906:IBJ720948 ILF720906:ILF720948 IVB720906:IVB720948 JEX720906:JEX720948 JOT720906:JOT720948 JYP720906:JYP720948 KIL720906:KIL720948 KSH720906:KSH720948 LCD720906:LCD720948 LLZ720906:LLZ720948 LVV720906:LVV720948 MFR720906:MFR720948 MPN720906:MPN720948 MZJ720906:MZJ720948 NJF720906:NJF720948 NTB720906:NTB720948 OCX720906:OCX720948 OMT720906:OMT720948 OWP720906:OWP720948 PGL720906:PGL720948 PQH720906:PQH720948 QAD720906:QAD720948 QJZ720906:QJZ720948 QTV720906:QTV720948 RDR720906:RDR720948 RNN720906:RNN720948 RXJ720906:RXJ720948 SHF720906:SHF720948 SRB720906:SRB720948 TAX720906:TAX720948 TKT720906:TKT720948 TUP720906:TUP720948 UEL720906:UEL720948 UOH720906:UOH720948 UYD720906:UYD720948 VHZ720906:VHZ720948 VRV720906:VRV720948 WBR720906:WBR720948 WLN720906:WLN720948 WVJ720906:WVJ720948 B786442:B786484 IX786442:IX786484 ST786442:ST786484 ACP786442:ACP786484 AML786442:AML786484 AWH786442:AWH786484 BGD786442:BGD786484 BPZ786442:BPZ786484 BZV786442:BZV786484 CJR786442:CJR786484 CTN786442:CTN786484 DDJ786442:DDJ786484 DNF786442:DNF786484 DXB786442:DXB786484 EGX786442:EGX786484 EQT786442:EQT786484 FAP786442:FAP786484 FKL786442:FKL786484 FUH786442:FUH786484 GED786442:GED786484 GNZ786442:GNZ786484 GXV786442:GXV786484 HHR786442:HHR786484 HRN786442:HRN786484 IBJ786442:IBJ786484 ILF786442:ILF786484 IVB786442:IVB786484 JEX786442:JEX786484 JOT786442:JOT786484 JYP786442:JYP786484 KIL786442:KIL786484 KSH786442:KSH786484 LCD786442:LCD786484 LLZ786442:LLZ786484 LVV786442:LVV786484 MFR786442:MFR786484 MPN786442:MPN786484 MZJ786442:MZJ786484 NJF786442:NJF786484 NTB786442:NTB786484 OCX786442:OCX786484 OMT786442:OMT786484 OWP786442:OWP786484 PGL786442:PGL786484 PQH786442:PQH786484 QAD786442:QAD786484 QJZ786442:QJZ786484 QTV786442:QTV786484 RDR786442:RDR786484 RNN786442:RNN786484 RXJ786442:RXJ786484 SHF786442:SHF786484 SRB786442:SRB786484 TAX786442:TAX786484 TKT786442:TKT786484 TUP786442:TUP786484 UEL786442:UEL786484 UOH786442:UOH786484 UYD786442:UYD786484 VHZ786442:VHZ786484 VRV786442:VRV786484 WBR786442:WBR786484 WLN786442:WLN786484 WVJ786442:WVJ786484 B851978:B852020 IX851978:IX852020 ST851978:ST852020 ACP851978:ACP852020 AML851978:AML852020 AWH851978:AWH852020 BGD851978:BGD852020 BPZ851978:BPZ852020 BZV851978:BZV852020 CJR851978:CJR852020 CTN851978:CTN852020 DDJ851978:DDJ852020 DNF851978:DNF852020 DXB851978:DXB852020 EGX851978:EGX852020 EQT851978:EQT852020 FAP851978:FAP852020 FKL851978:FKL852020 FUH851978:FUH852020 GED851978:GED852020 GNZ851978:GNZ852020 GXV851978:GXV852020 HHR851978:HHR852020 HRN851978:HRN852020 IBJ851978:IBJ852020 ILF851978:ILF852020 IVB851978:IVB852020 JEX851978:JEX852020 JOT851978:JOT852020 JYP851978:JYP852020 KIL851978:KIL852020 KSH851978:KSH852020 LCD851978:LCD852020 LLZ851978:LLZ852020 LVV851978:LVV852020 MFR851978:MFR852020 MPN851978:MPN852020 MZJ851978:MZJ852020 NJF851978:NJF852020 NTB851978:NTB852020 OCX851978:OCX852020 OMT851978:OMT852020 OWP851978:OWP852020 PGL851978:PGL852020 PQH851978:PQH852020 QAD851978:QAD852020 QJZ851978:QJZ852020 QTV851978:QTV852020 RDR851978:RDR852020 RNN851978:RNN852020 RXJ851978:RXJ852020 SHF851978:SHF852020 SRB851978:SRB852020 TAX851978:TAX852020 TKT851978:TKT852020 TUP851978:TUP852020 UEL851978:UEL852020 UOH851978:UOH852020 UYD851978:UYD852020 VHZ851978:VHZ852020 VRV851978:VRV852020 WBR851978:WBR852020 WLN851978:WLN852020 WVJ851978:WVJ852020 B917514:B917556 IX917514:IX917556 ST917514:ST917556 ACP917514:ACP917556 AML917514:AML917556 AWH917514:AWH917556 BGD917514:BGD917556 BPZ917514:BPZ917556 BZV917514:BZV917556 CJR917514:CJR917556 CTN917514:CTN917556 DDJ917514:DDJ917556 DNF917514:DNF917556 DXB917514:DXB917556 EGX917514:EGX917556 EQT917514:EQT917556 FAP917514:FAP917556 FKL917514:FKL917556 FUH917514:FUH917556 GED917514:GED917556 GNZ917514:GNZ917556 GXV917514:GXV917556 HHR917514:HHR917556 HRN917514:HRN917556 IBJ917514:IBJ917556 ILF917514:ILF917556 IVB917514:IVB917556 JEX917514:JEX917556 JOT917514:JOT917556 JYP917514:JYP917556 KIL917514:KIL917556 KSH917514:KSH917556 LCD917514:LCD917556 LLZ917514:LLZ917556 LVV917514:LVV917556 MFR917514:MFR917556 MPN917514:MPN917556 MZJ917514:MZJ917556 NJF917514:NJF917556 NTB917514:NTB917556 OCX917514:OCX917556 OMT917514:OMT917556 OWP917514:OWP917556 PGL917514:PGL917556 PQH917514:PQH917556 QAD917514:QAD917556 QJZ917514:QJZ917556 QTV917514:QTV917556 RDR917514:RDR917556 RNN917514:RNN917556 RXJ917514:RXJ917556 SHF917514:SHF917556 SRB917514:SRB917556 TAX917514:TAX917556 TKT917514:TKT917556 TUP917514:TUP917556 UEL917514:UEL917556 UOH917514:UOH917556 UYD917514:UYD917556 VHZ917514:VHZ917556 VRV917514:VRV917556 WBR917514:WBR917556 WLN917514:WLN917556 WVJ917514:WVJ917556 B983050:B983092 IX983050:IX983092 ST983050:ST983092 ACP983050:ACP983092 AML983050:AML983092 AWH983050:AWH983092 BGD983050:BGD983092 BPZ983050:BPZ983092 BZV983050:BZV983092 CJR983050:CJR983092 CTN983050:CTN983092 DDJ983050:DDJ983092 DNF983050:DNF983092 DXB983050:DXB983092 EGX983050:EGX983092 EQT983050:EQT983092 FAP983050:FAP983092 FKL983050:FKL983092 FUH983050:FUH983092 GED983050:GED983092 GNZ983050:GNZ983092 GXV983050:GXV983092 HHR983050:HHR983092 HRN983050:HRN983092 IBJ983050:IBJ983092 ILF983050:ILF983092 IVB983050:IVB983092 JEX983050:JEX983092 JOT983050:JOT983092 JYP983050:JYP983092 KIL983050:KIL983092 KSH983050:KSH983092 LCD983050:LCD983092 LLZ983050:LLZ983092 LVV983050:LVV983092 MFR983050:MFR983092 MPN983050:MPN983092 MZJ983050:MZJ983092 NJF983050:NJF983092 NTB983050:NTB983092 OCX983050:OCX983092 OMT983050:OMT983092 OWP983050:OWP983092 PGL983050:PGL983092 PQH983050:PQH983092 QAD983050:QAD983092 QJZ983050:QJZ983092 QTV983050:QTV983092 RDR983050:RDR983092 RNN983050:RNN983092 RXJ983050:RXJ983092 SHF983050:SHF983092 SRB983050:SRB983092 TAX983050:TAX983092 TKT983050:TKT983092 TUP983050:TUP983092 UEL983050:UEL983092 UOH983050:UOH983092 UYD983050:UYD983092 VHZ983050:VHZ983092 VRV983050:VRV983092 WBR983050:WBR983092 WLN983050:WLN983092 WVJ983050:WVJ983092 AB52:AC52 JE52:JF52 TA52:TB52 ACW52:ACX52 AMS52:AMT52 AWO52:AWP52 BGK52:BGL52 BQG52:BQH52 CAC52:CAD52 CJY52:CJZ52 CTU52:CTV52 DDQ52:DDR52 DNM52:DNN52 DXI52:DXJ52 EHE52:EHF52 ERA52:ERB52 FAW52:FAX52 FKS52:FKT52 FUO52:FUP52 GEK52:GEL52 GOG52:GOH52 GYC52:GYD52 HHY52:HHZ52 HRU52:HRV52 IBQ52:IBR52 ILM52:ILN52 IVI52:IVJ52 JFE52:JFF52 JPA52:JPB52 JYW52:JYX52 KIS52:KIT52 KSO52:KSP52 LCK52:LCL52 LMG52:LMH52 LWC52:LWD52 MFY52:MFZ52 MPU52:MPV52 MZQ52:MZR52 NJM52:NJN52 NTI52:NTJ52 ODE52:ODF52 ONA52:ONB52 OWW52:OWX52 PGS52:PGT52 PQO52:PQP52 QAK52:QAL52 QKG52:QKH52 QUC52:QUD52 RDY52:RDZ52 RNU52:RNV52 RXQ52:RXR52 SHM52:SHN52 SRI52:SRJ52 TBE52:TBF52 TLA52:TLB52 TUW52:TUX52 UES52:UET52 UOO52:UOP52 UYK52:UYL52 VIG52:VIH52 VSC52:VSD52 WBY52:WBZ52 WLU52:WLV52 WVQ52:WVR52 I65588:J65588 JE65588:JF65588 TA65588:TB65588 ACW65588:ACX65588 AMS65588:AMT65588 AWO65588:AWP65588 BGK65588:BGL65588 BQG65588:BQH65588 CAC65588:CAD65588 CJY65588:CJZ65588 CTU65588:CTV65588 DDQ65588:DDR65588 DNM65588:DNN65588 DXI65588:DXJ65588 EHE65588:EHF65588 ERA65588:ERB65588 FAW65588:FAX65588 FKS65588:FKT65588 FUO65588:FUP65588 GEK65588:GEL65588 GOG65588:GOH65588 GYC65588:GYD65588 HHY65588:HHZ65588 HRU65588:HRV65588 IBQ65588:IBR65588 ILM65588:ILN65588 IVI65588:IVJ65588 JFE65588:JFF65588 JPA65588:JPB65588 JYW65588:JYX65588 KIS65588:KIT65588 KSO65588:KSP65588 LCK65588:LCL65588 LMG65588:LMH65588 LWC65588:LWD65588 MFY65588:MFZ65588 MPU65588:MPV65588 MZQ65588:MZR65588 NJM65588:NJN65588 NTI65588:NTJ65588 ODE65588:ODF65588 ONA65588:ONB65588 OWW65588:OWX65588 PGS65588:PGT65588 PQO65588:PQP65588 QAK65588:QAL65588 QKG65588:QKH65588 QUC65588:QUD65588 RDY65588:RDZ65588 RNU65588:RNV65588 RXQ65588:RXR65588 SHM65588:SHN65588 SRI65588:SRJ65588 TBE65588:TBF65588 TLA65588:TLB65588 TUW65588:TUX65588 UES65588:UET65588 UOO65588:UOP65588 UYK65588:UYL65588 VIG65588:VIH65588 VSC65588:VSD65588 WBY65588:WBZ65588 WLU65588:WLV65588 WVQ65588:WVR65588 I131124:J131124 JE131124:JF131124 TA131124:TB131124 ACW131124:ACX131124 AMS131124:AMT131124 AWO131124:AWP131124 BGK131124:BGL131124 BQG131124:BQH131124 CAC131124:CAD131124 CJY131124:CJZ131124 CTU131124:CTV131124 DDQ131124:DDR131124 DNM131124:DNN131124 DXI131124:DXJ131124 EHE131124:EHF131124 ERA131124:ERB131124 FAW131124:FAX131124 FKS131124:FKT131124 FUO131124:FUP131124 GEK131124:GEL131124 GOG131124:GOH131124 GYC131124:GYD131124 HHY131124:HHZ131124 HRU131124:HRV131124 IBQ131124:IBR131124 ILM131124:ILN131124 IVI131124:IVJ131124 JFE131124:JFF131124 JPA131124:JPB131124 JYW131124:JYX131124 KIS131124:KIT131124 KSO131124:KSP131124 LCK131124:LCL131124 LMG131124:LMH131124 LWC131124:LWD131124 MFY131124:MFZ131124 MPU131124:MPV131124 MZQ131124:MZR131124 NJM131124:NJN131124 NTI131124:NTJ131124 ODE131124:ODF131124 ONA131124:ONB131124 OWW131124:OWX131124 PGS131124:PGT131124 PQO131124:PQP131124 QAK131124:QAL131124 QKG131124:QKH131124 QUC131124:QUD131124 RDY131124:RDZ131124 RNU131124:RNV131124 RXQ131124:RXR131124 SHM131124:SHN131124 SRI131124:SRJ131124 TBE131124:TBF131124 TLA131124:TLB131124 TUW131124:TUX131124 UES131124:UET131124 UOO131124:UOP131124 UYK131124:UYL131124 VIG131124:VIH131124 VSC131124:VSD131124 WBY131124:WBZ131124 WLU131124:WLV131124 WVQ131124:WVR131124 I196660:J196660 JE196660:JF196660 TA196660:TB196660 ACW196660:ACX196660 AMS196660:AMT196660 AWO196660:AWP196660 BGK196660:BGL196660 BQG196660:BQH196660 CAC196660:CAD196660 CJY196660:CJZ196660 CTU196660:CTV196660 DDQ196660:DDR196660 DNM196660:DNN196660 DXI196660:DXJ196660 EHE196660:EHF196660 ERA196660:ERB196660 FAW196660:FAX196660 FKS196660:FKT196660 FUO196660:FUP196660 GEK196660:GEL196660 GOG196660:GOH196660 GYC196660:GYD196660 HHY196660:HHZ196660 HRU196660:HRV196660 IBQ196660:IBR196660 ILM196660:ILN196660 IVI196660:IVJ196660 JFE196660:JFF196660 JPA196660:JPB196660 JYW196660:JYX196660 KIS196660:KIT196660 KSO196660:KSP196660 LCK196660:LCL196660 LMG196660:LMH196660 LWC196660:LWD196660 MFY196660:MFZ196660 MPU196660:MPV196660 MZQ196660:MZR196660 NJM196660:NJN196660 NTI196660:NTJ196660 ODE196660:ODF196660 ONA196660:ONB196660 OWW196660:OWX196660 PGS196660:PGT196660 PQO196660:PQP196660 QAK196660:QAL196660 QKG196660:QKH196660 QUC196660:QUD196660 RDY196660:RDZ196660 RNU196660:RNV196660 RXQ196660:RXR196660 SHM196660:SHN196660 SRI196660:SRJ196660 TBE196660:TBF196660 TLA196660:TLB196660 TUW196660:TUX196660 UES196660:UET196660 UOO196660:UOP196660 UYK196660:UYL196660 VIG196660:VIH196660 VSC196660:VSD196660 WBY196660:WBZ196660 WLU196660:WLV196660 WVQ196660:WVR196660 I262196:J262196 JE262196:JF262196 TA262196:TB262196 ACW262196:ACX262196 AMS262196:AMT262196 AWO262196:AWP262196 BGK262196:BGL262196 BQG262196:BQH262196 CAC262196:CAD262196 CJY262196:CJZ262196 CTU262196:CTV262196 DDQ262196:DDR262196 DNM262196:DNN262196 DXI262196:DXJ262196 EHE262196:EHF262196 ERA262196:ERB262196 FAW262196:FAX262196 FKS262196:FKT262196 FUO262196:FUP262196 GEK262196:GEL262196 GOG262196:GOH262196 GYC262196:GYD262196 HHY262196:HHZ262196 HRU262196:HRV262196 IBQ262196:IBR262196 ILM262196:ILN262196 IVI262196:IVJ262196 JFE262196:JFF262196 JPA262196:JPB262196 JYW262196:JYX262196 KIS262196:KIT262196 KSO262196:KSP262196 LCK262196:LCL262196 LMG262196:LMH262196 LWC262196:LWD262196 MFY262196:MFZ262196 MPU262196:MPV262196 MZQ262196:MZR262196 NJM262196:NJN262196 NTI262196:NTJ262196 ODE262196:ODF262196 ONA262196:ONB262196 OWW262196:OWX262196 PGS262196:PGT262196 PQO262196:PQP262196 QAK262196:QAL262196 QKG262196:QKH262196 QUC262196:QUD262196 RDY262196:RDZ262196 RNU262196:RNV262196 RXQ262196:RXR262196 SHM262196:SHN262196 SRI262196:SRJ262196 TBE262196:TBF262196 TLA262196:TLB262196 TUW262196:TUX262196 UES262196:UET262196 UOO262196:UOP262196 UYK262196:UYL262196 VIG262196:VIH262196 VSC262196:VSD262196 WBY262196:WBZ262196 WLU262196:WLV262196 WVQ262196:WVR262196 I327732:J327732 JE327732:JF327732 TA327732:TB327732 ACW327732:ACX327732 AMS327732:AMT327732 AWO327732:AWP327732 BGK327732:BGL327732 BQG327732:BQH327732 CAC327732:CAD327732 CJY327732:CJZ327732 CTU327732:CTV327732 DDQ327732:DDR327732 DNM327732:DNN327732 DXI327732:DXJ327732 EHE327732:EHF327732 ERA327732:ERB327732 FAW327732:FAX327732 FKS327732:FKT327732 FUO327732:FUP327732 GEK327732:GEL327732 GOG327732:GOH327732 GYC327732:GYD327732 HHY327732:HHZ327732 HRU327732:HRV327732 IBQ327732:IBR327732 ILM327732:ILN327732 IVI327732:IVJ327732 JFE327732:JFF327732 JPA327732:JPB327732 JYW327732:JYX327732 KIS327732:KIT327732 KSO327732:KSP327732 LCK327732:LCL327732 LMG327732:LMH327732 LWC327732:LWD327732 MFY327732:MFZ327732 MPU327732:MPV327732 MZQ327732:MZR327732 NJM327732:NJN327732 NTI327732:NTJ327732 ODE327732:ODF327732 ONA327732:ONB327732 OWW327732:OWX327732 PGS327732:PGT327732 PQO327732:PQP327732 QAK327732:QAL327732 QKG327732:QKH327732 QUC327732:QUD327732 RDY327732:RDZ327732 RNU327732:RNV327732 RXQ327732:RXR327732 SHM327732:SHN327732 SRI327732:SRJ327732 TBE327732:TBF327732 TLA327732:TLB327732 TUW327732:TUX327732 UES327732:UET327732 UOO327732:UOP327732 UYK327732:UYL327732 VIG327732:VIH327732 VSC327732:VSD327732 WBY327732:WBZ327732 WLU327732:WLV327732 WVQ327732:WVR327732 I393268:J393268 JE393268:JF393268 TA393268:TB393268 ACW393268:ACX393268 AMS393268:AMT393268 AWO393268:AWP393268 BGK393268:BGL393268 BQG393268:BQH393268 CAC393268:CAD393268 CJY393268:CJZ393268 CTU393268:CTV393268 DDQ393268:DDR393268 DNM393268:DNN393268 DXI393268:DXJ393268 EHE393268:EHF393268 ERA393268:ERB393268 FAW393268:FAX393268 FKS393268:FKT393268 FUO393268:FUP393268 GEK393268:GEL393268 GOG393268:GOH393268 GYC393268:GYD393268 HHY393268:HHZ393268 HRU393268:HRV393268 IBQ393268:IBR393268 ILM393268:ILN393268 IVI393268:IVJ393268 JFE393268:JFF393268 JPA393268:JPB393268 JYW393268:JYX393268 KIS393268:KIT393268 KSO393268:KSP393268 LCK393268:LCL393268 LMG393268:LMH393268 LWC393268:LWD393268 MFY393268:MFZ393268 MPU393268:MPV393268 MZQ393268:MZR393268 NJM393268:NJN393268 NTI393268:NTJ393268 ODE393268:ODF393268 ONA393268:ONB393268 OWW393268:OWX393268 PGS393268:PGT393268 PQO393268:PQP393268 QAK393268:QAL393268 QKG393268:QKH393268 QUC393268:QUD393268 RDY393268:RDZ393268 RNU393268:RNV393268 RXQ393268:RXR393268 SHM393268:SHN393268 SRI393268:SRJ393268 TBE393268:TBF393268 TLA393268:TLB393268 TUW393268:TUX393268 UES393268:UET393268 UOO393268:UOP393268 UYK393268:UYL393268 VIG393268:VIH393268 VSC393268:VSD393268 WBY393268:WBZ393268 WLU393268:WLV393268 WVQ393268:WVR393268 I458804:J458804 JE458804:JF458804 TA458804:TB458804 ACW458804:ACX458804 AMS458804:AMT458804 AWO458804:AWP458804 BGK458804:BGL458804 BQG458804:BQH458804 CAC458804:CAD458804 CJY458804:CJZ458804 CTU458804:CTV458804 DDQ458804:DDR458804 DNM458804:DNN458804 DXI458804:DXJ458804 EHE458804:EHF458804 ERA458804:ERB458804 FAW458804:FAX458804 FKS458804:FKT458804 FUO458804:FUP458804 GEK458804:GEL458804 GOG458804:GOH458804 GYC458804:GYD458804 HHY458804:HHZ458804 HRU458804:HRV458804 IBQ458804:IBR458804 ILM458804:ILN458804 IVI458804:IVJ458804 JFE458804:JFF458804 JPA458804:JPB458804 JYW458804:JYX458804 KIS458804:KIT458804 KSO458804:KSP458804 LCK458804:LCL458804 LMG458804:LMH458804 LWC458804:LWD458804 MFY458804:MFZ458804 MPU458804:MPV458804 MZQ458804:MZR458804 NJM458804:NJN458804 NTI458804:NTJ458804 ODE458804:ODF458804 ONA458804:ONB458804 OWW458804:OWX458804 PGS458804:PGT458804 PQO458804:PQP458804 QAK458804:QAL458804 QKG458804:QKH458804 QUC458804:QUD458804 RDY458804:RDZ458804 RNU458804:RNV458804 RXQ458804:RXR458804 SHM458804:SHN458804 SRI458804:SRJ458804 TBE458804:TBF458804 TLA458804:TLB458804 TUW458804:TUX458804 UES458804:UET458804 UOO458804:UOP458804 UYK458804:UYL458804 VIG458804:VIH458804 VSC458804:VSD458804 WBY458804:WBZ458804 WLU458804:WLV458804 WVQ458804:WVR458804 I524340:J524340 JE524340:JF524340 TA524340:TB524340 ACW524340:ACX524340 AMS524340:AMT524340 AWO524340:AWP524340 BGK524340:BGL524340 BQG524340:BQH524340 CAC524340:CAD524340 CJY524340:CJZ524340 CTU524340:CTV524340 DDQ524340:DDR524340 DNM524340:DNN524340 DXI524340:DXJ524340 EHE524340:EHF524340 ERA524340:ERB524340 FAW524340:FAX524340 FKS524340:FKT524340 FUO524340:FUP524340 GEK524340:GEL524340 GOG524340:GOH524340 GYC524340:GYD524340 HHY524340:HHZ524340 HRU524340:HRV524340 IBQ524340:IBR524340 ILM524340:ILN524340 IVI524340:IVJ524340 JFE524340:JFF524340 JPA524340:JPB524340 JYW524340:JYX524340 KIS524340:KIT524340 KSO524340:KSP524340 LCK524340:LCL524340 LMG524340:LMH524340 LWC524340:LWD524340 MFY524340:MFZ524340 MPU524340:MPV524340 MZQ524340:MZR524340 NJM524340:NJN524340 NTI524340:NTJ524340 ODE524340:ODF524340 ONA524340:ONB524340 OWW524340:OWX524340 PGS524340:PGT524340 PQO524340:PQP524340 QAK524340:QAL524340 QKG524340:QKH524340 QUC524340:QUD524340 RDY524340:RDZ524340 RNU524340:RNV524340 RXQ524340:RXR524340 SHM524340:SHN524340 SRI524340:SRJ524340 TBE524340:TBF524340 TLA524340:TLB524340 TUW524340:TUX524340 UES524340:UET524340 UOO524340:UOP524340 UYK524340:UYL524340 VIG524340:VIH524340 VSC524340:VSD524340 WBY524340:WBZ524340 WLU524340:WLV524340 WVQ524340:WVR524340 I589876:J589876 JE589876:JF589876 TA589876:TB589876 ACW589876:ACX589876 AMS589876:AMT589876 AWO589876:AWP589876 BGK589876:BGL589876 BQG589876:BQH589876 CAC589876:CAD589876 CJY589876:CJZ589876 CTU589876:CTV589876 DDQ589876:DDR589876 DNM589876:DNN589876 DXI589876:DXJ589876 EHE589876:EHF589876 ERA589876:ERB589876 FAW589876:FAX589876 FKS589876:FKT589876 FUO589876:FUP589876 GEK589876:GEL589876 GOG589876:GOH589876 GYC589876:GYD589876 HHY589876:HHZ589876 HRU589876:HRV589876 IBQ589876:IBR589876 ILM589876:ILN589876 IVI589876:IVJ589876 JFE589876:JFF589876 JPA589876:JPB589876 JYW589876:JYX589876 KIS589876:KIT589876 KSO589876:KSP589876 LCK589876:LCL589876 LMG589876:LMH589876 LWC589876:LWD589876 MFY589876:MFZ589876 MPU589876:MPV589876 MZQ589876:MZR589876 NJM589876:NJN589876 NTI589876:NTJ589876 ODE589876:ODF589876 ONA589876:ONB589876 OWW589876:OWX589876 PGS589876:PGT589876 PQO589876:PQP589876 QAK589876:QAL589876 QKG589876:QKH589876 QUC589876:QUD589876 RDY589876:RDZ589876 RNU589876:RNV589876 RXQ589876:RXR589876 SHM589876:SHN589876 SRI589876:SRJ589876 TBE589876:TBF589876 TLA589876:TLB589876 TUW589876:TUX589876 UES589876:UET589876 UOO589876:UOP589876 UYK589876:UYL589876 VIG589876:VIH589876 VSC589876:VSD589876 WBY589876:WBZ589876 WLU589876:WLV589876 WVQ589876:WVR589876 I655412:J655412 JE655412:JF655412 TA655412:TB655412 ACW655412:ACX655412 AMS655412:AMT655412 AWO655412:AWP655412 BGK655412:BGL655412 BQG655412:BQH655412 CAC655412:CAD655412 CJY655412:CJZ655412 CTU655412:CTV655412 DDQ655412:DDR655412 DNM655412:DNN655412 DXI655412:DXJ655412 EHE655412:EHF655412 ERA655412:ERB655412 FAW655412:FAX655412 FKS655412:FKT655412 FUO655412:FUP655412 GEK655412:GEL655412 GOG655412:GOH655412 GYC655412:GYD655412 HHY655412:HHZ655412 HRU655412:HRV655412 IBQ655412:IBR655412 ILM655412:ILN655412 IVI655412:IVJ655412 JFE655412:JFF655412 JPA655412:JPB655412 JYW655412:JYX655412 KIS655412:KIT655412 KSO655412:KSP655412 LCK655412:LCL655412 LMG655412:LMH655412 LWC655412:LWD655412 MFY655412:MFZ655412 MPU655412:MPV655412 MZQ655412:MZR655412 NJM655412:NJN655412 NTI655412:NTJ655412 ODE655412:ODF655412 ONA655412:ONB655412 OWW655412:OWX655412 PGS655412:PGT655412 PQO655412:PQP655412 QAK655412:QAL655412 QKG655412:QKH655412 QUC655412:QUD655412 RDY655412:RDZ655412 RNU655412:RNV655412 RXQ655412:RXR655412 SHM655412:SHN655412 SRI655412:SRJ655412 TBE655412:TBF655412 TLA655412:TLB655412 TUW655412:TUX655412 UES655412:UET655412 UOO655412:UOP655412 UYK655412:UYL655412 VIG655412:VIH655412 VSC655412:VSD655412 WBY655412:WBZ655412 WLU655412:WLV655412 WVQ655412:WVR655412 I720948:J720948 JE720948:JF720948 TA720948:TB720948 ACW720948:ACX720948 AMS720948:AMT720948 AWO720948:AWP720948 BGK720948:BGL720948 BQG720948:BQH720948 CAC720948:CAD720948 CJY720948:CJZ720948 CTU720948:CTV720948 DDQ720948:DDR720948 DNM720948:DNN720948 DXI720948:DXJ720948 EHE720948:EHF720948 ERA720948:ERB720948 FAW720948:FAX720948 FKS720948:FKT720948 FUO720948:FUP720948 GEK720948:GEL720948 GOG720948:GOH720948 GYC720948:GYD720948 HHY720948:HHZ720948 HRU720948:HRV720948 IBQ720948:IBR720948 ILM720948:ILN720948 IVI720948:IVJ720948 JFE720948:JFF720948 JPA720948:JPB720948 JYW720948:JYX720948 KIS720948:KIT720948 KSO720948:KSP720948 LCK720948:LCL720948 LMG720948:LMH720948 LWC720948:LWD720948 MFY720948:MFZ720948 MPU720948:MPV720948 MZQ720948:MZR720948 NJM720948:NJN720948 NTI720948:NTJ720948 ODE720948:ODF720948 ONA720948:ONB720948 OWW720948:OWX720948 PGS720948:PGT720948 PQO720948:PQP720948 QAK720948:QAL720948 QKG720948:QKH720948 QUC720948:QUD720948 RDY720948:RDZ720948 RNU720948:RNV720948 RXQ720948:RXR720948 SHM720948:SHN720948 SRI720948:SRJ720948 TBE720948:TBF720948 TLA720948:TLB720948 TUW720948:TUX720948 UES720948:UET720948 UOO720948:UOP720948 UYK720948:UYL720948 VIG720948:VIH720948 VSC720948:VSD720948 WBY720948:WBZ720948 WLU720948:WLV720948 WVQ720948:WVR720948 I786484:J786484 JE786484:JF786484 TA786484:TB786484 ACW786484:ACX786484 AMS786484:AMT786484 AWO786484:AWP786484 BGK786484:BGL786484 BQG786484:BQH786484 CAC786484:CAD786484 CJY786484:CJZ786484 CTU786484:CTV786484 DDQ786484:DDR786484 DNM786484:DNN786484 DXI786484:DXJ786484 EHE786484:EHF786484 ERA786484:ERB786484 FAW786484:FAX786484 FKS786484:FKT786484 FUO786484:FUP786484 GEK786484:GEL786484 GOG786484:GOH786484 GYC786484:GYD786484 HHY786484:HHZ786484 HRU786484:HRV786484 IBQ786484:IBR786484 ILM786484:ILN786484 IVI786484:IVJ786484 JFE786484:JFF786484 JPA786484:JPB786484 JYW786484:JYX786484 KIS786484:KIT786484 KSO786484:KSP786484 LCK786484:LCL786484 LMG786484:LMH786484 LWC786484:LWD786484 MFY786484:MFZ786484 MPU786484:MPV786484 MZQ786484:MZR786484 NJM786484:NJN786484 NTI786484:NTJ786484 ODE786484:ODF786484 ONA786484:ONB786484 OWW786484:OWX786484 PGS786484:PGT786484 PQO786484:PQP786484 QAK786484:QAL786484 QKG786484:QKH786484 QUC786484:QUD786484 RDY786484:RDZ786484 RNU786484:RNV786484 RXQ786484:RXR786484 SHM786484:SHN786484 SRI786484:SRJ786484 TBE786484:TBF786484 TLA786484:TLB786484 TUW786484:TUX786484 UES786484:UET786484 UOO786484:UOP786484 UYK786484:UYL786484 VIG786484:VIH786484 VSC786484:VSD786484 WBY786484:WBZ786484 WLU786484:WLV786484 WVQ786484:WVR786484 I852020:J852020 JE852020:JF852020 TA852020:TB852020 ACW852020:ACX852020 AMS852020:AMT852020 AWO852020:AWP852020 BGK852020:BGL852020 BQG852020:BQH852020 CAC852020:CAD852020 CJY852020:CJZ852020 CTU852020:CTV852020 DDQ852020:DDR852020 DNM852020:DNN852020 DXI852020:DXJ852020 EHE852020:EHF852020 ERA852020:ERB852020 FAW852020:FAX852020 FKS852020:FKT852020 FUO852020:FUP852020 GEK852020:GEL852020 GOG852020:GOH852020 GYC852020:GYD852020 HHY852020:HHZ852020 HRU852020:HRV852020 IBQ852020:IBR852020 ILM852020:ILN852020 IVI852020:IVJ852020 JFE852020:JFF852020 JPA852020:JPB852020 JYW852020:JYX852020 KIS852020:KIT852020 KSO852020:KSP852020 LCK852020:LCL852020 LMG852020:LMH852020 LWC852020:LWD852020 MFY852020:MFZ852020 MPU852020:MPV852020 MZQ852020:MZR852020 NJM852020:NJN852020 NTI852020:NTJ852020 ODE852020:ODF852020 ONA852020:ONB852020 OWW852020:OWX852020 PGS852020:PGT852020 PQO852020:PQP852020 QAK852020:QAL852020 QKG852020:QKH852020 QUC852020:QUD852020 RDY852020:RDZ852020 RNU852020:RNV852020 RXQ852020:RXR852020 SHM852020:SHN852020 SRI852020:SRJ852020 TBE852020:TBF852020 TLA852020:TLB852020 TUW852020:TUX852020 UES852020:UET852020 UOO852020:UOP852020 UYK852020:UYL852020 VIG852020:VIH852020 VSC852020:VSD852020 WBY852020:WBZ852020 WLU852020:WLV852020 WVQ852020:WVR852020 I917556:J917556 JE917556:JF917556 TA917556:TB917556 ACW917556:ACX917556 AMS917556:AMT917556 AWO917556:AWP917556 BGK917556:BGL917556 BQG917556:BQH917556 CAC917556:CAD917556 CJY917556:CJZ917556 CTU917556:CTV917556 DDQ917556:DDR917556 DNM917556:DNN917556 DXI917556:DXJ917556 EHE917556:EHF917556 ERA917556:ERB917556 FAW917556:FAX917556 FKS917556:FKT917556 FUO917556:FUP917556 GEK917556:GEL917556 GOG917556:GOH917556 GYC917556:GYD917556 HHY917556:HHZ917556 HRU917556:HRV917556 IBQ917556:IBR917556 ILM917556:ILN917556 IVI917556:IVJ917556 JFE917556:JFF917556 JPA917556:JPB917556 JYW917556:JYX917556 KIS917556:KIT917556 KSO917556:KSP917556 LCK917556:LCL917556 LMG917556:LMH917556 LWC917556:LWD917556 MFY917556:MFZ917556 MPU917556:MPV917556 MZQ917556:MZR917556 NJM917556:NJN917556 NTI917556:NTJ917556 ODE917556:ODF917556 ONA917556:ONB917556 OWW917556:OWX917556 PGS917556:PGT917556 PQO917556:PQP917556 QAK917556:QAL917556 QKG917556:QKH917556 QUC917556:QUD917556 RDY917556:RDZ917556 RNU917556:RNV917556 RXQ917556:RXR917556 SHM917556:SHN917556 SRI917556:SRJ917556 TBE917556:TBF917556 TLA917556:TLB917556 TUW917556:TUX917556 UES917556:UET917556 UOO917556:UOP917556 UYK917556:UYL917556 VIG917556:VIH917556 VSC917556:VSD917556 WBY917556:WBZ917556 WLU917556:WLV917556 WVQ917556:WVR917556 I983092:J983092 JE983092:JF983092 TA983092:TB983092 ACW983092:ACX983092 AMS983092:AMT983092 AWO983092:AWP983092 BGK983092:BGL983092 BQG983092:BQH983092 CAC983092:CAD983092 CJY983092:CJZ983092 CTU983092:CTV983092 DDQ983092:DDR983092 DNM983092:DNN983092 DXI983092:DXJ983092 EHE983092:EHF983092 ERA983092:ERB983092 FAW983092:FAX983092 FKS983092:FKT983092 FUO983092:FUP983092 GEK983092:GEL983092 GOG983092:GOH983092 GYC983092:GYD983092 HHY983092:HHZ983092 HRU983092:HRV983092 IBQ983092:IBR983092 ILM983092:ILN983092 IVI983092:IVJ983092 JFE983092:JFF983092 JPA983092:JPB983092 JYW983092:JYX983092 KIS983092:KIT983092 KSO983092:KSP983092 LCK983092:LCL983092 LMG983092:LMH983092 LWC983092:LWD983092 MFY983092:MFZ983092 MPU983092:MPV983092 MZQ983092:MZR983092 NJM983092:NJN983092 NTI983092:NTJ983092 ODE983092:ODF983092 ONA983092:ONB983092 OWW983092:OWX983092 PGS983092:PGT983092 PQO983092:PQP983092 QAK983092:QAL983092 QKG983092:QKH983092 QUC983092:QUD983092 RDY983092:RDZ983092 RNU983092:RNV983092 RXQ983092:RXR983092 SHM983092:SHN983092 SRI983092:SRJ983092 TBE983092:TBF983092 TLA983092:TLB983092 TUW983092:TUX983092 UES983092:UET983092 UOO983092:UOP983092 UYK983092:UYL983092 VIG983092:VIH983092 VSC983092:VSD983092 WBY983092:WBZ983092 WLU983092:WLV983092 WVQ983092:WVR983092 FJ52:FK52 JH52:JI52 TD52:TE52 ACZ52:ADA52 AMV52:AMW52 AWR52:AWS52 BGN52:BGO52 BQJ52:BQK52 CAF52:CAG52 CKB52:CKC52 CTX52:CTY52 DDT52:DDU52 DNP52:DNQ52 DXL52:DXM52 EHH52:EHI52 ERD52:ERE52 FAZ52:FBA52 FKV52:FKW52 FUR52:FUS52 GEN52:GEO52 GOJ52:GOK52 GYF52:GYG52 HIB52:HIC52 HRX52:HRY52 IBT52:IBU52 ILP52:ILQ52 IVL52:IVM52 JFH52:JFI52 JPD52:JPE52 JYZ52:JZA52 KIV52:KIW52 KSR52:KSS52 LCN52:LCO52 LMJ52:LMK52 LWF52:LWG52 MGB52:MGC52 MPX52:MPY52 MZT52:MZU52 NJP52:NJQ52 NTL52:NTM52 ODH52:ODI52 OND52:ONE52 OWZ52:OXA52 PGV52:PGW52 PQR52:PQS52 QAN52:QAO52 QKJ52:QKK52 QUF52:QUG52 REB52:REC52 RNX52:RNY52 RXT52:RXU52 SHP52:SHQ52 SRL52:SRM52 TBH52:TBI52 TLD52:TLE52 TUZ52:TVA52 UEV52:UEW52 UOR52:UOS52 UYN52:UYO52 VIJ52:VIK52 VSF52:VSG52 WCB52:WCC52 WLX52:WLY52 WVT52:WVU52 L65588:M65588 JH65588:JI65588 TD65588:TE65588 ACZ65588:ADA65588 AMV65588:AMW65588 AWR65588:AWS65588 BGN65588:BGO65588 BQJ65588:BQK65588 CAF65588:CAG65588 CKB65588:CKC65588 CTX65588:CTY65588 DDT65588:DDU65588 DNP65588:DNQ65588 DXL65588:DXM65588 EHH65588:EHI65588 ERD65588:ERE65588 FAZ65588:FBA65588 FKV65588:FKW65588 FUR65588:FUS65588 GEN65588:GEO65588 GOJ65588:GOK65588 GYF65588:GYG65588 HIB65588:HIC65588 HRX65588:HRY65588 IBT65588:IBU65588 ILP65588:ILQ65588 IVL65588:IVM65588 JFH65588:JFI65588 JPD65588:JPE65588 JYZ65588:JZA65588 KIV65588:KIW65588 KSR65588:KSS65588 LCN65588:LCO65588 LMJ65588:LMK65588 LWF65588:LWG65588 MGB65588:MGC65588 MPX65588:MPY65588 MZT65588:MZU65588 NJP65588:NJQ65588 NTL65588:NTM65588 ODH65588:ODI65588 OND65588:ONE65588 OWZ65588:OXA65588 PGV65588:PGW65588 PQR65588:PQS65588 QAN65588:QAO65588 QKJ65588:QKK65588 QUF65588:QUG65588 REB65588:REC65588 RNX65588:RNY65588 RXT65588:RXU65588 SHP65588:SHQ65588 SRL65588:SRM65588 TBH65588:TBI65588 TLD65588:TLE65588 TUZ65588:TVA65588 UEV65588:UEW65588 UOR65588:UOS65588 UYN65588:UYO65588 VIJ65588:VIK65588 VSF65588:VSG65588 WCB65588:WCC65588 WLX65588:WLY65588 WVT65588:WVU65588 L131124:M131124 JH131124:JI131124 TD131124:TE131124 ACZ131124:ADA131124 AMV131124:AMW131124 AWR131124:AWS131124 BGN131124:BGO131124 BQJ131124:BQK131124 CAF131124:CAG131124 CKB131124:CKC131124 CTX131124:CTY131124 DDT131124:DDU131124 DNP131124:DNQ131124 DXL131124:DXM131124 EHH131124:EHI131124 ERD131124:ERE131124 FAZ131124:FBA131124 FKV131124:FKW131124 FUR131124:FUS131124 GEN131124:GEO131124 GOJ131124:GOK131124 GYF131124:GYG131124 HIB131124:HIC131124 HRX131124:HRY131124 IBT131124:IBU131124 ILP131124:ILQ131124 IVL131124:IVM131124 JFH131124:JFI131124 JPD131124:JPE131124 JYZ131124:JZA131124 KIV131124:KIW131124 KSR131124:KSS131124 LCN131124:LCO131124 LMJ131124:LMK131124 LWF131124:LWG131124 MGB131124:MGC131124 MPX131124:MPY131124 MZT131124:MZU131124 NJP131124:NJQ131124 NTL131124:NTM131124 ODH131124:ODI131124 OND131124:ONE131124 OWZ131124:OXA131124 PGV131124:PGW131124 PQR131124:PQS131124 QAN131124:QAO131124 QKJ131124:QKK131124 QUF131124:QUG131124 REB131124:REC131124 RNX131124:RNY131124 RXT131124:RXU131124 SHP131124:SHQ131124 SRL131124:SRM131124 TBH131124:TBI131124 TLD131124:TLE131124 TUZ131124:TVA131124 UEV131124:UEW131124 UOR131124:UOS131124 UYN131124:UYO131124 VIJ131124:VIK131124 VSF131124:VSG131124 WCB131124:WCC131124 WLX131124:WLY131124 WVT131124:WVU131124 L196660:M196660 JH196660:JI196660 TD196660:TE196660 ACZ196660:ADA196660 AMV196660:AMW196660 AWR196660:AWS196660 BGN196660:BGO196660 BQJ196660:BQK196660 CAF196660:CAG196660 CKB196660:CKC196660 CTX196660:CTY196660 DDT196660:DDU196660 DNP196660:DNQ196660 DXL196660:DXM196660 EHH196660:EHI196660 ERD196660:ERE196660 FAZ196660:FBA196660 FKV196660:FKW196660 FUR196660:FUS196660 GEN196660:GEO196660 GOJ196660:GOK196660 GYF196660:GYG196660 HIB196660:HIC196660 HRX196660:HRY196660 IBT196660:IBU196660 ILP196660:ILQ196660 IVL196660:IVM196660 JFH196660:JFI196660 JPD196660:JPE196660 JYZ196660:JZA196660 KIV196660:KIW196660 KSR196660:KSS196660 LCN196660:LCO196660 LMJ196660:LMK196660 LWF196660:LWG196660 MGB196660:MGC196660 MPX196660:MPY196660 MZT196660:MZU196660 NJP196660:NJQ196660 NTL196660:NTM196660 ODH196660:ODI196660 OND196660:ONE196660 OWZ196660:OXA196660 PGV196660:PGW196660 PQR196660:PQS196660 QAN196660:QAO196660 QKJ196660:QKK196660 QUF196660:QUG196660 REB196660:REC196660 RNX196660:RNY196660 RXT196660:RXU196660 SHP196660:SHQ196660 SRL196660:SRM196660 TBH196660:TBI196660 TLD196660:TLE196660 TUZ196660:TVA196660 UEV196660:UEW196660 UOR196660:UOS196660 UYN196660:UYO196660 VIJ196660:VIK196660 VSF196660:VSG196660 WCB196660:WCC196660 WLX196660:WLY196660 WVT196660:WVU196660 L262196:M262196 JH262196:JI262196 TD262196:TE262196 ACZ262196:ADA262196 AMV262196:AMW262196 AWR262196:AWS262196 BGN262196:BGO262196 BQJ262196:BQK262196 CAF262196:CAG262196 CKB262196:CKC262196 CTX262196:CTY262196 DDT262196:DDU262196 DNP262196:DNQ262196 DXL262196:DXM262196 EHH262196:EHI262196 ERD262196:ERE262196 FAZ262196:FBA262196 FKV262196:FKW262196 FUR262196:FUS262196 GEN262196:GEO262196 GOJ262196:GOK262196 GYF262196:GYG262196 HIB262196:HIC262196 HRX262196:HRY262196 IBT262196:IBU262196 ILP262196:ILQ262196 IVL262196:IVM262196 JFH262196:JFI262196 JPD262196:JPE262196 JYZ262196:JZA262196 KIV262196:KIW262196 KSR262196:KSS262196 LCN262196:LCO262196 LMJ262196:LMK262196 LWF262196:LWG262196 MGB262196:MGC262196 MPX262196:MPY262196 MZT262196:MZU262196 NJP262196:NJQ262196 NTL262196:NTM262196 ODH262196:ODI262196 OND262196:ONE262196 OWZ262196:OXA262196 PGV262196:PGW262196 PQR262196:PQS262196 QAN262196:QAO262196 QKJ262196:QKK262196 QUF262196:QUG262196 REB262196:REC262196 RNX262196:RNY262196 RXT262196:RXU262196 SHP262196:SHQ262196 SRL262196:SRM262196 TBH262196:TBI262196 TLD262196:TLE262196 TUZ262196:TVA262196 UEV262196:UEW262196 UOR262196:UOS262196 UYN262196:UYO262196 VIJ262196:VIK262196 VSF262196:VSG262196 WCB262196:WCC262196 WLX262196:WLY262196 WVT262196:WVU262196 L327732:M327732 JH327732:JI327732 TD327732:TE327732 ACZ327732:ADA327732 AMV327732:AMW327732 AWR327732:AWS327732 BGN327732:BGO327732 BQJ327732:BQK327732 CAF327732:CAG327732 CKB327732:CKC327732 CTX327732:CTY327732 DDT327732:DDU327732 DNP327732:DNQ327732 DXL327732:DXM327732 EHH327732:EHI327732 ERD327732:ERE327732 FAZ327732:FBA327732 FKV327732:FKW327732 FUR327732:FUS327732 GEN327732:GEO327732 GOJ327732:GOK327732 GYF327732:GYG327732 HIB327732:HIC327732 HRX327732:HRY327732 IBT327732:IBU327732 ILP327732:ILQ327732 IVL327732:IVM327732 JFH327732:JFI327732 JPD327732:JPE327732 JYZ327732:JZA327732 KIV327732:KIW327732 KSR327732:KSS327732 LCN327732:LCO327732 LMJ327732:LMK327732 LWF327732:LWG327732 MGB327732:MGC327732 MPX327732:MPY327732 MZT327732:MZU327732 NJP327732:NJQ327732 NTL327732:NTM327732 ODH327732:ODI327732 OND327732:ONE327732 OWZ327732:OXA327732 PGV327732:PGW327732 PQR327732:PQS327732 QAN327732:QAO327732 QKJ327732:QKK327732 QUF327732:QUG327732 REB327732:REC327732 RNX327732:RNY327732 RXT327732:RXU327732 SHP327732:SHQ327732 SRL327732:SRM327732 TBH327732:TBI327732 TLD327732:TLE327732 TUZ327732:TVA327732 UEV327732:UEW327732 UOR327732:UOS327732 UYN327732:UYO327732 VIJ327732:VIK327732 VSF327732:VSG327732 WCB327732:WCC327732 WLX327732:WLY327732 WVT327732:WVU327732 L393268:M393268 JH393268:JI393268 TD393268:TE393268 ACZ393268:ADA393268 AMV393268:AMW393268 AWR393268:AWS393268 BGN393268:BGO393268 BQJ393268:BQK393268 CAF393268:CAG393268 CKB393268:CKC393268 CTX393268:CTY393268 DDT393268:DDU393268 DNP393268:DNQ393268 DXL393268:DXM393268 EHH393268:EHI393268 ERD393268:ERE393268 FAZ393268:FBA393268 FKV393268:FKW393268 FUR393268:FUS393268 GEN393268:GEO393268 GOJ393268:GOK393268 GYF393268:GYG393268 HIB393268:HIC393268 HRX393268:HRY393268 IBT393268:IBU393268 ILP393268:ILQ393268 IVL393268:IVM393268 JFH393268:JFI393268 JPD393268:JPE393268 JYZ393268:JZA393268 KIV393268:KIW393268 KSR393268:KSS393268 LCN393268:LCO393268 LMJ393268:LMK393268 LWF393268:LWG393268 MGB393268:MGC393268 MPX393268:MPY393268 MZT393268:MZU393268 NJP393268:NJQ393268 NTL393268:NTM393268 ODH393268:ODI393268 OND393268:ONE393268 OWZ393268:OXA393268 PGV393268:PGW393268 PQR393268:PQS393268 QAN393268:QAO393268 QKJ393268:QKK393268 QUF393268:QUG393268 REB393268:REC393268 RNX393268:RNY393268 RXT393268:RXU393268 SHP393268:SHQ393268 SRL393268:SRM393268 TBH393268:TBI393268 TLD393268:TLE393268 TUZ393268:TVA393268 UEV393268:UEW393268 UOR393268:UOS393268 UYN393268:UYO393268 VIJ393268:VIK393268 VSF393268:VSG393268 WCB393268:WCC393268 WLX393268:WLY393268 WVT393268:WVU393268 L458804:M458804 JH458804:JI458804 TD458804:TE458804 ACZ458804:ADA458804 AMV458804:AMW458804 AWR458804:AWS458804 BGN458804:BGO458804 BQJ458804:BQK458804 CAF458804:CAG458804 CKB458804:CKC458804 CTX458804:CTY458804 DDT458804:DDU458804 DNP458804:DNQ458804 DXL458804:DXM458804 EHH458804:EHI458804 ERD458804:ERE458804 FAZ458804:FBA458804 FKV458804:FKW458804 FUR458804:FUS458804 GEN458804:GEO458804 GOJ458804:GOK458804 GYF458804:GYG458804 HIB458804:HIC458804 HRX458804:HRY458804 IBT458804:IBU458804 ILP458804:ILQ458804 IVL458804:IVM458804 JFH458804:JFI458804 JPD458804:JPE458804 JYZ458804:JZA458804 KIV458804:KIW458804 KSR458804:KSS458804 LCN458804:LCO458804 LMJ458804:LMK458804 LWF458804:LWG458804 MGB458804:MGC458804 MPX458804:MPY458804 MZT458804:MZU458804 NJP458804:NJQ458804 NTL458804:NTM458804 ODH458804:ODI458804 OND458804:ONE458804 OWZ458804:OXA458804 PGV458804:PGW458804 PQR458804:PQS458804 QAN458804:QAO458804 QKJ458804:QKK458804 QUF458804:QUG458804 REB458804:REC458804 RNX458804:RNY458804 RXT458804:RXU458804 SHP458804:SHQ458804 SRL458804:SRM458804 TBH458804:TBI458804 TLD458804:TLE458804 TUZ458804:TVA458804 UEV458804:UEW458804 UOR458804:UOS458804 UYN458804:UYO458804 VIJ458804:VIK458804 VSF458804:VSG458804 WCB458804:WCC458804 WLX458804:WLY458804 WVT458804:WVU458804 L524340:M524340 JH524340:JI524340 TD524340:TE524340 ACZ524340:ADA524340 AMV524340:AMW524340 AWR524340:AWS524340 BGN524340:BGO524340 BQJ524340:BQK524340 CAF524340:CAG524340 CKB524340:CKC524340 CTX524340:CTY524340 DDT524340:DDU524340 DNP524340:DNQ524340 DXL524340:DXM524340 EHH524340:EHI524340 ERD524340:ERE524340 FAZ524340:FBA524340 FKV524340:FKW524340 FUR524340:FUS524340 GEN524340:GEO524340 GOJ524340:GOK524340 GYF524340:GYG524340 HIB524340:HIC524340 HRX524340:HRY524340 IBT524340:IBU524340 ILP524340:ILQ524340 IVL524340:IVM524340 JFH524340:JFI524340 JPD524340:JPE524340 JYZ524340:JZA524340 KIV524340:KIW524340 KSR524340:KSS524340 LCN524340:LCO524340 LMJ524340:LMK524340 LWF524340:LWG524340 MGB524340:MGC524340 MPX524340:MPY524340 MZT524340:MZU524340 NJP524340:NJQ524340 NTL524340:NTM524340 ODH524340:ODI524340 OND524340:ONE524340 OWZ524340:OXA524340 PGV524340:PGW524340 PQR524340:PQS524340 QAN524340:QAO524340 QKJ524340:QKK524340 QUF524340:QUG524340 REB524340:REC524340 RNX524340:RNY524340 RXT524340:RXU524340 SHP524340:SHQ524340 SRL524340:SRM524340 TBH524340:TBI524340 TLD524340:TLE524340 TUZ524340:TVA524340 UEV524340:UEW524340 UOR524340:UOS524340 UYN524340:UYO524340 VIJ524340:VIK524340 VSF524340:VSG524340 WCB524340:WCC524340 WLX524340:WLY524340 WVT524340:WVU524340 L589876:M589876 JH589876:JI589876 TD589876:TE589876 ACZ589876:ADA589876 AMV589876:AMW589876 AWR589876:AWS589876 BGN589876:BGO589876 BQJ589876:BQK589876 CAF589876:CAG589876 CKB589876:CKC589876 CTX589876:CTY589876 DDT589876:DDU589876 DNP589876:DNQ589876 DXL589876:DXM589876 EHH589876:EHI589876 ERD589876:ERE589876 FAZ589876:FBA589876 FKV589876:FKW589876 FUR589876:FUS589876 GEN589876:GEO589876 GOJ589876:GOK589876 GYF589876:GYG589876 HIB589876:HIC589876 HRX589876:HRY589876 IBT589876:IBU589876 ILP589876:ILQ589876 IVL589876:IVM589876 JFH589876:JFI589876 JPD589876:JPE589876 JYZ589876:JZA589876 KIV589876:KIW589876 KSR589876:KSS589876 LCN589876:LCO589876 LMJ589876:LMK589876 LWF589876:LWG589876 MGB589876:MGC589876 MPX589876:MPY589876 MZT589876:MZU589876 NJP589876:NJQ589876 NTL589876:NTM589876 ODH589876:ODI589876 OND589876:ONE589876 OWZ589876:OXA589876 PGV589876:PGW589876 PQR589876:PQS589876 QAN589876:QAO589876 QKJ589876:QKK589876 QUF589876:QUG589876 REB589876:REC589876 RNX589876:RNY589876 RXT589876:RXU589876 SHP589876:SHQ589876 SRL589876:SRM589876 TBH589876:TBI589876 TLD589876:TLE589876 TUZ589876:TVA589876 UEV589876:UEW589876 UOR589876:UOS589876 UYN589876:UYO589876 VIJ589876:VIK589876 VSF589876:VSG589876 WCB589876:WCC589876 WLX589876:WLY589876 WVT589876:WVU589876 L655412:M655412 JH655412:JI655412 TD655412:TE655412 ACZ655412:ADA655412 AMV655412:AMW655412 AWR655412:AWS655412 BGN655412:BGO655412 BQJ655412:BQK655412 CAF655412:CAG655412 CKB655412:CKC655412 CTX655412:CTY655412 DDT655412:DDU655412 DNP655412:DNQ655412 DXL655412:DXM655412 EHH655412:EHI655412 ERD655412:ERE655412 FAZ655412:FBA655412 FKV655412:FKW655412 FUR655412:FUS655412 GEN655412:GEO655412 GOJ655412:GOK655412 GYF655412:GYG655412 HIB655412:HIC655412 HRX655412:HRY655412 IBT655412:IBU655412 ILP655412:ILQ655412 IVL655412:IVM655412 JFH655412:JFI655412 JPD655412:JPE655412 JYZ655412:JZA655412 KIV655412:KIW655412 KSR655412:KSS655412 LCN655412:LCO655412 LMJ655412:LMK655412 LWF655412:LWG655412 MGB655412:MGC655412 MPX655412:MPY655412 MZT655412:MZU655412 NJP655412:NJQ655412 NTL655412:NTM655412 ODH655412:ODI655412 OND655412:ONE655412 OWZ655412:OXA655412 PGV655412:PGW655412 PQR655412:PQS655412 QAN655412:QAO655412 QKJ655412:QKK655412 QUF655412:QUG655412 REB655412:REC655412 RNX655412:RNY655412 RXT655412:RXU655412 SHP655412:SHQ655412 SRL655412:SRM655412 TBH655412:TBI655412 TLD655412:TLE655412 TUZ655412:TVA655412 UEV655412:UEW655412 UOR655412:UOS655412 UYN655412:UYO655412 VIJ655412:VIK655412 VSF655412:VSG655412 WCB655412:WCC655412 WLX655412:WLY655412 WVT655412:WVU655412 L720948:M720948 JH720948:JI720948 TD720948:TE720948 ACZ720948:ADA720948 AMV720948:AMW720948 AWR720948:AWS720948 BGN720948:BGO720948 BQJ720948:BQK720948 CAF720948:CAG720948 CKB720948:CKC720948 CTX720948:CTY720948 DDT720948:DDU720948 DNP720948:DNQ720948 DXL720948:DXM720948 EHH720948:EHI720948 ERD720948:ERE720948 FAZ720948:FBA720948 FKV720948:FKW720948 FUR720948:FUS720948 GEN720948:GEO720948 GOJ720948:GOK720948 GYF720948:GYG720948 HIB720948:HIC720948 HRX720948:HRY720948 IBT720948:IBU720948 ILP720948:ILQ720948 IVL720948:IVM720948 JFH720948:JFI720948 JPD720948:JPE720948 JYZ720948:JZA720948 KIV720948:KIW720948 KSR720948:KSS720948 LCN720948:LCO720948 LMJ720948:LMK720948 LWF720948:LWG720948 MGB720948:MGC720948 MPX720948:MPY720948 MZT720948:MZU720948 NJP720948:NJQ720948 NTL720948:NTM720948 ODH720948:ODI720948 OND720948:ONE720948 OWZ720948:OXA720948 PGV720948:PGW720948 PQR720948:PQS720948 QAN720948:QAO720948 QKJ720948:QKK720948 QUF720948:QUG720948 REB720948:REC720948 RNX720948:RNY720948 RXT720948:RXU720948 SHP720948:SHQ720948 SRL720948:SRM720948 TBH720948:TBI720948 TLD720948:TLE720948 TUZ720948:TVA720948 UEV720948:UEW720948 UOR720948:UOS720948 UYN720948:UYO720948 VIJ720948:VIK720948 VSF720948:VSG720948 WCB720948:WCC720948 WLX720948:WLY720948 WVT720948:WVU720948 L786484:M786484 JH786484:JI786484 TD786484:TE786484 ACZ786484:ADA786484 AMV786484:AMW786484 AWR786484:AWS786484 BGN786484:BGO786484 BQJ786484:BQK786484 CAF786484:CAG786484 CKB786484:CKC786484 CTX786484:CTY786484 DDT786484:DDU786484 DNP786484:DNQ786484 DXL786484:DXM786484 EHH786484:EHI786484 ERD786484:ERE786484 FAZ786484:FBA786484 FKV786484:FKW786484 FUR786484:FUS786484 GEN786484:GEO786484 GOJ786484:GOK786484 GYF786484:GYG786484 HIB786484:HIC786484 HRX786484:HRY786484 IBT786484:IBU786484 ILP786484:ILQ786484 IVL786484:IVM786484 JFH786484:JFI786484 JPD786484:JPE786484 JYZ786484:JZA786484 KIV786484:KIW786484 KSR786484:KSS786484 LCN786484:LCO786484 LMJ786484:LMK786484 LWF786484:LWG786484 MGB786484:MGC786484 MPX786484:MPY786484 MZT786484:MZU786484 NJP786484:NJQ786484 NTL786484:NTM786484 ODH786484:ODI786484 OND786484:ONE786484 OWZ786484:OXA786484 PGV786484:PGW786484 PQR786484:PQS786484 QAN786484:QAO786484 QKJ786484:QKK786484 QUF786484:QUG786484 REB786484:REC786484 RNX786484:RNY786484 RXT786484:RXU786484 SHP786484:SHQ786484 SRL786484:SRM786484 TBH786484:TBI786484 TLD786484:TLE786484 TUZ786484:TVA786484 UEV786484:UEW786484 UOR786484:UOS786484 UYN786484:UYO786484 VIJ786484:VIK786484 VSF786484:VSG786484 WCB786484:WCC786484 WLX786484:WLY786484 WVT786484:WVU786484 L852020:M852020 JH852020:JI852020 TD852020:TE852020 ACZ852020:ADA852020 AMV852020:AMW852020 AWR852020:AWS852020 BGN852020:BGO852020 BQJ852020:BQK852020 CAF852020:CAG852020 CKB852020:CKC852020 CTX852020:CTY852020 DDT852020:DDU852020 DNP852020:DNQ852020 DXL852020:DXM852020 EHH852020:EHI852020 ERD852020:ERE852020 FAZ852020:FBA852020 FKV852020:FKW852020 FUR852020:FUS852020 GEN852020:GEO852020 GOJ852020:GOK852020 GYF852020:GYG852020 HIB852020:HIC852020 HRX852020:HRY852020 IBT852020:IBU852020 ILP852020:ILQ852020 IVL852020:IVM852020 JFH852020:JFI852020 JPD852020:JPE852020 JYZ852020:JZA852020 KIV852020:KIW852020 KSR852020:KSS852020 LCN852020:LCO852020 LMJ852020:LMK852020 LWF852020:LWG852020 MGB852020:MGC852020 MPX852020:MPY852020 MZT852020:MZU852020 NJP852020:NJQ852020 NTL852020:NTM852020 ODH852020:ODI852020 OND852020:ONE852020 OWZ852020:OXA852020 PGV852020:PGW852020 PQR852020:PQS852020 QAN852020:QAO852020 QKJ852020:QKK852020 QUF852020:QUG852020 REB852020:REC852020 RNX852020:RNY852020 RXT852020:RXU852020 SHP852020:SHQ852020 SRL852020:SRM852020 TBH852020:TBI852020 TLD852020:TLE852020 TUZ852020:TVA852020 UEV852020:UEW852020 UOR852020:UOS852020 UYN852020:UYO852020 VIJ852020:VIK852020 VSF852020:VSG852020 WCB852020:WCC852020 WLX852020:WLY852020 WVT852020:WVU852020 L917556:M917556 JH917556:JI917556 TD917556:TE917556 ACZ917556:ADA917556 AMV917556:AMW917556 AWR917556:AWS917556 BGN917556:BGO917556 BQJ917556:BQK917556 CAF917556:CAG917556 CKB917556:CKC917556 CTX917556:CTY917556 DDT917556:DDU917556 DNP917556:DNQ917556 DXL917556:DXM917556 EHH917556:EHI917556 ERD917556:ERE917556 FAZ917556:FBA917556 FKV917556:FKW917556 FUR917556:FUS917556 GEN917556:GEO917556 GOJ917556:GOK917556 GYF917556:GYG917556 HIB917556:HIC917556 HRX917556:HRY917556 IBT917556:IBU917556 ILP917556:ILQ917556 IVL917556:IVM917556 JFH917556:JFI917556 JPD917556:JPE917556 JYZ917556:JZA917556 KIV917556:KIW917556 KSR917556:KSS917556 LCN917556:LCO917556 LMJ917556:LMK917556 LWF917556:LWG917556 MGB917556:MGC917556 MPX917556:MPY917556 MZT917556:MZU917556 NJP917556:NJQ917556 NTL917556:NTM917556 ODH917556:ODI917556 OND917556:ONE917556 OWZ917556:OXA917556 PGV917556:PGW917556 PQR917556:PQS917556 QAN917556:QAO917556 QKJ917556:QKK917556 QUF917556:QUG917556 REB917556:REC917556 RNX917556:RNY917556 RXT917556:RXU917556 SHP917556:SHQ917556 SRL917556:SRM917556 TBH917556:TBI917556 TLD917556:TLE917556 TUZ917556:TVA917556 UEV917556:UEW917556 UOR917556:UOS917556 UYN917556:UYO917556 VIJ917556:VIK917556 VSF917556:VSG917556 WCB917556:WCC917556 WLX917556:WLY917556 WVT917556:WVU917556 L983092:M983092 JH983092:JI983092 TD983092:TE983092 ACZ983092:ADA983092 AMV983092:AMW983092 AWR983092:AWS983092 BGN983092:BGO983092 BQJ983092:BQK983092 CAF983092:CAG983092 CKB983092:CKC983092 CTX983092:CTY983092 DDT983092:DDU983092 DNP983092:DNQ983092 DXL983092:DXM983092 EHH983092:EHI983092 ERD983092:ERE983092 FAZ983092:FBA983092 FKV983092:FKW983092 FUR983092:FUS983092 GEN983092:GEO983092 GOJ983092:GOK983092 GYF983092:GYG983092 HIB983092:HIC983092 HRX983092:HRY983092 IBT983092:IBU983092 ILP983092:ILQ983092 IVL983092:IVM983092 JFH983092:JFI983092 JPD983092:JPE983092 JYZ983092:JZA983092 KIV983092:KIW983092 KSR983092:KSS983092 LCN983092:LCO983092 LMJ983092:LMK983092 LWF983092:LWG983092 MGB983092:MGC983092 MPX983092:MPY983092 MZT983092:MZU983092 NJP983092:NJQ983092 NTL983092:NTM983092 ODH983092:ODI983092 OND983092:ONE983092 OWZ983092:OXA983092 PGV983092:PGW983092 PQR983092:PQS983092 QAN983092:QAO983092 QKJ983092:QKK983092 QUF983092:QUG983092 REB983092:REC983092 RNX983092:RNY983092 RXT983092:RXU983092 SHP983092:SHQ983092 SRL983092:SRM983092 TBH983092:TBI983092 TLD983092:TLE983092 TUZ983092:TVA983092 UEV983092:UEW983092 UOR983092:UOS983092 UYN983092:UYO983092 VIJ983092:VIK983092 VSF983092:VSG983092 WCB983092:WCC983092 WLX983092:WLY983092 WVT983092:WVU983092 BM52:BN52 JK52:JL52 TG52:TH52 ADC52:ADD52 AMY52:AMZ52 AWU52:AWV52 BGQ52:BGR52 BQM52:BQN52 CAI52:CAJ52 CKE52:CKF52 CUA52:CUB52 DDW52:DDX52 DNS52:DNT52 DXO52:DXP52 EHK52:EHL52 ERG52:ERH52 FBC52:FBD52 FKY52:FKZ52 FUU52:FUV52 GEQ52:GER52 GOM52:GON52 GYI52:GYJ52 HIE52:HIF52 HSA52:HSB52 IBW52:IBX52 ILS52:ILT52 IVO52:IVP52 JFK52:JFL52 JPG52:JPH52 JZC52:JZD52 KIY52:KIZ52 KSU52:KSV52 LCQ52:LCR52 LMM52:LMN52 LWI52:LWJ52 MGE52:MGF52 MQA52:MQB52 MZW52:MZX52 NJS52:NJT52 NTO52:NTP52 ODK52:ODL52 ONG52:ONH52 OXC52:OXD52 PGY52:PGZ52 PQU52:PQV52 QAQ52:QAR52 QKM52:QKN52 QUI52:QUJ52 REE52:REF52 ROA52:ROB52 RXW52:RXX52 SHS52:SHT52 SRO52:SRP52 TBK52:TBL52 TLG52:TLH52 TVC52:TVD52 UEY52:UEZ52 UOU52:UOV52 UYQ52:UYR52 VIM52:VIN52 VSI52:VSJ52 WCE52:WCF52 WMA52:WMB52 WVW52:WVX52 O65588:P65588 JK65588:JL65588 TG65588:TH65588 ADC65588:ADD65588 AMY65588:AMZ65588 AWU65588:AWV65588 BGQ65588:BGR65588 BQM65588:BQN65588 CAI65588:CAJ65588 CKE65588:CKF65588 CUA65588:CUB65588 DDW65588:DDX65588 DNS65588:DNT65588 DXO65588:DXP65588 EHK65588:EHL65588 ERG65588:ERH65588 FBC65588:FBD65588 FKY65588:FKZ65588 FUU65588:FUV65588 GEQ65588:GER65588 GOM65588:GON65588 GYI65588:GYJ65588 HIE65588:HIF65588 HSA65588:HSB65588 IBW65588:IBX65588 ILS65588:ILT65588 IVO65588:IVP65588 JFK65588:JFL65588 JPG65588:JPH65588 JZC65588:JZD65588 KIY65588:KIZ65588 KSU65588:KSV65588 LCQ65588:LCR65588 LMM65588:LMN65588 LWI65588:LWJ65588 MGE65588:MGF65588 MQA65588:MQB65588 MZW65588:MZX65588 NJS65588:NJT65588 NTO65588:NTP65588 ODK65588:ODL65588 ONG65588:ONH65588 OXC65588:OXD65588 PGY65588:PGZ65588 PQU65588:PQV65588 QAQ65588:QAR65588 QKM65588:QKN65588 QUI65588:QUJ65588 REE65588:REF65588 ROA65588:ROB65588 RXW65588:RXX65588 SHS65588:SHT65588 SRO65588:SRP65588 TBK65588:TBL65588 TLG65588:TLH65588 TVC65588:TVD65588 UEY65588:UEZ65588 UOU65588:UOV65588 UYQ65588:UYR65588 VIM65588:VIN65588 VSI65588:VSJ65588 WCE65588:WCF65588 WMA65588:WMB65588 WVW65588:WVX65588 O131124:P131124 JK131124:JL131124 TG131124:TH131124 ADC131124:ADD131124 AMY131124:AMZ131124 AWU131124:AWV131124 BGQ131124:BGR131124 BQM131124:BQN131124 CAI131124:CAJ131124 CKE131124:CKF131124 CUA131124:CUB131124 DDW131124:DDX131124 DNS131124:DNT131124 DXO131124:DXP131124 EHK131124:EHL131124 ERG131124:ERH131124 FBC131124:FBD131124 FKY131124:FKZ131124 FUU131124:FUV131124 GEQ131124:GER131124 GOM131124:GON131124 GYI131124:GYJ131124 HIE131124:HIF131124 HSA131124:HSB131124 IBW131124:IBX131124 ILS131124:ILT131124 IVO131124:IVP131124 JFK131124:JFL131124 JPG131124:JPH131124 JZC131124:JZD131124 KIY131124:KIZ131124 KSU131124:KSV131124 LCQ131124:LCR131124 LMM131124:LMN131124 LWI131124:LWJ131124 MGE131124:MGF131124 MQA131124:MQB131124 MZW131124:MZX131124 NJS131124:NJT131124 NTO131124:NTP131124 ODK131124:ODL131124 ONG131124:ONH131124 OXC131124:OXD131124 PGY131124:PGZ131124 PQU131124:PQV131124 QAQ131124:QAR131124 QKM131124:QKN131124 QUI131124:QUJ131124 REE131124:REF131124 ROA131124:ROB131124 RXW131124:RXX131124 SHS131124:SHT131124 SRO131124:SRP131124 TBK131124:TBL131124 TLG131124:TLH131124 TVC131124:TVD131124 UEY131124:UEZ131124 UOU131124:UOV131124 UYQ131124:UYR131124 VIM131124:VIN131124 VSI131124:VSJ131124 WCE131124:WCF131124 WMA131124:WMB131124 WVW131124:WVX131124 O196660:P196660 JK196660:JL196660 TG196660:TH196660 ADC196660:ADD196660 AMY196660:AMZ196660 AWU196660:AWV196660 BGQ196660:BGR196660 BQM196660:BQN196660 CAI196660:CAJ196660 CKE196660:CKF196660 CUA196660:CUB196660 DDW196660:DDX196660 DNS196660:DNT196660 DXO196660:DXP196660 EHK196660:EHL196660 ERG196660:ERH196660 FBC196660:FBD196660 FKY196660:FKZ196660 FUU196660:FUV196660 GEQ196660:GER196660 GOM196660:GON196660 GYI196660:GYJ196660 HIE196660:HIF196660 HSA196660:HSB196660 IBW196660:IBX196660 ILS196660:ILT196660 IVO196660:IVP196660 JFK196660:JFL196660 JPG196660:JPH196660 JZC196660:JZD196660 KIY196660:KIZ196660 KSU196660:KSV196660 LCQ196660:LCR196660 LMM196660:LMN196660 LWI196660:LWJ196660 MGE196660:MGF196660 MQA196660:MQB196660 MZW196660:MZX196660 NJS196660:NJT196660 NTO196660:NTP196660 ODK196660:ODL196660 ONG196660:ONH196660 OXC196660:OXD196660 PGY196660:PGZ196660 PQU196660:PQV196660 QAQ196660:QAR196660 QKM196660:QKN196660 QUI196660:QUJ196660 REE196660:REF196660 ROA196660:ROB196660 RXW196660:RXX196660 SHS196660:SHT196660 SRO196660:SRP196660 TBK196660:TBL196660 TLG196660:TLH196660 TVC196660:TVD196660 UEY196660:UEZ196660 UOU196660:UOV196660 UYQ196660:UYR196660 VIM196660:VIN196660 VSI196660:VSJ196660 WCE196660:WCF196660 WMA196660:WMB196660 WVW196660:WVX196660 O262196:P262196 JK262196:JL262196 TG262196:TH262196 ADC262196:ADD262196 AMY262196:AMZ262196 AWU262196:AWV262196 BGQ262196:BGR262196 BQM262196:BQN262196 CAI262196:CAJ262196 CKE262196:CKF262196 CUA262196:CUB262196 DDW262196:DDX262196 DNS262196:DNT262196 DXO262196:DXP262196 EHK262196:EHL262196 ERG262196:ERH262196 FBC262196:FBD262196 FKY262196:FKZ262196 FUU262196:FUV262196 GEQ262196:GER262196 GOM262196:GON262196 GYI262196:GYJ262196 HIE262196:HIF262196 HSA262196:HSB262196 IBW262196:IBX262196 ILS262196:ILT262196 IVO262196:IVP262196 JFK262196:JFL262196 JPG262196:JPH262196 JZC262196:JZD262196 KIY262196:KIZ262196 KSU262196:KSV262196 LCQ262196:LCR262196 LMM262196:LMN262196 LWI262196:LWJ262196 MGE262196:MGF262196 MQA262196:MQB262196 MZW262196:MZX262196 NJS262196:NJT262196 NTO262196:NTP262196 ODK262196:ODL262196 ONG262196:ONH262196 OXC262196:OXD262196 PGY262196:PGZ262196 PQU262196:PQV262196 QAQ262196:QAR262196 QKM262196:QKN262196 QUI262196:QUJ262196 REE262196:REF262196 ROA262196:ROB262196 RXW262196:RXX262196 SHS262196:SHT262196 SRO262196:SRP262196 TBK262196:TBL262196 TLG262196:TLH262196 TVC262196:TVD262196 UEY262196:UEZ262196 UOU262196:UOV262196 UYQ262196:UYR262196 VIM262196:VIN262196 VSI262196:VSJ262196 WCE262196:WCF262196 WMA262196:WMB262196 WVW262196:WVX262196 O327732:P327732 JK327732:JL327732 TG327732:TH327732 ADC327732:ADD327732 AMY327732:AMZ327732 AWU327732:AWV327732 BGQ327732:BGR327732 BQM327732:BQN327732 CAI327732:CAJ327732 CKE327732:CKF327732 CUA327732:CUB327732 DDW327732:DDX327732 DNS327732:DNT327732 DXO327732:DXP327732 EHK327732:EHL327732 ERG327732:ERH327732 FBC327732:FBD327732 FKY327732:FKZ327732 FUU327732:FUV327732 GEQ327732:GER327732 GOM327732:GON327732 GYI327732:GYJ327732 HIE327732:HIF327732 HSA327732:HSB327732 IBW327732:IBX327732 ILS327732:ILT327732 IVO327732:IVP327732 JFK327732:JFL327732 JPG327732:JPH327732 JZC327732:JZD327732 KIY327732:KIZ327732 KSU327732:KSV327732 LCQ327732:LCR327732 LMM327732:LMN327732 LWI327732:LWJ327732 MGE327732:MGF327732 MQA327732:MQB327732 MZW327732:MZX327732 NJS327732:NJT327732 NTO327732:NTP327732 ODK327732:ODL327732 ONG327732:ONH327732 OXC327732:OXD327732 PGY327732:PGZ327732 PQU327732:PQV327732 QAQ327732:QAR327732 QKM327732:QKN327732 QUI327732:QUJ327732 REE327732:REF327732 ROA327732:ROB327732 RXW327732:RXX327732 SHS327732:SHT327732 SRO327732:SRP327732 TBK327732:TBL327732 TLG327732:TLH327732 TVC327732:TVD327732 UEY327732:UEZ327732 UOU327732:UOV327732 UYQ327732:UYR327732 VIM327732:VIN327732 VSI327732:VSJ327732 WCE327732:WCF327732 WMA327732:WMB327732 WVW327732:WVX327732 O393268:P393268 JK393268:JL393268 TG393268:TH393268 ADC393268:ADD393268 AMY393268:AMZ393268 AWU393268:AWV393268 BGQ393268:BGR393268 BQM393268:BQN393268 CAI393268:CAJ393268 CKE393268:CKF393268 CUA393268:CUB393268 DDW393268:DDX393268 DNS393268:DNT393268 DXO393268:DXP393268 EHK393268:EHL393268 ERG393268:ERH393268 FBC393268:FBD393268 FKY393268:FKZ393268 FUU393268:FUV393268 GEQ393268:GER393268 GOM393268:GON393268 GYI393268:GYJ393268 HIE393268:HIF393268 HSA393268:HSB393268 IBW393268:IBX393268 ILS393268:ILT393268 IVO393268:IVP393268 JFK393268:JFL393268 JPG393268:JPH393268 JZC393268:JZD393268 KIY393268:KIZ393268 KSU393268:KSV393268 LCQ393268:LCR393268 LMM393268:LMN393268 LWI393268:LWJ393268 MGE393268:MGF393268 MQA393268:MQB393268 MZW393268:MZX393268 NJS393268:NJT393268 NTO393268:NTP393268 ODK393268:ODL393268 ONG393268:ONH393268 OXC393268:OXD393268 PGY393268:PGZ393268 PQU393268:PQV393268 QAQ393268:QAR393268 QKM393268:QKN393268 QUI393268:QUJ393268 REE393268:REF393268 ROA393268:ROB393268 RXW393268:RXX393268 SHS393268:SHT393268 SRO393268:SRP393268 TBK393268:TBL393268 TLG393268:TLH393268 TVC393268:TVD393268 UEY393268:UEZ393268 UOU393268:UOV393268 UYQ393268:UYR393268 VIM393268:VIN393268 VSI393268:VSJ393268 WCE393268:WCF393268 WMA393268:WMB393268 WVW393268:WVX393268 O458804:P458804 JK458804:JL458804 TG458804:TH458804 ADC458804:ADD458804 AMY458804:AMZ458804 AWU458804:AWV458804 BGQ458804:BGR458804 BQM458804:BQN458804 CAI458804:CAJ458804 CKE458804:CKF458804 CUA458804:CUB458804 DDW458804:DDX458804 DNS458804:DNT458804 DXO458804:DXP458804 EHK458804:EHL458804 ERG458804:ERH458804 FBC458804:FBD458804 FKY458804:FKZ458804 FUU458804:FUV458804 GEQ458804:GER458804 GOM458804:GON458804 GYI458804:GYJ458804 HIE458804:HIF458804 HSA458804:HSB458804 IBW458804:IBX458804 ILS458804:ILT458804 IVO458804:IVP458804 JFK458804:JFL458804 JPG458804:JPH458804 JZC458804:JZD458804 KIY458804:KIZ458804 KSU458804:KSV458804 LCQ458804:LCR458804 LMM458804:LMN458804 LWI458804:LWJ458804 MGE458804:MGF458804 MQA458804:MQB458804 MZW458804:MZX458804 NJS458804:NJT458804 NTO458804:NTP458804 ODK458804:ODL458804 ONG458804:ONH458804 OXC458804:OXD458804 PGY458804:PGZ458804 PQU458804:PQV458804 QAQ458804:QAR458804 QKM458804:QKN458804 QUI458804:QUJ458804 REE458804:REF458804 ROA458804:ROB458804 RXW458804:RXX458804 SHS458804:SHT458804 SRO458804:SRP458804 TBK458804:TBL458804 TLG458804:TLH458804 TVC458804:TVD458804 UEY458804:UEZ458804 UOU458804:UOV458804 UYQ458804:UYR458804 VIM458804:VIN458804 VSI458804:VSJ458804 WCE458804:WCF458804 WMA458804:WMB458804 WVW458804:WVX458804 O524340:P524340 JK524340:JL524340 TG524340:TH524340 ADC524340:ADD524340 AMY524340:AMZ524340 AWU524340:AWV524340 BGQ524340:BGR524340 BQM524340:BQN524340 CAI524340:CAJ524340 CKE524340:CKF524340 CUA524340:CUB524340 DDW524340:DDX524340 DNS524340:DNT524340 DXO524340:DXP524340 EHK524340:EHL524340 ERG524340:ERH524340 FBC524340:FBD524340 FKY524340:FKZ524340 FUU524340:FUV524340 GEQ524340:GER524340 GOM524340:GON524340 GYI524340:GYJ524340 HIE524340:HIF524340 HSA524340:HSB524340 IBW524340:IBX524340 ILS524340:ILT524340 IVO524340:IVP524340 JFK524340:JFL524340 JPG524340:JPH524340 JZC524340:JZD524340 KIY524340:KIZ524340 KSU524340:KSV524340 LCQ524340:LCR524340 LMM524340:LMN524340 LWI524340:LWJ524340 MGE524340:MGF524340 MQA524340:MQB524340 MZW524340:MZX524340 NJS524340:NJT524340 NTO524340:NTP524340 ODK524340:ODL524340 ONG524340:ONH524340 OXC524340:OXD524340 PGY524340:PGZ524340 PQU524340:PQV524340 QAQ524340:QAR524340 QKM524340:QKN524340 QUI524340:QUJ524340 REE524340:REF524340 ROA524340:ROB524340 RXW524340:RXX524340 SHS524340:SHT524340 SRO524340:SRP524340 TBK524340:TBL524340 TLG524340:TLH524340 TVC524340:TVD524340 UEY524340:UEZ524340 UOU524340:UOV524340 UYQ524340:UYR524340 VIM524340:VIN524340 VSI524340:VSJ524340 WCE524340:WCF524340 WMA524340:WMB524340 WVW524340:WVX524340 O589876:P589876 JK589876:JL589876 TG589876:TH589876 ADC589876:ADD589876 AMY589876:AMZ589876 AWU589876:AWV589876 BGQ589876:BGR589876 BQM589876:BQN589876 CAI589876:CAJ589876 CKE589876:CKF589876 CUA589876:CUB589876 DDW589876:DDX589876 DNS589876:DNT589876 DXO589876:DXP589876 EHK589876:EHL589876 ERG589876:ERH589876 FBC589876:FBD589876 FKY589876:FKZ589876 FUU589876:FUV589876 GEQ589876:GER589876 GOM589876:GON589876 GYI589876:GYJ589876 HIE589876:HIF589876 HSA589876:HSB589876 IBW589876:IBX589876 ILS589876:ILT589876 IVO589876:IVP589876 JFK589876:JFL589876 JPG589876:JPH589876 JZC589876:JZD589876 KIY589876:KIZ589876 KSU589876:KSV589876 LCQ589876:LCR589876 LMM589876:LMN589876 LWI589876:LWJ589876 MGE589876:MGF589876 MQA589876:MQB589876 MZW589876:MZX589876 NJS589876:NJT589876 NTO589876:NTP589876 ODK589876:ODL589876 ONG589876:ONH589876 OXC589876:OXD589876 PGY589876:PGZ589876 PQU589876:PQV589876 QAQ589876:QAR589876 QKM589876:QKN589876 QUI589876:QUJ589876 REE589876:REF589876 ROA589876:ROB589876 RXW589876:RXX589876 SHS589876:SHT589876 SRO589876:SRP589876 TBK589876:TBL589876 TLG589876:TLH589876 TVC589876:TVD589876 UEY589876:UEZ589876 UOU589876:UOV589876 UYQ589876:UYR589876 VIM589876:VIN589876 VSI589876:VSJ589876 WCE589876:WCF589876 WMA589876:WMB589876 WVW589876:WVX589876 O655412:P655412 JK655412:JL655412 TG655412:TH655412 ADC655412:ADD655412 AMY655412:AMZ655412 AWU655412:AWV655412 BGQ655412:BGR655412 BQM655412:BQN655412 CAI655412:CAJ655412 CKE655412:CKF655412 CUA655412:CUB655412 DDW655412:DDX655412 DNS655412:DNT655412 DXO655412:DXP655412 EHK655412:EHL655412 ERG655412:ERH655412 FBC655412:FBD655412 FKY655412:FKZ655412 FUU655412:FUV655412 GEQ655412:GER655412 GOM655412:GON655412 GYI655412:GYJ655412 HIE655412:HIF655412 HSA655412:HSB655412 IBW655412:IBX655412 ILS655412:ILT655412 IVO655412:IVP655412 JFK655412:JFL655412 JPG655412:JPH655412 JZC655412:JZD655412 KIY655412:KIZ655412 KSU655412:KSV655412 LCQ655412:LCR655412 LMM655412:LMN655412 LWI655412:LWJ655412 MGE655412:MGF655412 MQA655412:MQB655412 MZW655412:MZX655412 NJS655412:NJT655412 NTO655412:NTP655412 ODK655412:ODL655412 ONG655412:ONH655412 OXC655412:OXD655412 PGY655412:PGZ655412 PQU655412:PQV655412 QAQ655412:QAR655412 QKM655412:QKN655412 QUI655412:QUJ655412 REE655412:REF655412 ROA655412:ROB655412 RXW655412:RXX655412 SHS655412:SHT655412 SRO655412:SRP655412 TBK655412:TBL655412 TLG655412:TLH655412 TVC655412:TVD655412 UEY655412:UEZ655412 UOU655412:UOV655412 UYQ655412:UYR655412 VIM655412:VIN655412 VSI655412:VSJ655412 WCE655412:WCF655412 WMA655412:WMB655412 WVW655412:WVX655412 O720948:P720948 JK720948:JL720948 TG720948:TH720948 ADC720948:ADD720948 AMY720948:AMZ720948 AWU720948:AWV720948 BGQ720948:BGR720948 BQM720948:BQN720948 CAI720948:CAJ720948 CKE720948:CKF720948 CUA720948:CUB720948 DDW720948:DDX720948 DNS720948:DNT720948 DXO720948:DXP720948 EHK720948:EHL720948 ERG720948:ERH720948 FBC720948:FBD720948 FKY720948:FKZ720948 FUU720948:FUV720948 GEQ720948:GER720948 GOM720948:GON720948 GYI720948:GYJ720948 HIE720948:HIF720948 HSA720948:HSB720948 IBW720948:IBX720948 ILS720948:ILT720948 IVO720948:IVP720948 JFK720948:JFL720948 JPG720948:JPH720948 JZC720948:JZD720948 KIY720948:KIZ720948 KSU720948:KSV720948 LCQ720948:LCR720948 LMM720948:LMN720948 LWI720948:LWJ720948 MGE720948:MGF720948 MQA720948:MQB720948 MZW720948:MZX720948 NJS720948:NJT720948 NTO720948:NTP720948 ODK720948:ODL720948 ONG720948:ONH720948 OXC720948:OXD720948 PGY720948:PGZ720948 PQU720948:PQV720948 QAQ720948:QAR720948 QKM720948:QKN720948 QUI720948:QUJ720948 REE720948:REF720948 ROA720948:ROB720948 RXW720948:RXX720948 SHS720948:SHT720948 SRO720948:SRP720948 TBK720948:TBL720948 TLG720948:TLH720948 TVC720948:TVD720948 UEY720948:UEZ720948 UOU720948:UOV720948 UYQ720948:UYR720948 VIM720948:VIN720948 VSI720948:VSJ720948 WCE720948:WCF720948 WMA720948:WMB720948 WVW720948:WVX720948 O786484:P786484 JK786484:JL786484 TG786484:TH786484 ADC786484:ADD786484 AMY786484:AMZ786484 AWU786484:AWV786484 BGQ786484:BGR786484 BQM786484:BQN786484 CAI786484:CAJ786484 CKE786484:CKF786484 CUA786484:CUB786484 DDW786484:DDX786484 DNS786484:DNT786484 DXO786484:DXP786484 EHK786484:EHL786484 ERG786484:ERH786484 FBC786484:FBD786484 FKY786484:FKZ786484 FUU786484:FUV786484 GEQ786484:GER786484 GOM786484:GON786484 GYI786484:GYJ786484 HIE786484:HIF786484 HSA786484:HSB786484 IBW786484:IBX786484 ILS786484:ILT786484 IVO786484:IVP786484 JFK786484:JFL786484 JPG786484:JPH786484 JZC786484:JZD786484 KIY786484:KIZ786484 KSU786484:KSV786484 LCQ786484:LCR786484 LMM786484:LMN786484 LWI786484:LWJ786484 MGE786484:MGF786484 MQA786484:MQB786484 MZW786484:MZX786484 NJS786484:NJT786484 NTO786484:NTP786484 ODK786484:ODL786484 ONG786484:ONH786484 OXC786484:OXD786484 PGY786484:PGZ786484 PQU786484:PQV786484 QAQ786484:QAR786484 QKM786484:QKN786484 QUI786484:QUJ786484 REE786484:REF786484 ROA786484:ROB786484 RXW786484:RXX786484 SHS786484:SHT786484 SRO786484:SRP786484 TBK786484:TBL786484 TLG786484:TLH786484 TVC786484:TVD786484 UEY786484:UEZ786484 UOU786484:UOV786484 UYQ786484:UYR786484 VIM786484:VIN786484 VSI786484:VSJ786484 WCE786484:WCF786484 WMA786484:WMB786484 WVW786484:WVX786484 O852020:P852020 JK852020:JL852020 TG852020:TH852020 ADC852020:ADD852020 AMY852020:AMZ852020 AWU852020:AWV852020 BGQ852020:BGR852020 BQM852020:BQN852020 CAI852020:CAJ852020 CKE852020:CKF852020 CUA852020:CUB852020 DDW852020:DDX852020 DNS852020:DNT852020 DXO852020:DXP852020 EHK852020:EHL852020 ERG852020:ERH852020 FBC852020:FBD852020 FKY852020:FKZ852020 FUU852020:FUV852020 GEQ852020:GER852020 GOM852020:GON852020 GYI852020:GYJ852020 HIE852020:HIF852020 HSA852020:HSB852020 IBW852020:IBX852020 ILS852020:ILT852020 IVO852020:IVP852020 JFK852020:JFL852020 JPG852020:JPH852020 JZC852020:JZD852020 KIY852020:KIZ852020 KSU852020:KSV852020 LCQ852020:LCR852020 LMM852020:LMN852020 LWI852020:LWJ852020 MGE852020:MGF852020 MQA852020:MQB852020 MZW852020:MZX852020 NJS852020:NJT852020 NTO852020:NTP852020 ODK852020:ODL852020 ONG852020:ONH852020 OXC852020:OXD852020 PGY852020:PGZ852020 PQU852020:PQV852020 QAQ852020:QAR852020 QKM852020:QKN852020 QUI852020:QUJ852020 REE852020:REF852020 ROA852020:ROB852020 RXW852020:RXX852020 SHS852020:SHT852020 SRO852020:SRP852020 TBK852020:TBL852020 TLG852020:TLH852020 TVC852020:TVD852020 UEY852020:UEZ852020 UOU852020:UOV852020 UYQ852020:UYR852020 VIM852020:VIN852020 VSI852020:VSJ852020 WCE852020:WCF852020 WMA852020:WMB852020 WVW852020:WVX852020 O917556:P917556 JK917556:JL917556 TG917556:TH917556 ADC917556:ADD917556 AMY917556:AMZ917556 AWU917556:AWV917556 BGQ917556:BGR917556 BQM917556:BQN917556 CAI917556:CAJ917556 CKE917556:CKF917556 CUA917556:CUB917556 DDW917556:DDX917556 DNS917556:DNT917556 DXO917556:DXP917556 EHK917556:EHL917556 ERG917556:ERH917556 FBC917556:FBD917556 FKY917556:FKZ917556 FUU917556:FUV917556 GEQ917556:GER917556 GOM917556:GON917556 GYI917556:GYJ917556 HIE917556:HIF917556 HSA917556:HSB917556 IBW917556:IBX917556 ILS917556:ILT917556 IVO917556:IVP917556 JFK917556:JFL917556 JPG917556:JPH917556 JZC917556:JZD917556 KIY917556:KIZ917556 KSU917556:KSV917556 LCQ917556:LCR917556 LMM917556:LMN917556 LWI917556:LWJ917556 MGE917556:MGF917556 MQA917556:MQB917556 MZW917556:MZX917556 NJS917556:NJT917556 NTO917556:NTP917556 ODK917556:ODL917556 ONG917556:ONH917556 OXC917556:OXD917556 PGY917556:PGZ917556 PQU917556:PQV917556 QAQ917556:QAR917556 QKM917556:QKN917556 QUI917556:QUJ917556 REE917556:REF917556 ROA917556:ROB917556 RXW917556:RXX917556 SHS917556:SHT917556 SRO917556:SRP917556 TBK917556:TBL917556 TLG917556:TLH917556 TVC917556:TVD917556 UEY917556:UEZ917556 UOU917556:UOV917556 UYQ917556:UYR917556 VIM917556:VIN917556 VSI917556:VSJ917556 WCE917556:WCF917556 WMA917556:WMB917556 WVW917556:WVX917556 O983092:P983092 JK983092:JL983092 TG983092:TH983092 ADC983092:ADD983092 AMY983092:AMZ983092 AWU983092:AWV983092 BGQ983092:BGR983092 BQM983092:BQN983092 CAI983092:CAJ983092 CKE983092:CKF983092 CUA983092:CUB983092 DDW983092:DDX983092 DNS983092:DNT983092 DXO983092:DXP983092 EHK983092:EHL983092 ERG983092:ERH983092 FBC983092:FBD983092 FKY983092:FKZ983092 FUU983092:FUV983092 GEQ983092:GER983092 GOM983092:GON983092 GYI983092:GYJ983092 HIE983092:HIF983092 HSA983092:HSB983092 IBW983092:IBX983092 ILS983092:ILT983092 IVO983092:IVP983092 JFK983092:JFL983092 JPG983092:JPH983092 JZC983092:JZD983092 KIY983092:KIZ983092 KSU983092:KSV983092 LCQ983092:LCR983092 LMM983092:LMN983092 LWI983092:LWJ983092 MGE983092:MGF983092 MQA983092:MQB983092 MZW983092:MZX983092 NJS983092:NJT983092 NTO983092:NTP983092 ODK983092:ODL983092 ONG983092:ONH983092 OXC983092:OXD983092 PGY983092:PGZ983092 PQU983092:PQV983092 QAQ983092:QAR983092 QKM983092:QKN983092 QUI983092:QUJ983092 REE983092:REF983092 ROA983092:ROB983092 RXW983092:RXX983092 SHS983092:SHT983092 SRO983092:SRP983092 TBK983092:TBL983092 TLG983092:TLH983092 TVC983092:TVD983092 UEY983092:UEZ983092 UOU983092:UOV983092 UYQ983092:UYR983092 VIM983092:VIN983092 VSI983092:VSJ983092 WCE983092:WCF983092 WMA983092:WMB983092 WVW983092:WVX983092 B10:B52 JN52:JO52 TJ52:TK52 ADF52:ADG52 ANB52:ANC52 AWX52:AWY52 BGT52:BGU52 BQP52:BQQ52 CAL52:CAM52 CKH52:CKI52 CUD52:CUE52 DDZ52:DEA52 DNV52:DNW52 DXR52:DXS52 EHN52:EHO52 ERJ52:ERK52 FBF52:FBG52 FLB52:FLC52 FUX52:FUY52 GET52:GEU52 GOP52:GOQ52 GYL52:GYM52 HIH52:HII52 HSD52:HSE52 IBZ52:ICA52 ILV52:ILW52 IVR52:IVS52 JFN52:JFO52 JPJ52:JPK52 JZF52:JZG52 KJB52:KJC52 KSX52:KSY52 LCT52:LCU52 LMP52:LMQ52 LWL52:LWM52 MGH52:MGI52 MQD52:MQE52 MZZ52:NAA52 NJV52:NJW52 NTR52:NTS52 ODN52:ODO52 ONJ52:ONK52 OXF52:OXG52 PHB52:PHC52 PQX52:PQY52 QAT52:QAU52 QKP52:QKQ52 QUL52:QUM52 REH52:REI52 ROD52:ROE52 RXZ52:RYA52 SHV52:SHW52 SRR52:SRS52 TBN52:TBO52 TLJ52:TLK52 TVF52:TVG52 UFB52:UFC52 UOX52:UOY52 UYT52:UYU52 VIP52:VIQ52 VSL52:VSM52 WCH52:WCI52 WMD52:WME52 WVZ52:WWA52 R65588:S65588 JN65588:JO65588 TJ65588:TK65588 ADF65588:ADG65588 ANB65588:ANC65588 AWX65588:AWY65588 BGT65588:BGU65588 BQP65588:BQQ65588 CAL65588:CAM65588 CKH65588:CKI65588 CUD65588:CUE65588 DDZ65588:DEA65588 DNV65588:DNW65588 DXR65588:DXS65588 EHN65588:EHO65588 ERJ65588:ERK65588 FBF65588:FBG65588 FLB65588:FLC65588 FUX65588:FUY65588 GET65588:GEU65588 GOP65588:GOQ65588 GYL65588:GYM65588 HIH65588:HII65588 HSD65588:HSE65588 IBZ65588:ICA65588 ILV65588:ILW65588 IVR65588:IVS65588 JFN65588:JFO65588 JPJ65588:JPK65588 JZF65588:JZG65588 KJB65588:KJC65588 KSX65588:KSY65588 LCT65588:LCU65588 LMP65588:LMQ65588 LWL65588:LWM65588 MGH65588:MGI65588 MQD65588:MQE65588 MZZ65588:NAA65588 NJV65588:NJW65588 NTR65588:NTS65588 ODN65588:ODO65588 ONJ65588:ONK65588 OXF65588:OXG65588 PHB65588:PHC65588 PQX65588:PQY65588 QAT65588:QAU65588 QKP65588:QKQ65588 QUL65588:QUM65588 REH65588:REI65588 ROD65588:ROE65588 RXZ65588:RYA65588 SHV65588:SHW65588 SRR65588:SRS65588 TBN65588:TBO65588 TLJ65588:TLK65588 TVF65588:TVG65588 UFB65588:UFC65588 UOX65588:UOY65588 UYT65588:UYU65588 VIP65588:VIQ65588 VSL65588:VSM65588 WCH65588:WCI65588 WMD65588:WME65588 WVZ65588:WWA65588 R131124:S131124 JN131124:JO131124 TJ131124:TK131124 ADF131124:ADG131124 ANB131124:ANC131124 AWX131124:AWY131124 BGT131124:BGU131124 BQP131124:BQQ131124 CAL131124:CAM131124 CKH131124:CKI131124 CUD131124:CUE131124 DDZ131124:DEA131124 DNV131124:DNW131124 DXR131124:DXS131124 EHN131124:EHO131124 ERJ131124:ERK131124 FBF131124:FBG131124 FLB131124:FLC131124 FUX131124:FUY131124 GET131124:GEU131124 GOP131124:GOQ131124 GYL131124:GYM131124 HIH131124:HII131124 HSD131124:HSE131124 IBZ131124:ICA131124 ILV131124:ILW131124 IVR131124:IVS131124 JFN131124:JFO131124 JPJ131124:JPK131124 JZF131124:JZG131124 KJB131124:KJC131124 KSX131124:KSY131124 LCT131124:LCU131124 LMP131124:LMQ131124 LWL131124:LWM131124 MGH131124:MGI131124 MQD131124:MQE131124 MZZ131124:NAA131124 NJV131124:NJW131124 NTR131124:NTS131124 ODN131124:ODO131124 ONJ131124:ONK131124 OXF131124:OXG131124 PHB131124:PHC131124 PQX131124:PQY131124 QAT131124:QAU131124 QKP131124:QKQ131124 QUL131124:QUM131124 REH131124:REI131124 ROD131124:ROE131124 RXZ131124:RYA131124 SHV131124:SHW131124 SRR131124:SRS131124 TBN131124:TBO131124 TLJ131124:TLK131124 TVF131124:TVG131124 UFB131124:UFC131124 UOX131124:UOY131124 UYT131124:UYU131124 VIP131124:VIQ131124 VSL131124:VSM131124 WCH131124:WCI131124 WMD131124:WME131124 WVZ131124:WWA131124 R196660:S196660 JN196660:JO196660 TJ196660:TK196660 ADF196660:ADG196660 ANB196660:ANC196660 AWX196660:AWY196660 BGT196660:BGU196660 BQP196660:BQQ196660 CAL196660:CAM196660 CKH196660:CKI196660 CUD196660:CUE196660 DDZ196660:DEA196660 DNV196660:DNW196660 DXR196660:DXS196660 EHN196660:EHO196660 ERJ196660:ERK196660 FBF196660:FBG196660 FLB196660:FLC196660 FUX196660:FUY196660 GET196660:GEU196660 GOP196660:GOQ196660 GYL196660:GYM196660 HIH196660:HII196660 HSD196660:HSE196660 IBZ196660:ICA196660 ILV196660:ILW196660 IVR196660:IVS196660 JFN196660:JFO196660 JPJ196660:JPK196660 JZF196660:JZG196660 KJB196660:KJC196660 KSX196660:KSY196660 LCT196660:LCU196660 LMP196660:LMQ196660 LWL196660:LWM196660 MGH196660:MGI196660 MQD196660:MQE196660 MZZ196660:NAA196660 NJV196660:NJW196660 NTR196660:NTS196660 ODN196660:ODO196660 ONJ196660:ONK196660 OXF196660:OXG196660 PHB196660:PHC196660 PQX196660:PQY196660 QAT196660:QAU196660 QKP196660:QKQ196660 QUL196660:QUM196660 REH196660:REI196660 ROD196660:ROE196660 RXZ196660:RYA196660 SHV196660:SHW196660 SRR196660:SRS196660 TBN196660:TBO196660 TLJ196660:TLK196660 TVF196660:TVG196660 UFB196660:UFC196660 UOX196660:UOY196660 UYT196660:UYU196660 VIP196660:VIQ196660 VSL196660:VSM196660 WCH196660:WCI196660 WMD196660:WME196660 WVZ196660:WWA196660 R262196:S262196 JN262196:JO262196 TJ262196:TK262196 ADF262196:ADG262196 ANB262196:ANC262196 AWX262196:AWY262196 BGT262196:BGU262196 BQP262196:BQQ262196 CAL262196:CAM262196 CKH262196:CKI262196 CUD262196:CUE262196 DDZ262196:DEA262196 DNV262196:DNW262196 DXR262196:DXS262196 EHN262196:EHO262196 ERJ262196:ERK262196 FBF262196:FBG262196 FLB262196:FLC262196 FUX262196:FUY262196 GET262196:GEU262196 GOP262196:GOQ262196 GYL262196:GYM262196 HIH262196:HII262196 HSD262196:HSE262196 IBZ262196:ICA262196 ILV262196:ILW262196 IVR262196:IVS262196 JFN262196:JFO262196 JPJ262196:JPK262196 JZF262196:JZG262196 KJB262196:KJC262196 KSX262196:KSY262196 LCT262196:LCU262196 LMP262196:LMQ262196 LWL262196:LWM262196 MGH262196:MGI262196 MQD262196:MQE262196 MZZ262196:NAA262196 NJV262196:NJW262196 NTR262196:NTS262196 ODN262196:ODO262196 ONJ262196:ONK262196 OXF262196:OXG262196 PHB262196:PHC262196 PQX262196:PQY262196 QAT262196:QAU262196 QKP262196:QKQ262196 QUL262196:QUM262196 REH262196:REI262196 ROD262196:ROE262196 RXZ262196:RYA262196 SHV262196:SHW262196 SRR262196:SRS262196 TBN262196:TBO262196 TLJ262196:TLK262196 TVF262196:TVG262196 UFB262196:UFC262196 UOX262196:UOY262196 UYT262196:UYU262196 VIP262196:VIQ262196 VSL262196:VSM262196 WCH262196:WCI262196 WMD262196:WME262196 WVZ262196:WWA262196 R327732:S327732 JN327732:JO327732 TJ327732:TK327732 ADF327732:ADG327732 ANB327732:ANC327732 AWX327732:AWY327732 BGT327732:BGU327732 BQP327732:BQQ327732 CAL327732:CAM327732 CKH327732:CKI327732 CUD327732:CUE327732 DDZ327732:DEA327732 DNV327732:DNW327732 DXR327732:DXS327732 EHN327732:EHO327732 ERJ327732:ERK327732 FBF327732:FBG327732 FLB327732:FLC327732 FUX327732:FUY327732 GET327732:GEU327732 GOP327732:GOQ327732 GYL327732:GYM327732 HIH327732:HII327732 HSD327732:HSE327732 IBZ327732:ICA327732 ILV327732:ILW327732 IVR327732:IVS327732 JFN327732:JFO327732 JPJ327732:JPK327732 JZF327732:JZG327732 KJB327732:KJC327732 KSX327732:KSY327732 LCT327732:LCU327732 LMP327732:LMQ327732 LWL327732:LWM327732 MGH327732:MGI327732 MQD327732:MQE327732 MZZ327732:NAA327732 NJV327732:NJW327732 NTR327732:NTS327732 ODN327732:ODO327732 ONJ327732:ONK327732 OXF327732:OXG327732 PHB327732:PHC327732 PQX327732:PQY327732 QAT327732:QAU327732 QKP327732:QKQ327732 QUL327732:QUM327732 REH327732:REI327732 ROD327732:ROE327732 RXZ327732:RYA327732 SHV327732:SHW327732 SRR327732:SRS327732 TBN327732:TBO327732 TLJ327732:TLK327732 TVF327732:TVG327732 UFB327732:UFC327732 UOX327732:UOY327732 UYT327732:UYU327732 VIP327732:VIQ327732 VSL327732:VSM327732 WCH327732:WCI327732 WMD327732:WME327732 WVZ327732:WWA327732 R393268:S393268 JN393268:JO393268 TJ393268:TK393268 ADF393268:ADG393268 ANB393268:ANC393268 AWX393268:AWY393268 BGT393268:BGU393268 BQP393268:BQQ393268 CAL393268:CAM393268 CKH393268:CKI393268 CUD393268:CUE393268 DDZ393268:DEA393268 DNV393268:DNW393268 DXR393268:DXS393268 EHN393268:EHO393268 ERJ393268:ERK393268 FBF393268:FBG393268 FLB393268:FLC393268 FUX393268:FUY393268 GET393268:GEU393268 GOP393268:GOQ393268 GYL393268:GYM393268 HIH393268:HII393268 HSD393268:HSE393268 IBZ393268:ICA393268 ILV393268:ILW393268 IVR393268:IVS393268 JFN393268:JFO393268 JPJ393268:JPK393268 JZF393268:JZG393268 KJB393268:KJC393268 KSX393268:KSY393268 LCT393268:LCU393268 LMP393268:LMQ393268 LWL393268:LWM393268 MGH393268:MGI393268 MQD393268:MQE393268 MZZ393268:NAA393268 NJV393268:NJW393268 NTR393268:NTS393268 ODN393268:ODO393268 ONJ393268:ONK393268 OXF393268:OXG393268 PHB393268:PHC393268 PQX393268:PQY393268 QAT393268:QAU393268 QKP393268:QKQ393268 QUL393268:QUM393268 REH393268:REI393268 ROD393268:ROE393268 RXZ393268:RYA393268 SHV393268:SHW393268 SRR393268:SRS393268 TBN393268:TBO393268 TLJ393268:TLK393268 TVF393268:TVG393268 UFB393268:UFC393268 UOX393268:UOY393268 UYT393268:UYU393268 VIP393268:VIQ393268 VSL393268:VSM393268 WCH393268:WCI393268 WMD393268:WME393268 WVZ393268:WWA393268 R458804:S458804 JN458804:JO458804 TJ458804:TK458804 ADF458804:ADG458804 ANB458804:ANC458804 AWX458804:AWY458804 BGT458804:BGU458804 BQP458804:BQQ458804 CAL458804:CAM458804 CKH458804:CKI458804 CUD458804:CUE458804 DDZ458804:DEA458804 DNV458804:DNW458804 DXR458804:DXS458804 EHN458804:EHO458804 ERJ458804:ERK458804 FBF458804:FBG458804 FLB458804:FLC458804 FUX458804:FUY458804 GET458804:GEU458804 GOP458804:GOQ458804 GYL458804:GYM458804 HIH458804:HII458804 HSD458804:HSE458804 IBZ458804:ICA458804 ILV458804:ILW458804 IVR458804:IVS458804 JFN458804:JFO458804 JPJ458804:JPK458804 JZF458804:JZG458804 KJB458804:KJC458804 KSX458804:KSY458804 LCT458804:LCU458804 LMP458804:LMQ458804 LWL458804:LWM458804 MGH458804:MGI458804 MQD458804:MQE458804 MZZ458804:NAA458804 NJV458804:NJW458804 NTR458804:NTS458804 ODN458804:ODO458804 ONJ458804:ONK458804 OXF458804:OXG458804 PHB458804:PHC458804 PQX458804:PQY458804 QAT458804:QAU458804 QKP458804:QKQ458804 QUL458804:QUM458804 REH458804:REI458804 ROD458804:ROE458804 RXZ458804:RYA458804 SHV458804:SHW458804 SRR458804:SRS458804 TBN458804:TBO458804 TLJ458804:TLK458804 TVF458804:TVG458804 UFB458804:UFC458804 UOX458804:UOY458804 UYT458804:UYU458804 VIP458804:VIQ458804 VSL458804:VSM458804 WCH458804:WCI458804 WMD458804:WME458804 WVZ458804:WWA458804 R524340:S524340 JN524340:JO524340 TJ524340:TK524340 ADF524340:ADG524340 ANB524340:ANC524340 AWX524340:AWY524340 BGT524340:BGU524340 BQP524340:BQQ524340 CAL524340:CAM524340 CKH524340:CKI524340 CUD524340:CUE524340 DDZ524340:DEA524340 DNV524340:DNW524340 DXR524340:DXS524340 EHN524340:EHO524340 ERJ524340:ERK524340 FBF524340:FBG524340 FLB524340:FLC524340 FUX524340:FUY524340 GET524340:GEU524340 GOP524340:GOQ524340 GYL524340:GYM524340 HIH524340:HII524340 HSD524340:HSE524340 IBZ524340:ICA524340 ILV524340:ILW524340 IVR524340:IVS524340 JFN524340:JFO524340 JPJ524340:JPK524340 JZF524340:JZG524340 KJB524340:KJC524340 KSX524340:KSY524340 LCT524340:LCU524340 LMP524340:LMQ524340 LWL524340:LWM524340 MGH524340:MGI524340 MQD524340:MQE524340 MZZ524340:NAA524340 NJV524340:NJW524340 NTR524340:NTS524340 ODN524340:ODO524340 ONJ524340:ONK524340 OXF524340:OXG524340 PHB524340:PHC524340 PQX524340:PQY524340 QAT524340:QAU524340 QKP524340:QKQ524340 QUL524340:QUM524340 REH524340:REI524340 ROD524340:ROE524340 RXZ524340:RYA524340 SHV524340:SHW524340 SRR524340:SRS524340 TBN524340:TBO524340 TLJ524340:TLK524340 TVF524340:TVG524340 UFB524340:UFC524340 UOX524340:UOY524340 UYT524340:UYU524340 VIP524340:VIQ524340 VSL524340:VSM524340 WCH524340:WCI524340 WMD524340:WME524340 WVZ524340:WWA524340 R589876:S589876 JN589876:JO589876 TJ589876:TK589876 ADF589876:ADG589876 ANB589876:ANC589876 AWX589876:AWY589876 BGT589876:BGU589876 BQP589876:BQQ589876 CAL589876:CAM589876 CKH589876:CKI589876 CUD589876:CUE589876 DDZ589876:DEA589876 DNV589876:DNW589876 DXR589876:DXS589876 EHN589876:EHO589876 ERJ589876:ERK589876 FBF589876:FBG589876 FLB589876:FLC589876 FUX589876:FUY589876 GET589876:GEU589876 GOP589876:GOQ589876 GYL589876:GYM589876 HIH589876:HII589876 HSD589876:HSE589876 IBZ589876:ICA589876 ILV589876:ILW589876 IVR589876:IVS589876 JFN589876:JFO589876 JPJ589876:JPK589876 JZF589876:JZG589876 KJB589876:KJC589876 KSX589876:KSY589876 LCT589876:LCU589876 LMP589876:LMQ589876 LWL589876:LWM589876 MGH589876:MGI589876 MQD589876:MQE589876 MZZ589876:NAA589876 NJV589876:NJW589876 NTR589876:NTS589876 ODN589876:ODO589876 ONJ589876:ONK589876 OXF589876:OXG589876 PHB589876:PHC589876 PQX589876:PQY589876 QAT589876:QAU589876 QKP589876:QKQ589876 QUL589876:QUM589876 REH589876:REI589876 ROD589876:ROE589876 RXZ589876:RYA589876 SHV589876:SHW589876 SRR589876:SRS589876 TBN589876:TBO589876 TLJ589876:TLK589876 TVF589876:TVG589876 UFB589876:UFC589876 UOX589876:UOY589876 UYT589876:UYU589876 VIP589876:VIQ589876 VSL589876:VSM589876 WCH589876:WCI589876 WMD589876:WME589876 WVZ589876:WWA589876 R655412:S655412 JN655412:JO655412 TJ655412:TK655412 ADF655412:ADG655412 ANB655412:ANC655412 AWX655412:AWY655412 BGT655412:BGU655412 BQP655412:BQQ655412 CAL655412:CAM655412 CKH655412:CKI655412 CUD655412:CUE655412 DDZ655412:DEA655412 DNV655412:DNW655412 DXR655412:DXS655412 EHN655412:EHO655412 ERJ655412:ERK655412 FBF655412:FBG655412 FLB655412:FLC655412 FUX655412:FUY655412 GET655412:GEU655412 GOP655412:GOQ655412 GYL655412:GYM655412 HIH655412:HII655412 HSD655412:HSE655412 IBZ655412:ICA655412 ILV655412:ILW655412 IVR655412:IVS655412 JFN655412:JFO655412 JPJ655412:JPK655412 JZF655412:JZG655412 KJB655412:KJC655412 KSX655412:KSY655412 LCT655412:LCU655412 LMP655412:LMQ655412 LWL655412:LWM655412 MGH655412:MGI655412 MQD655412:MQE655412 MZZ655412:NAA655412 NJV655412:NJW655412 NTR655412:NTS655412 ODN655412:ODO655412 ONJ655412:ONK655412 OXF655412:OXG655412 PHB655412:PHC655412 PQX655412:PQY655412 QAT655412:QAU655412 QKP655412:QKQ655412 QUL655412:QUM655412 REH655412:REI655412 ROD655412:ROE655412 RXZ655412:RYA655412 SHV655412:SHW655412 SRR655412:SRS655412 TBN655412:TBO655412 TLJ655412:TLK655412 TVF655412:TVG655412 UFB655412:UFC655412 UOX655412:UOY655412 UYT655412:UYU655412 VIP655412:VIQ655412 VSL655412:VSM655412 WCH655412:WCI655412 WMD655412:WME655412 WVZ655412:WWA655412 R720948:S720948 JN720948:JO720948 TJ720948:TK720948 ADF720948:ADG720948 ANB720948:ANC720948 AWX720948:AWY720948 BGT720948:BGU720948 BQP720948:BQQ720948 CAL720948:CAM720948 CKH720948:CKI720948 CUD720948:CUE720948 DDZ720948:DEA720948 DNV720948:DNW720948 DXR720948:DXS720948 EHN720948:EHO720948 ERJ720948:ERK720948 FBF720948:FBG720948 FLB720948:FLC720948 FUX720948:FUY720948 GET720948:GEU720948 GOP720948:GOQ720948 GYL720948:GYM720948 HIH720948:HII720948 HSD720948:HSE720948 IBZ720948:ICA720948 ILV720948:ILW720948 IVR720948:IVS720948 JFN720948:JFO720948 JPJ720948:JPK720948 JZF720948:JZG720948 KJB720948:KJC720948 KSX720948:KSY720948 LCT720948:LCU720948 LMP720948:LMQ720948 LWL720948:LWM720948 MGH720948:MGI720948 MQD720948:MQE720948 MZZ720948:NAA720948 NJV720948:NJW720948 NTR720948:NTS720948 ODN720948:ODO720948 ONJ720948:ONK720948 OXF720948:OXG720948 PHB720948:PHC720948 PQX720948:PQY720948 QAT720948:QAU720948 QKP720948:QKQ720948 QUL720948:QUM720948 REH720948:REI720948 ROD720948:ROE720948 RXZ720948:RYA720948 SHV720948:SHW720948 SRR720948:SRS720948 TBN720948:TBO720948 TLJ720948:TLK720948 TVF720948:TVG720948 UFB720948:UFC720948 UOX720948:UOY720948 UYT720948:UYU720948 VIP720948:VIQ720948 VSL720948:VSM720948 WCH720948:WCI720948 WMD720948:WME720948 WVZ720948:WWA720948 R786484:S786484 JN786484:JO786484 TJ786484:TK786484 ADF786484:ADG786484 ANB786484:ANC786484 AWX786484:AWY786484 BGT786484:BGU786484 BQP786484:BQQ786484 CAL786484:CAM786484 CKH786484:CKI786484 CUD786484:CUE786484 DDZ786484:DEA786484 DNV786484:DNW786484 DXR786484:DXS786484 EHN786484:EHO786484 ERJ786484:ERK786484 FBF786484:FBG786484 FLB786484:FLC786484 FUX786484:FUY786484 GET786484:GEU786484 GOP786484:GOQ786484 GYL786484:GYM786484 HIH786484:HII786484 HSD786484:HSE786484 IBZ786484:ICA786484 ILV786484:ILW786484 IVR786484:IVS786484 JFN786484:JFO786484 JPJ786484:JPK786484 JZF786484:JZG786484 KJB786484:KJC786484 KSX786484:KSY786484 LCT786484:LCU786484 LMP786484:LMQ786484 LWL786484:LWM786484 MGH786484:MGI786484 MQD786484:MQE786484 MZZ786484:NAA786484 NJV786484:NJW786484 NTR786484:NTS786484 ODN786484:ODO786484 ONJ786484:ONK786484 OXF786484:OXG786484 PHB786484:PHC786484 PQX786484:PQY786484 QAT786484:QAU786484 QKP786484:QKQ786484 QUL786484:QUM786484 REH786484:REI786484 ROD786484:ROE786484 RXZ786484:RYA786484 SHV786484:SHW786484 SRR786484:SRS786484 TBN786484:TBO786484 TLJ786484:TLK786484 TVF786484:TVG786484 UFB786484:UFC786484 UOX786484:UOY786484 UYT786484:UYU786484 VIP786484:VIQ786484 VSL786484:VSM786484 WCH786484:WCI786484 WMD786484:WME786484 WVZ786484:WWA786484 R852020:S852020 JN852020:JO852020 TJ852020:TK852020 ADF852020:ADG852020 ANB852020:ANC852020 AWX852020:AWY852020 BGT852020:BGU852020 BQP852020:BQQ852020 CAL852020:CAM852020 CKH852020:CKI852020 CUD852020:CUE852020 DDZ852020:DEA852020 DNV852020:DNW852020 DXR852020:DXS852020 EHN852020:EHO852020 ERJ852020:ERK852020 FBF852020:FBG852020 FLB852020:FLC852020 FUX852020:FUY852020 GET852020:GEU852020 GOP852020:GOQ852020 GYL852020:GYM852020 HIH852020:HII852020 HSD852020:HSE852020 IBZ852020:ICA852020 ILV852020:ILW852020 IVR852020:IVS852020 JFN852020:JFO852020 JPJ852020:JPK852020 JZF852020:JZG852020 KJB852020:KJC852020 KSX852020:KSY852020 LCT852020:LCU852020 LMP852020:LMQ852020 LWL852020:LWM852020 MGH852020:MGI852020 MQD852020:MQE852020 MZZ852020:NAA852020 NJV852020:NJW852020 NTR852020:NTS852020 ODN852020:ODO852020 ONJ852020:ONK852020 OXF852020:OXG852020 PHB852020:PHC852020 PQX852020:PQY852020 QAT852020:QAU852020 QKP852020:QKQ852020 QUL852020:QUM852020 REH852020:REI852020 ROD852020:ROE852020 RXZ852020:RYA852020 SHV852020:SHW852020 SRR852020:SRS852020 TBN852020:TBO852020 TLJ852020:TLK852020 TVF852020:TVG852020 UFB852020:UFC852020 UOX852020:UOY852020 UYT852020:UYU852020 VIP852020:VIQ852020 VSL852020:VSM852020 WCH852020:WCI852020 WMD852020:WME852020 WVZ852020:WWA852020 R917556:S917556 JN917556:JO917556 TJ917556:TK917556 ADF917556:ADG917556 ANB917556:ANC917556 AWX917556:AWY917556 BGT917556:BGU917556 BQP917556:BQQ917556 CAL917556:CAM917556 CKH917556:CKI917556 CUD917556:CUE917556 DDZ917556:DEA917556 DNV917556:DNW917556 DXR917556:DXS917556 EHN917556:EHO917556 ERJ917556:ERK917556 FBF917556:FBG917556 FLB917556:FLC917556 FUX917556:FUY917556 GET917556:GEU917556 GOP917556:GOQ917556 GYL917556:GYM917556 HIH917556:HII917556 HSD917556:HSE917556 IBZ917556:ICA917556 ILV917556:ILW917556 IVR917556:IVS917556 JFN917556:JFO917556 JPJ917556:JPK917556 JZF917556:JZG917556 KJB917556:KJC917556 KSX917556:KSY917556 LCT917556:LCU917556 LMP917556:LMQ917556 LWL917556:LWM917556 MGH917556:MGI917556 MQD917556:MQE917556 MZZ917556:NAA917556 NJV917556:NJW917556 NTR917556:NTS917556 ODN917556:ODO917556 ONJ917556:ONK917556 OXF917556:OXG917556 PHB917556:PHC917556 PQX917556:PQY917556 QAT917556:QAU917556 QKP917556:QKQ917556 QUL917556:QUM917556 REH917556:REI917556 ROD917556:ROE917556 RXZ917556:RYA917556 SHV917556:SHW917556 SRR917556:SRS917556 TBN917556:TBO917556 TLJ917556:TLK917556 TVF917556:TVG917556 UFB917556:UFC917556 UOX917556:UOY917556 UYT917556:UYU917556 VIP917556:VIQ917556 VSL917556:VSM917556 WCH917556:WCI917556 WMD917556:WME917556 WVZ917556:WWA917556 R983092:S983092 JN983092:JO983092 TJ983092:TK983092 ADF983092:ADG983092 ANB983092:ANC983092 AWX983092:AWY983092 BGT983092:BGU983092 BQP983092:BQQ983092 CAL983092:CAM983092 CKH983092:CKI983092 CUD983092:CUE983092 DDZ983092:DEA983092 DNV983092:DNW983092 DXR983092:DXS983092 EHN983092:EHO983092 ERJ983092:ERK983092 FBF983092:FBG983092 FLB983092:FLC983092 FUX983092:FUY983092 GET983092:GEU983092 GOP983092:GOQ983092 GYL983092:GYM983092 HIH983092:HII983092 HSD983092:HSE983092 IBZ983092:ICA983092 ILV983092:ILW983092 IVR983092:IVS983092 JFN983092:JFO983092 JPJ983092:JPK983092 JZF983092:JZG983092 KJB983092:KJC983092 KSX983092:KSY983092 LCT983092:LCU983092 LMP983092:LMQ983092 LWL983092:LWM983092 MGH983092:MGI983092 MQD983092:MQE983092 MZZ983092:NAA983092 NJV983092:NJW983092 NTR983092:NTS983092 ODN983092:ODO983092 ONJ983092:ONK983092 OXF983092:OXG983092 PHB983092:PHC983092 PQX983092:PQY983092 QAT983092:QAU983092 QKP983092:QKQ983092 QUL983092:QUM983092 REH983092:REI983092 ROD983092:ROE983092 RXZ983092:RYA983092 SHV983092:SHW983092 SRR983092:SRS983092 TBN983092:TBO983092 TLJ983092:TLK983092 TVF983092:TVG983092 UFB983092:UFC983092 UOX983092:UOY983092 UYT983092:UYU983092 VIP983092:VIQ983092 VSL983092:VSM983092 WCH983092:WCI983092 WMD983092:WME983092 WVZ983092:WWA983092 I52:J52 JU52:JV52 TQ52:TR52 ADM52:ADN52 ANI52:ANJ52 AXE52:AXF52 BHA52:BHB52 BQW52:BQX52 CAS52:CAT52 CKO52:CKP52 CUK52:CUL52 DEG52:DEH52 DOC52:DOD52 DXY52:DXZ52 EHU52:EHV52 ERQ52:ERR52 FBM52:FBN52 FLI52:FLJ52 FVE52:FVF52 GFA52:GFB52 GOW52:GOX52 GYS52:GYT52 HIO52:HIP52 HSK52:HSL52 ICG52:ICH52 IMC52:IMD52 IVY52:IVZ52 JFU52:JFV52 JPQ52:JPR52 JZM52:JZN52 KJI52:KJJ52 KTE52:KTF52 LDA52:LDB52 LMW52:LMX52 LWS52:LWT52 MGO52:MGP52 MQK52:MQL52 NAG52:NAH52 NKC52:NKD52 NTY52:NTZ52 ODU52:ODV52 ONQ52:ONR52 OXM52:OXN52 PHI52:PHJ52 PRE52:PRF52 QBA52:QBB52 QKW52:QKX52 QUS52:QUT52 REO52:REP52 ROK52:ROL52 RYG52:RYH52 SIC52:SID52 SRY52:SRZ52 TBU52:TBV52 TLQ52:TLR52 TVM52:TVN52 UFI52:UFJ52 UPE52:UPF52 UZA52:UZB52 VIW52:VIX52 VSS52:VST52 WCO52:WCP52 WMK52:WML52 WWG52:WWH52 Y65588:Z65588 JU65588:JV65588 TQ65588:TR65588 ADM65588:ADN65588 ANI65588:ANJ65588 AXE65588:AXF65588 BHA65588:BHB65588 BQW65588:BQX65588 CAS65588:CAT65588 CKO65588:CKP65588 CUK65588:CUL65588 DEG65588:DEH65588 DOC65588:DOD65588 DXY65588:DXZ65588 EHU65588:EHV65588 ERQ65588:ERR65588 FBM65588:FBN65588 FLI65588:FLJ65588 FVE65588:FVF65588 GFA65588:GFB65588 GOW65588:GOX65588 GYS65588:GYT65588 HIO65588:HIP65588 HSK65588:HSL65588 ICG65588:ICH65588 IMC65588:IMD65588 IVY65588:IVZ65588 JFU65588:JFV65588 JPQ65588:JPR65588 JZM65588:JZN65588 KJI65588:KJJ65588 KTE65588:KTF65588 LDA65588:LDB65588 LMW65588:LMX65588 LWS65588:LWT65588 MGO65588:MGP65588 MQK65588:MQL65588 NAG65588:NAH65588 NKC65588:NKD65588 NTY65588:NTZ65588 ODU65588:ODV65588 ONQ65588:ONR65588 OXM65588:OXN65588 PHI65588:PHJ65588 PRE65588:PRF65588 QBA65588:QBB65588 QKW65588:QKX65588 QUS65588:QUT65588 REO65588:REP65588 ROK65588:ROL65588 RYG65588:RYH65588 SIC65588:SID65588 SRY65588:SRZ65588 TBU65588:TBV65588 TLQ65588:TLR65588 TVM65588:TVN65588 UFI65588:UFJ65588 UPE65588:UPF65588 UZA65588:UZB65588 VIW65588:VIX65588 VSS65588:VST65588 WCO65588:WCP65588 WMK65588:WML65588 WWG65588:WWH65588 Y131124:Z131124 JU131124:JV131124 TQ131124:TR131124 ADM131124:ADN131124 ANI131124:ANJ131124 AXE131124:AXF131124 BHA131124:BHB131124 BQW131124:BQX131124 CAS131124:CAT131124 CKO131124:CKP131124 CUK131124:CUL131124 DEG131124:DEH131124 DOC131124:DOD131124 DXY131124:DXZ131124 EHU131124:EHV131124 ERQ131124:ERR131124 FBM131124:FBN131124 FLI131124:FLJ131124 FVE131124:FVF131124 GFA131124:GFB131124 GOW131124:GOX131124 GYS131124:GYT131124 HIO131124:HIP131124 HSK131124:HSL131124 ICG131124:ICH131124 IMC131124:IMD131124 IVY131124:IVZ131124 JFU131124:JFV131124 JPQ131124:JPR131124 JZM131124:JZN131124 KJI131124:KJJ131124 KTE131124:KTF131124 LDA131124:LDB131124 LMW131124:LMX131124 LWS131124:LWT131124 MGO131124:MGP131124 MQK131124:MQL131124 NAG131124:NAH131124 NKC131124:NKD131124 NTY131124:NTZ131124 ODU131124:ODV131124 ONQ131124:ONR131124 OXM131124:OXN131124 PHI131124:PHJ131124 PRE131124:PRF131124 QBA131124:QBB131124 QKW131124:QKX131124 QUS131124:QUT131124 REO131124:REP131124 ROK131124:ROL131124 RYG131124:RYH131124 SIC131124:SID131124 SRY131124:SRZ131124 TBU131124:TBV131124 TLQ131124:TLR131124 TVM131124:TVN131124 UFI131124:UFJ131124 UPE131124:UPF131124 UZA131124:UZB131124 VIW131124:VIX131124 VSS131124:VST131124 WCO131124:WCP131124 WMK131124:WML131124 WWG131124:WWH131124 Y196660:Z196660 JU196660:JV196660 TQ196660:TR196660 ADM196660:ADN196660 ANI196660:ANJ196660 AXE196660:AXF196660 BHA196660:BHB196660 BQW196660:BQX196660 CAS196660:CAT196660 CKO196660:CKP196660 CUK196660:CUL196660 DEG196660:DEH196660 DOC196660:DOD196660 DXY196660:DXZ196660 EHU196660:EHV196660 ERQ196660:ERR196660 FBM196660:FBN196660 FLI196660:FLJ196660 FVE196660:FVF196660 GFA196660:GFB196660 GOW196660:GOX196660 GYS196660:GYT196660 HIO196660:HIP196660 HSK196660:HSL196660 ICG196660:ICH196660 IMC196660:IMD196660 IVY196660:IVZ196660 JFU196660:JFV196660 JPQ196660:JPR196660 JZM196660:JZN196660 KJI196660:KJJ196660 KTE196660:KTF196660 LDA196660:LDB196660 LMW196660:LMX196660 LWS196660:LWT196660 MGO196660:MGP196660 MQK196660:MQL196660 NAG196660:NAH196660 NKC196660:NKD196660 NTY196660:NTZ196660 ODU196660:ODV196660 ONQ196660:ONR196660 OXM196660:OXN196660 PHI196660:PHJ196660 PRE196660:PRF196660 QBA196660:QBB196660 QKW196660:QKX196660 QUS196660:QUT196660 REO196660:REP196660 ROK196660:ROL196660 RYG196660:RYH196660 SIC196660:SID196660 SRY196660:SRZ196660 TBU196660:TBV196660 TLQ196660:TLR196660 TVM196660:TVN196660 UFI196660:UFJ196660 UPE196660:UPF196660 UZA196660:UZB196660 VIW196660:VIX196660 VSS196660:VST196660 WCO196660:WCP196660 WMK196660:WML196660 WWG196660:WWH196660 Y262196:Z262196 JU262196:JV262196 TQ262196:TR262196 ADM262196:ADN262196 ANI262196:ANJ262196 AXE262196:AXF262196 BHA262196:BHB262196 BQW262196:BQX262196 CAS262196:CAT262196 CKO262196:CKP262196 CUK262196:CUL262196 DEG262196:DEH262196 DOC262196:DOD262196 DXY262196:DXZ262196 EHU262196:EHV262196 ERQ262196:ERR262196 FBM262196:FBN262196 FLI262196:FLJ262196 FVE262196:FVF262196 GFA262196:GFB262196 GOW262196:GOX262196 GYS262196:GYT262196 HIO262196:HIP262196 HSK262196:HSL262196 ICG262196:ICH262196 IMC262196:IMD262196 IVY262196:IVZ262196 JFU262196:JFV262196 JPQ262196:JPR262196 JZM262196:JZN262196 KJI262196:KJJ262196 KTE262196:KTF262196 LDA262196:LDB262196 LMW262196:LMX262196 LWS262196:LWT262196 MGO262196:MGP262196 MQK262196:MQL262196 NAG262196:NAH262196 NKC262196:NKD262196 NTY262196:NTZ262196 ODU262196:ODV262196 ONQ262196:ONR262196 OXM262196:OXN262196 PHI262196:PHJ262196 PRE262196:PRF262196 QBA262196:QBB262196 QKW262196:QKX262196 QUS262196:QUT262196 REO262196:REP262196 ROK262196:ROL262196 RYG262196:RYH262196 SIC262196:SID262196 SRY262196:SRZ262196 TBU262196:TBV262196 TLQ262196:TLR262196 TVM262196:TVN262196 UFI262196:UFJ262196 UPE262196:UPF262196 UZA262196:UZB262196 VIW262196:VIX262196 VSS262196:VST262196 WCO262196:WCP262196 WMK262196:WML262196 WWG262196:WWH262196 Y327732:Z327732 JU327732:JV327732 TQ327732:TR327732 ADM327732:ADN327732 ANI327732:ANJ327732 AXE327732:AXF327732 BHA327732:BHB327732 BQW327732:BQX327732 CAS327732:CAT327732 CKO327732:CKP327732 CUK327732:CUL327732 DEG327732:DEH327732 DOC327732:DOD327732 DXY327732:DXZ327732 EHU327732:EHV327732 ERQ327732:ERR327732 FBM327732:FBN327732 FLI327732:FLJ327732 FVE327732:FVF327732 GFA327732:GFB327732 GOW327732:GOX327732 GYS327732:GYT327732 HIO327732:HIP327732 HSK327732:HSL327732 ICG327732:ICH327732 IMC327732:IMD327732 IVY327732:IVZ327732 JFU327732:JFV327732 JPQ327732:JPR327732 JZM327732:JZN327732 KJI327732:KJJ327732 KTE327732:KTF327732 LDA327732:LDB327732 LMW327732:LMX327732 LWS327732:LWT327732 MGO327732:MGP327732 MQK327732:MQL327732 NAG327732:NAH327732 NKC327732:NKD327732 NTY327732:NTZ327732 ODU327732:ODV327732 ONQ327732:ONR327732 OXM327732:OXN327732 PHI327732:PHJ327732 PRE327732:PRF327732 QBA327732:QBB327732 QKW327732:QKX327732 QUS327732:QUT327732 REO327732:REP327732 ROK327732:ROL327732 RYG327732:RYH327732 SIC327732:SID327732 SRY327732:SRZ327732 TBU327732:TBV327732 TLQ327732:TLR327732 TVM327732:TVN327732 UFI327732:UFJ327732 UPE327732:UPF327732 UZA327732:UZB327732 VIW327732:VIX327732 VSS327732:VST327732 WCO327732:WCP327732 WMK327732:WML327732 WWG327732:WWH327732 Y393268:Z393268 JU393268:JV393268 TQ393268:TR393268 ADM393268:ADN393268 ANI393268:ANJ393268 AXE393268:AXF393268 BHA393268:BHB393268 BQW393268:BQX393268 CAS393268:CAT393268 CKO393268:CKP393268 CUK393268:CUL393268 DEG393268:DEH393268 DOC393268:DOD393268 DXY393268:DXZ393268 EHU393268:EHV393268 ERQ393268:ERR393268 FBM393268:FBN393268 FLI393268:FLJ393268 FVE393268:FVF393268 GFA393268:GFB393268 GOW393268:GOX393268 GYS393268:GYT393268 HIO393268:HIP393268 HSK393268:HSL393268 ICG393268:ICH393268 IMC393268:IMD393268 IVY393268:IVZ393268 JFU393268:JFV393268 JPQ393268:JPR393268 JZM393268:JZN393268 KJI393268:KJJ393268 KTE393268:KTF393268 LDA393268:LDB393268 LMW393268:LMX393268 LWS393268:LWT393268 MGO393268:MGP393268 MQK393268:MQL393268 NAG393268:NAH393268 NKC393268:NKD393268 NTY393268:NTZ393268 ODU393268:ODV393268 ONQ393268:ONR393268 OXM393268:OXN393268 PHI393268:PHJ393268 PRE393268:PRF393268 QBA393268:QBB393268 QKW393268:QKX393268 QUS393268:QUT393268 REO393268:REP393268 ROK393268:ROL393268 RYG393268:RYH393268 SIC393268:SID393268 SRY393268:SRZ393268 TBU393268:TBV393268 TLQ393268:TLR393268 TVM393268:TVN393268 UFI393268:UFJ393268 UPE393268:UPF393268 UZA393268:UZB393268 VIW393268:VIX393268 VSS393268:VST393268 WCO393268:WCP393268 WMK393268:WML393268 WWG393268:WWH393268 Y458804:Z458804 JU458804:JV458804 TQ458804:TR458804 ADM458804:ADN458804 ANI458804:ANJ458804 AXE458804:AXF458804 BHA458804:BHB458804 BQW458804:BQX458804 CAS458804:CAT458804 CKO458804:CKP458804 CUK458804:CUL458804 DEG458804:DEH458804 DOC458804:DOD458804 DXY458804:DXZ458804 EHU458804:EHV458804 ERQ458804:ERR458804 FBM458804:FBN458804 FLI458804:FLJ458804 FVE458804:FVF458804 GFA458804:GFB458804 GOW458804:GOX458804 GYS458804:GYT458804 HIO458804:HIP458804 HSK458804:HSL458804 ICG458804:ICH458804 IMC458804:IMD458804 IVY458804:IVZ458804 JFU458804:JFV458804 JPQ458804:JPR458804 JZM458804:JZN458804 KJI458804:KJJ458804 KTE458804:KTF458804 LDA458804:LDB458804 LMW458804:LMX458804 LWS458804:LWT458804 MGO458804:MGP458804 MQK458804:MQL458804 NAG458804:NAH458804 NKC458804:NKD458804 NTY458804:NTZ458804 ODU458804:ODV458804 ONQ458804:ONR458804 OXM458804:OXN458804 PHI458804:PHJ458804 PRE458804:PRF458804 QBA458804:QBB458804 QKW458804:QKX458804 QUS458804:QUT458804 REO458804:REP458804 ROK458804:ROL458804 RYG458804:RYH458804 SIC458804:SID458804 SRY458804:SRZ458804 TBU458804:TBV458804 TLQ458804:TLR458804 TVM458804:TVN458804 UFI458804:UFJ458804 UPE458804:UPF458804 UZA458804:UZB458804 VIW458804:VIX458804 VSS458804:VST458804 WCO458804:WCP458804 WMK458804:WML458804 WWG458804:WWH458804 Y524340:Z524340 JU524340:JV524340 TQ524340:TR524340 ADM524340:ADN524340 ANI524340:ANJ524340 AXE524340:AXF524340 BHA524340:BHB524340 BQW524340:BQX524340 CAS524340:CAT524340 CKO524340:CKP524340 CUK524340:CUL524340 DEG524340:DEH524340 DOC524340:DOD524340 DXY524340:DXZ524340 EHU524340:EHV524340 ERQ524340:ERR524340 FBM524340:FBN524340 FLI524340:FLJ524340 FVE524340:FVF524340 GFA524340:GFB524340 GOW524340:GOX524340 GYS524340:GYT524340 HIO524340:HIP524340 HSK524340:HSL524340 ICG524340:ICH524340 IMC524340:IMD524340 IVY524340:IVZ524340 JFU524340:JFV524340 JPQ524340:JPR524340 JZM524340:JZN524340 KJI524340:KJJ524340 KTE524340:KTF524340 LDA524340:LDB524340 LMW524340:LMX524340 LWS524340:LWT524340 MGO524340:MGP524340 MQK524340:MQL524340 NAG524340:NAH524340 NKC524340:NKD524340 NTY524340:NTZ524340 ODU524340:ODV524340 ONQ524340:ONR524340 OXM524340:OXN524340 PHI524340:PHJ524340 PRE524340:PRF524340 QBA524340:QBB524340 QKW524340:QKX524340 QUS524340:QUT524340 REO524340:REP524340 ROK524340:ROL524340 RYG524340:RYH524340 SIC524340:SID524340 SRY524340:SRZ524340 TBU524340:TBV524340 TLQ524340:TLR524340 TVM524340:TVN524340 UFI524340:UFJ524340 UPE524340:UPF524340 UZA524340:UZB524340 VIW524340:VIX524340 VSS524340:VST524340 WCO524340:WCP524340 WMK524340:WML524340 WWG524340:WWH524340 Y589876:Z589876 JU589876:JV589876 TQ589876:TR589876 ADM589876:ADN589876 ANI589876:ANJ589876 AXE589876:AXF589876 BHA589876:BHB589876 BQW589876:BQX589876 CAS589876:CAT589876 CKO589876:CKP589876 CUK589876:CUL589876 DEG589876:DEH589876 DOC589876:DOD589876 DXY589876:DXZ589876 EHU589876:EHV589876 ERQ589876:ERR589876 FBM589876:FBN589876 FLI589876:FLJ589876 FVE589876:FVF589876 GFA589876:GFB589876 GOW589876:GOX589876 GYS589876:GYT589876 HIO589876:HIP589876 HSK589876:HSL589876 ICG589876:ICH589876 IMC589876:IMD589876 IVY589876:IVZ589876 JFU589876:JFV589876 JPQ589876:JPR589876 JZM589876:JZN589876 KJI589876:KJJ589876 KTE589876:KTF589876 LDA589876:LDB589876 LMW589876:LMX589876 LWS589876:LWT589876 MGO589876:MGP589876 MQK589876:MQL589876 NAG589876:NAH589876 NKC589876:NKD589876 NTY589876:NTZ589876 ODU589876:ODV589876 ONQ589876:ONR589876 OXM589876:OXN589876 PHI589876:PHJ589876 PRE589876:PRF589876 QBA589876:QBB589876 QKW589876:QKX589876 QUS589876:QUT589876 REO589876:REP589876 ROK589876:ROL589876 RYG589876:RYH589876 SIC589876:SID589876 SRY589876:SRZ589876 TBU589876:TBV589876 TLQ589876:TLR589876 TVM589876:TVN589876 UFI589876:UFJ589876 UPE589876:UPF589876 UZA589876:UZB589876 VIW589876:VIX589876 VSS589876:VST589876 WCO589876:WCP589876 WMK589876:WML589876 WWG589876:WWH589876 Y655412:Z655412 JU655412:JV655412 TQ655412:TR655412 ADM655412:ADN655412 ANI655412:ANJ655412 AXE655412:AXF655412 BHA655412:BHB655412 BQW655412:BQX655412 CAS655412:CAT655412 CKO655412:CKP655412 CUK655412:CUL655412 DEG655412:DEH655412 DOC655412:DOD655412 DXY655412:DXZ655412 EHU655412:EHV655412 ERQ655412:ERR655412 FBM655412:FBN655412 FLI655412:FLJ655412 FVE655412:FVF655412 GFA655412:GFB655412 GOW655412:GOX655412 GYS655412:GYT655412 HIO655412:HIP655412 HSK655412:HSL655412 ICG655412:ICH655412 IMC655412:IMD655412 IVY655412:IVZ655412 JFU655412:JFV655412 JPQ655412:JPR655412 JZM655412:JZN655412 KJI655412:KJJ655412 KTE655412:KTF655412 LDA655412:LDB655412 LMW655412:LMX655412 LWS655412:LWT655412 MGO655412:MGP655412 MQK655412:MQL655412 NAG655412:NAH655412 NKC655412:NKD655412 NTY655412:NTZ655412 ODU655412:ODV655412 ONQ655412:ONR655412 OXM655412:OXN655412 PHI655412:PHJ655412 PRE655412:PRF655412 QBA655412:QBB655412 QKW655412:QKX655412 QUS655412:QUT655412 REO655412:REP655412 ROK655412:ROL655412 RYG655412:RYH655412 SIC655412:SID655412 SRY655412:SRZ655412 TBU655412:TBV655412 TLQ655412:TLR655412 TVM655412:TVN655412 UFI655412:UFJ655412 UPE655412:UPF655412 UZA655412:UZB655412 VIW655412:VIX655412 VSS655412:VST655412 WCO655412:WCP655412 WMK655412:WML655412 WWG655412:WWH655412 Y720948:Z720948 JU720948:JV720948 TQ720948:TR720948 ADM720948:ADN720948 ANI720948:ANJ720948 AXE720948:AXF720948 BHA720948:BHB720948 BQW720948:BQX720948 CAS720948:CAT720948 CKO720948:CKP720948 CUK720948:CUL720948 DEG720948:DEH720948 DOC720948:DOD720948 DXY720948:DXZ720948 EHU720948:EHV720948 ERQ720948:ERR720948 FBM720948:FBN720948 FLI720948:FLJ720948 FVE720948:FVF720948 GFA720948:GFB720948 GOW720948:GOX720948 GYS720948:GYT720948 HIO720948:HIP720948 HSK720948:HSL720948 ICG720948:ICH720948 IMC720948:IMD720948 IVY720948:IVZ720948 JFU720948:JFV720948 JPQ720948:JPR720948 JZM720948:JZN720948 KJI720948:KJJ720948 KTE720948:KTF720948 LDA720948:LDB720948 LMW720948:LMX720948 LWS720948:LWT720948 MGO720948:MGP720948 MQK720948:MQL720948 NAG720948:NAH720948 NKC720948:NKD720948 NTY720948:NTZ720948 ODU720948:ODV720948 ONQ720948:ONR720948 OXM720948:OXN720948 PHI720948:PHJ720948 PRE720948:PRF720948 QBA720948:QBB720948 QKW720948:QKX720948 QUS720948:QUT720948 REO720948:REP720948 ROK720948:ROL720948 RYG720948:RYH720948 SIC720948:SID720948 SRY720948:SRZ720948 TBU720948:TBV720948 TLQ720948:TLR720948 TVM720948:TVN720948 UFI720948:UFJ720948 UPE720948:UPF720948 UZA720948:UZB720948 VIW720948:VIX720948 VSS720948:VST720948 WCO720948:WCP720948 WMK720948:WML720948 WWG720948:WWH720948 Y786484:Z786484 JU786484:JV786484 TQ786484:TR786484 ADM786484:ADN786484 ANI786484:ANJ786484 AXE786484:AXF786484 BHA786484:BHB786484 BQW786484:BQX786484 CAS786484:CAT786484 CKO786484:CKP786484 CUK786484:CUL786484 DEG786484:DEH786484 DOC786484:DOD786484 DXY786484:DXZ786484 EHU786484:EHV786484 ERQ786484:ERR786484 FBM786484:FBN786484 FLI786484:FLJ786484 FVE786484:FVF786484 GFA786484:GFB786484 GOW786484:GOX786484 GYS786484:GYT786484 HIO786484:HIP786484 HSK786484:HSL786484 ICG786484:ICH786484 IMC786484:IMD786484 IVY786484:IVZ786484 JFU786484:JFV786484 JPQ786484:JPR786484 JZM786484:JZN786484 KJI786484:KJJ786484 KTE786484:KTF786484 LDA786484:LDB786484 LMW786484:LMX786484 LWS786484:LWT786484 MGO786484:MGP786484 MQK786484:MQL786484 NAG786484:NAH786484 NKC786484:NKD786484 NTY786484:NTZ786484 ODU786484:ODV786484 ONQ786484:ONR786484 OXM786484:OXN786484 PHI786484:PHJ786484 PRE786484:PRF786484 QBA786484:QBB786484 QKW786484:QKX786484 QUS786484:QUT786484 REO786484:REP786484 ROK786484:ROL786484 RYG786484:RYH786484 SIC786484:SID786484 SRY786484:SRZ786484 TBU786484:TBV786484 TLQ786484:TLR786484 TVM786484:TVN786484 UFI786484:UFJ786484 UPE786484:UPF786484 UZA786484:UZB786484 VIW786484:VIX786484 VSS786484:VST786484 WCO786484:WCP786484 WMK786484:WML786484 WWG786484:WWH786484 Y852020:Z852020 JU852020:JV852020 TQ852020:TR852020 ADM852020:ADN852020 ANI852020:ANJ852020 AXE852020:AXF852020 BHA852020:BHB852020 BQW852020:BQX852020 CAS852020:CAT852020 CKO852020:CKP852020 CUK852020:CUL852020 DEG852020:DEH852020 DOC852020:DOD852020 DXY852020:DXZ852020 EHU852020:EHV852020 ERQ852020:ERR852020 FBM852020:FBN852020 FLI852020:FLJ852020 FVE852020:FVF852020 GFA852020:GFB852020 GOW852020:GOX852020 GYS852020:GYT852020 HIO852020:HIP852020 HSK852020:HSL852020 ICG852020:ICH852020 IMC852020:IMD852020 IVY852020:IVZ852020 JFU852020:JFV852020 JPQ852020:JPR852020 JZM852020:JZN852020 KJI852020:KJJ852020 KTE852020:KTF852020 LDA852020:LDB852020 LMW852020:LMX852020 LWS852020:LWT852020 MGO852020:MGP852020 MQK852020:MQL852020 NAG852020:NAH852020 NKC852020:NKD852020 NTY852020:NTZ852020 ODU852020:ODV852020 ONQ852020:ONR852020 OXM852020:OXN852020 PHI852020:PHJ852020 PRE852020:PRF852020 QBA852020:QBB852020 QKW852020:QKX852020 QUS852020:QUT852020 REO852020:REP852020 ROK852020:ROL852020 RYG852020:RYH852020 SIC852020:SID852020 SRY852020:SRZ852020 TBU852020:TBV852020 TLQ852020:TLR852020 TVM852020:TVN852020 UFI852020:UFJ852020 UPE852020:UPF852020 UZA852020:UZB852020 VIW852020:VIX852020 VSS852020:VST852020 WCO852020:WCP852020 WMK852020:WML852020 WWG852020:WWH852020 Y917556:Z917556 JU917556:JV917556 TQ917556:TR917556 ADM917556:ADN917556 ANI917556:ANJ917556 AXE917556:AXF917556 BHA917556:BHB917556 BQW917556:BQX917556 CAS917556:CAT917556 CKO917556:CKP917556 CUK917556:CUL917556 DEG917556:DEH917556 DOC917556:DOD917556 DXY917556:DXZ917556 EHU917556:EHV917556 ERQ917556:ERR917556 FBM917556:FBN917556 FLI917556:FLJ917556 FVE917556:FVF917556 GFA917556:GFB917556 GOW917556:GOX917556 GYS917556:GYT917556 HIO917556:HIP917556 HSK917556:HSL917556 ICG917556:ICH917556 IMC917556:IMD917556 IVY917556:IVZ917556 JFU917556:JFV917556 JPQ917556:JPR917556 JZM917556:JZN917556 KJI917556:KJJ917556 KTE917556:KTF917556 LDA917556:LDB917556 LMW917556:LMX917556 LWS917556:LWT917556 MGO917556:MGP917556 MQK917556:MQL917556 NAG917556:NAH917556 NKC917556:NKD917556 NTY917556:NTZ917556 ODU917556:ODV917556 ONQ917556:ONR917556 OXM917556:OXN917556 PHI917556:PHJ917556 PRE917556:PRF917556 QBA917556:QBB917556 QKW917556:QKX917556 QUS917556:QUT917556 REO917556:REP917556 ROK917556:ROL917556 RYG917556:RYH917556 SIC917556:SID917556 SRY917556:SRZ917556 TBU917556:TBV917556 TLQ917556:TLR917556 TVM917556:TVN917556 UFI917556:UFJ917556 UPE917556:UPF917556 UZA917556:UZB917556 VIW917556:VIX917556 VSS917556:VST917556 WCO917556:WCP917556 WMK917556:WML917556 WWG917556:WWH917556 Y983092:Z983092 JU983092:JV983092 TQ983092:TR983092 ADM983092:ADN983092 ANI983092:ANJ983092 AXE983092:AXF983092 BHA983092:BHB983092 BQW983092:BQX983092 CAS983092:CAT983092 CKO983092:CKP983092 CUK983092:CUL983092 DEG983092:DEH983092 DOC983092:DOD983092 DXY983092:DXZ983092 EHU983092:EHV983092 ERQ983092:ERR983092 FBM983092:FBN983092 FLI983092:FLJ983092 FVE983092:FVF983092 GFA983092:GFB983092 GOW983092:GOX983092 GYS983092:GYT983092 HIO983092:HIP983092 HSK983092:HSL983092 ICG983092:ICH983092 IMC983092:IMD983092 IVY983092:IVZ983092 JFU983092:JFV983092 JPQ983092:JPR983092 JZM983092:JZN983092 KJI983092:KJJ983092 KTE983092:KTF983092 LDA983092:LDB983092 LMW983092:LMX983092 LWS983092:LWT983092 MGO983092:MGP983092 MQK983092:MQL983092 NAG983092:NAH983092 NKC983092:NKD983092 NTY983092:NTZ983092 ODU983092:ODV983092 ONQ983092:ONR983092 OXM983092:OXN983092 PHI983092:PHJ983092 PRE983092:PRF983092 QBA983092:QBB983092 QKW983092:QKX983092 QUS983092:QUT983092 REO983092:REP983092 ROK983092:ROL983092 RYG983092:RYH983092 SIC983092:SID983092 SRY983092:SRZ983092 TBU983092:TBV983092 TLQ983092:TLR983092 TVM983092:TVN983092 UFI983092:UFJ983092 UPE983092:UPF983092 UZA983092:UZB983092 VIW983092:VIX983092 VSS983092:VST983092 WCO983092:WCP983092 WMK983092:WML983092 WWG983092:WWH983092 VBE983092:VBF983092 JX52:JY52 TT52:TU52 ADP52:ADQ52 ANL52:ANM52 AXH52:AXI52 BHD52:BHE52 BQZ52:BRA52 CAV52:CAW52 CKR52:CKS52 CUN52:CUO52 DEJ52:DEK52 DOF52:DOG52 DYB52:DYC52 EHX52:EHY52 ERT52:ERU52 FBP52:FBQ52 FLL52:FLM52 FVH52:FVI52 GFD52:GFE52 GOZ52:GPA52 GYV52:GYW52 HIR52:HIS52 HSN52:HSO52 ICJ52:ICK52 IMF52:IMG52 IWB52:IWC52 JFX52:JFY52 JPT52:JPU52 JZP52:JZQ52 KJL52:KJM52 KTH52:KTI52 LDD52:LDE52 LMZ52:LNA52 LWV52:LWW52 MGR52:MGS52 MQN52:MQO52 NAJ52:NAK52 NKF52:NKG52 NUB52:NUC52 ODX52:ODY52 ONT52:ONU52 OXP52:OXQ52 PHL52:PHM52 PRH52:PRI52 QBD52:QBE52 QKZ52:QLA52 QUV52:QUW52 RER52:RES52 RON52:ROO52 RYJ52:RYK52 SIF52:SIG52 SSB52:SSC52 TBX52:TBY52 TLT52:TLU52 TVP52:TVQ52 UFL52:UFM52 UPH52:UPI52 UZD52:UZE52 VIZ52:VJA52 VSV52:VSW52 WCR52:WCS52 WMN52:WMO52 WWJ52:WWK52 AB65588:AC65588 JX65588:JY65588 TT65588:TU65588 ADP65588:ADQ65588 ANL65588:ANM65588 AXH65588:AXI65588 BHD65588:BHE65588 BQZ65588:BRA65588 CAV65588:CAW65588 CKR65588:CKS65588 CUN65588:CUO65588 DEJ65588:DEK65588 DOF65588:DOG65588 DYB65588:DYC65588 EHX65588:EHY65588 ERT65588:ERU65588 FBP65588:FBQ65588 FLL65588:FLM65588 FVH65588:FVI65588 GFD65588:GFE65588 GOZ65588:GPA65588 GYV65588:GYW65588 HIR65588:HIS65588 HSN65588:HSO65588 ICJ65588:ICK65588 IMF65588:IMG65588 IWB65588:IWC65588 JFX65588:JFY65588 JPT65588:JPU65588 JZP65588:JZQ65588 KJL65588:KJM65588 KTH65588:KTI65588 LDD65588:LDE65588 LMZ65588:LNA65588 LWV65588:LWW65588 MGR65588:MGS65588 MQN65588:MQO65588 NAJ65588:NAK65588 NKF65588:NKG65588 NUB65588:NUC65588 ODX65588:ODY65588 ONT65588:ONU65588 OXP65588:OXQ65588 PHL65588:PHM65588 PRH65588:PRI65588 QBD65588:QBE65588 QKZ65588:QLA65588 QUV65588:QUW65588 RER65588:RES65588 RON65588:ROO65588 RYJ65588:RYK65588 SIF65588:SIG65588 SSB65588:SSC65588 TBX65588:TBY65588 TLT65588:TLU65588 TVP65588:TVQ65588 UFL65588:UFM65588 UPH65588:UPI65588 UZD65588:UZE65588 VIZ65588:VJA65588 VSV65588:VSW65588 WCR65588:WCS65588 WMN65588:WMO65588 WWJ65588:WWK65588 AB131124:AC131124 JX131124:JY131124 TT131124:TU131124 ADP131124:ADQ131124 ANL131124:ANM131124 AXH131124:AXI131124 BHD131124:BHE131124 BQZ131124:BRA131124 CAV131124:CAW131124 CKR131124:CKS131124 CUN131124:CUO131124 DEJ131124:DEK131124 DOF131124:DOG131124 DYB131124:DYC131124 EHX131124:EHY131124 ERT131124:ERU131124 FBP131124:FBQ131124 FLL131124:FLM131124 FVH131124:FVI131124 GFD131124:GFE131124 GOZ131124:GPA131124 GYV131124:GYW131124 HIR131124:HIS131124 HSN131124:HSO131124 ICJ131124:ICK131124 IMF131124:IMG131124 IWB131124:IWC131124 JFX131124:JFY131124 JPT131124:JPU131124 JZP131124:JZQ131124 KJL131124:KJM131124 KTH131124:KTI131124 LDD131124:LDE131124 LMZ131124:LNA131124 LWV131124:LWW131124 MGR131124:MGS131124 MQN131124:MQO131124 NAJ131124:NAK131124 NKF131124:NKG131124 NUB131124:NUC131124 ODX131124:ODY131124 ONT131124:ONU131124 OXP131124:OXQ131124 PHL131124:PHM131124 PRH131124:PRI131124 QBD131124:QBE131124 QKZ131124:QLA131124 QUV131124:QUW131124 RER131124:RES131124 RON131124:ROO131124 RYJ131124:RYK131124 SIF131124:SIG131124 SSB131124:SSC131124 TBX131124:TBY131124 TLT131124:TLU131124 TVP131124:TVQ131124 UFL131124:UFM131124 UPH131124:UPI131124 UZD131124:UZE131124 VIZ131124:VJA131124 VSV131124:VSW131124 WCR131124:WCS131124 WMN131124:WMO131124 WWJ131124:WWK131124 AB196660:AC196660 JX196660:JY196660 TT196660:TU196660 ADP196660:ADQ196660 ANL196660:ANM196660 AXH196660:AXI196660 BHD196660:BHE196660 BQZ196660:BRA196660 CAV196660:CAW196660 CKR196660:CKS196660 CUN196660:CUO196660 DEJ196660:DEK196660 DOF196660:DOG196660 DYB196660:DYC196660 EHX196660:EHY196660 ERT196660:ERU196660 FBP196660:FBQ196660 FLL196660:FLM196660 FVH196660:FVI196660 GFD196660:GFE196660 GOZ196660:GPA196660 GYV196660:GYW196660 HIR196660:HIS196660 HSN196660:HSO196660 ICJ196660:ICK196660 IMF196660:IMG196660 IWB196660:IWC196660 JFX196660:JFY196660 JPT196660:JPU196660 JZP196660:JZQ196660 KJL196660:KJM196660 KTH196660:KTI196660 LDD196660:LDE196660 LMZ196660:LNA196660 LWV196660:LWW196660 MGR196660:MGS196660 MQN196660:MQO196660 NAJ196660:NAK196660 NKF196660:NKG196660 NUB196660:NUC196660 ODX196660:ODY196660 ONT196660:ONU196660 OXP196660:OXQ196660 PHL196660:PHM196660 PRH196660:PRI196660 QBD196660:QBE196660 QKZ196660:QLA196660 QUV196660:QUW196660 RER196660:RES196660 RON196660:ROO196660 RYJ196660:RYK196660 SIF196660:SIG196660 SSB196660:SSC196660 TBX196660:TBY196660 TLT196660:TLU196660 TVP196660:TVQ196660 UFL196660:UFM196660 UPH196660:UPI196660 UZD196660:UZE196660 VIZ196660:VJA196660 VSV196660:VSW196660 WCR196660:WCS196660 WMN196660:WMO196660 WWJ196660:WWK196660 AB262196:AC262196 JX262196:JY262196 TT262196:TU262196 ADP262196:ADQ262196 ANL262196:ANM262196 AXH262196:AXI262196 BHD262196:BHE262196 BQZ262196:BRA262196 CAV262196:CAW262196 CKR262196:CKS262196 CUN262196:CUO262196 DEJ262196:DEK262196 DOF262196:DOG262196 DYB262196:DYC262196 EHX262196:EHY262196 ERT262196:ERU262196 FBP262196:FBQ262196 FLL262196:FLM262196 FVH262196:FVI262196 GFD262196:GFE262196 GOZ262196:GPA262196 GYV262196:GYW262196 HIR262196:HIS262196 HSN262196:HSO262196 ICJ262196:ICK262196 IMF262196:IMG262196 IWB262196:IWC262196 JFX262196:JFY262196 JPT262196:JPU262196 JZP262196:JZQ262196 KJL262196:KJM262196 KTH262196:KTI262196 LDD262196:LDE262196 LMZ262196:LNA262196 LWV262196:LWW262196 MGR262196:MGS262196 MQN262196:MQO262196 NAJ262196:NAK262196 NKF262196:NKG262196 NUB262196:NUC262196 ODX262196:ODY262196 ONT262196:ONU262196 OXP262196:OXQ262196 PHL262196:PHM262196 PRH262196:PRI262196 QBD262196:QBE262196 QKZ262196:QLA262196 QUV262196:QUW262196 RER262196:RES262196 RON262196:ROO262196 RYJ262196:RYK262196 SIF262196:SIG262196 SSB262196:SSC262196 TBX262196:TBY262196 TLT262196:TLU262196 TVP262196:TVQ262196 UFL262196:UFM262196 UPH262196:UPI262196 UZD262196:UZE262196 VIZ262196:VJA262196 VSV262196:VSW262196 WCR262196:WCS262196 WMN262196:WMO262196 WWJ262196:WWK262196 AB327732:AC327732 JX327732:JY327732 TT327732:TU327732 ADP327732:ADQ327732 ANL327732:ANM327732 AXH327732:AXI327732 BHD327732:BHE327732 BQZ327732:BRA327732 CAV327732:CAW327732 CKR327732:CKS327732 CUN327732:CUO327732 DEJ327732:DEK327732 DOF327732:DOG327732 DYB327732:DYC327732 EHX327732:EHY327732 ERT327732:ERU327732 FBP327732:FBQ327732 FLL327732:FLM327732 FVH327732:FVI327732 GFD327732:GFE327732 GOZ327732:GPA327732 GYV327732:GYW327732 HIR327732:HIS327732 HSN327732:HSO327732 ICJ327732:ICK327732 IMF327732:IMG327732 IWB327732:IWC327732 JFX327732:JFY327732 JPT327732:JPU327732 JZP327732:JZQ327732 KJL327732:KJM327732 KTH327732:KTI327732 LDD327732:LDE327732 LMZ327732:LNA327732 LWV327732:LWW327732 MGR327732:MGS327732 MQN327732:MQO327732 NAJ327732:NAK327732 NKF327732:NKG327732 NUB327732:NUC327732 ODX327732:ODY327732 ONT327732:ONU327732 OXP327732:OXQ327732 PHL327732:PHM327732 PRH327732:PRI327732 QBD327732:QBE327732 QKZ327732:QLA327732 QUV327732:QUW327732 RER327732:RES327732 RON327732:ROO327732 RYJ327732:RYK327732 SIF327732:SIG327732 SSB327732:SSC327732 TBX327732:TBY327732 TLT327732:TLU327732 TVP327732:TVQ327732 UFL327732:UFM327732 UPH327732:UPI327732 UZD327732:UZE327732 VIZ327732:VJA327732 VSV327732:VSW327732 WCR327732:WCS327732 WMN327732:WMO327732 WWJ327732:WWK327732 AB393268:AC393268 JX393268:JY393268 TT393268:TU393268 ADP393268:ADQ393268 ANL393268:ANM393268 AXH393268:AXI393268 BHD393268:BHE393268 BQZ393268:BRA393268 CAV393268:CAW393268 CKR393268:CKS393268 CUN393268:CUO393268 DEJ393268:DEK393268 DOF393268:DOG393268 DYB393268:DYC393268 EHX393268:EHY393268 ERT393268:ERU393268 FBP393268:FBQ393268 FLL393268:FLM393268 FVH393268:FVI393268 GFD393268:GFE393268 GOZ393268:GPA393268 GYV393268:GYW393268 HIR393268:HIS393268 HSN393268:HSO393268 ICJ393268:ICK393268 IMF393268:IMG393268 IWB393268:IWC393268 JFX393268:JFY393268 JPT393268:JPU393268 JZP393268:JZQ393268 KJL393268:KJM393268 KTH393268:KTI393268 LDD393268:LDE393268 LMZ393268:LNA393268 LWV393268:LWW393268 MGR393268:MGS393268 MQN393268:MQO393268 NAJ393268:NAK393268 NKF393268:NKG393268 NUB393268:NUC393268 ODX393268:ODY393268 ONT393268:ONU393268 OXP393268:OXQ393268 PHL393268:PHM393268 PRH393268:PRI393268 QBD393268:QBE393268 QKZ393268:QLA393268 QUV393268:QUW393268 RER393268:RES393268 RON393268:ROO393268 RYJ393268:RYK393268 SIF393268:SIG393268 SSB393268:SSC393268 TBX393268:TBY393268 TLT393268:TLU393268 TVP393268:TVQ393268 UFL393268:UFM393268 UPH393268:UPI393268 UZD393268:UZE393268 VIZ393268:VJA393268 VSV393268:VSW393268 WCR393268:WCS393268 WMN393268:WMO393268 WWJ393268:WWK393268 AB458804:AC458804 JX458804:JY458804 TT458804:TU458804 ADP458804:ADQ458804 ANL458804:ANM458804 AXH458804:AXI458804 BHD458804:BHE458804 BQZ458804:BRA458804 CAV458804:CAW458804 CKR458804:CKS458804 CUN458804:CUO458804 DEJ458804:DEK458804 DOF458804:DOG458804 DYB458804:DYC458804 EHX458804:EHY458804 ERT458804:ERU458804 FBP458804:FBQ458804 FLL458804:FLM458804 FVH458804:FVI458804 GFD458804:GFE458804 GOZ458804:GPA458804 GYV458804:GYW458804 HIR458804:HIS458804 HSN458804:HSO458804 ICJ458804:ICK458804 IMF458804:IMG458804 IWB458804:IWC458804 JFX458804:JFY458804 JPT458804:JPU458804 JZP458804:JZQ458804 KJL458804:KJM458804 KTH458804:KTI458804 LDD458804:LDE458804 LMZ458804:LNA458804 LWV458804:LWW458804 MGR458804:MGS458804 MQN458804:MQO458804 NAJ458804:NAK458804 NKF458804:NKG458804 NUB458804:NUC458804 ODX458804:ODY458804 ONT458804:ONU458804 OXP458804:OXQ458804 PHL458804:PHM458804 PRH458804:PRI458804 QBD458804:QBE458804 QKZ458804:QLA458804 QUV458804:QUW458804 RER458804:RES458804 RON458804:ROO458804 RYJ458804:RYK458804 SIF458804:SIG458804 SSB458804:SSC458804 TBX458804:TBY458804 TLT458804:TLU458804 TVP458804:TVQ458804 UFL458804:UFM458804 UPH458804:UPI458804 UZD458804:UZE458804 VIZ458804:VJA458804 VSV458804:VSW458804 WCR458804:WCS458804 WMN458804:WMO458804 WWJ458804:WWK458804 AB524340:AC524340 JX524340:JY524340 TT524340:TU524340 ADP524340:ADQ524340 ANL524340:ANM524340 AXH524340:AXI524340 BHD524340:BHE524340 BQZ524340:BRA524340 CAV524340:CAW524340 CKR524340:CKS524340 CUN524340:CUO524340 DEJ524340:DEK524340 DOF524340:DOG524340 DYB524340:DYC524340 EHX524340:EHY524340 ERT524340:ERU524340 FBP524340:FBQ524340 FLL524340:FLM524340 FVH524340:FVI524340 GFD524340:GFE524340 GOZ524340:GPA524340 GYV524340:GYW524340 HIR524340:HIS524340 HSN524340:HSO524340 ICJ524340:ICK524340 IMF524340:IMG524340 IWB524340:IWC524340 JFX524340:JFY524340 JPT524340:JPU524340 JZP524340:JZQ524340 KJL524340:KJM524340 KTH524340:KTI524340 LDD524340:LDE524340 LMZ524340:LNA524340 LWV524340:LWW524340 MGR524340:MGS524340 MQN524340:MQO524340 NAJ524340:NAK524340 NKF524340:NKG524340 NUB524340:NUC524340 ODX524340:ODY524340 ONT524340:ONU524340 OXP524340:OXQ524340 PHL524340:PHM524340 PRH524340:PRI524340 QBD524340:QBE524340 QKZ524340:QLA524340 QUV524340:QUW524340 RER524340:RES524340 RON524340:ROO524340 RYJ524340:RYK524340 SIF524340:SIG524340 SSB524340:SSC524340 TBX524340:TBY524340 TLT524340:TLU524340 TVP524340:TVQ524340 UFL524340:UFM524340 UPH524340:UPI524340 UZD524340:UZE524340 VIZ524340:VJA524340 VSV524340:VSW524340 WCR524340:WCS524340 WMN524340:WMO524340 WWJ524340:WWK524340 AB589876:AC589876 JX589876:JY589876 TT589876:TU589876 ADP589876:ADQ589876 ANL589876:ANM589876 AXH589876:AXI589876 BHD589876:BHE589876 BQZ589876:BRA589876 CAV589876:CAW589876 CKR589876:CKS589876 CUN589876:CUO589876 DEJ589876:DEK589876 DOF589876:DOG589876 DYB589876:DYC589876 EHX589876:EHY589876 ERT589876:ERU589876 FBP589876:FBQ589876 FLL589876:FLM589876 FVH589876:FVI589876 GFD589876:GFE589876 GOZ589876:GPA589876 GYV589876:GYW589876 HIR589876:HIS589876 HSN589876:HSO589876 ICJ589876:ICK589876 IMF589876:IMG589876 IWB589876:IWC589876 JFX589876:JFY589876 JPT589876:JPU589876 JZP589876:JZQ589876 KJL589876:KJM589876 KTH589876:KTI589876 LDD589876:LDE589876 LMZ589876:LNA589876 LWV589876:LWW589876 MGR589876:MGS589876 MQN589876:MQO589876 NAJ589876:NAK589876 NKF589876:NKG589876 NUB589876:NUC589876 ODX589876:ODY589876 ONT589876:ONU589876 OXP589876:OXQ589876 PHL589876:PHM589876 PRH589876:PRI589876 QBD589876:QBE589876 QKZ589876:QLA589876 QUV589876:QUW589876 RER589876:RES589876 RON589876:ROO589876 RYJ589876:RYK589876 SIF589876:SIG589876 SSB589876:SSC589876 TBX589876:TBY589876 TLT589876:TLU589876 TVP589876:TVQ589876 UFL589876:UFM589876 UPH589876:UPI589876 UZD589876:UZE589876 VIZ589876:VJA589876 VSV589876:VSW589876 WCR589876:WCS589876 WMN589876:WMO589876 WWJ589876:WWK589876 AB655412:AC655412 JX655412:JY655412 TT655412:TU655412 ADP655412:ADQ655412 ANL655412:ANM655412 AXH655412:AXI655412 BHD655412:BHE655412 BQZ655412:BRA655412 CAV655412:CAW655412 CKR655412:CKS655412 CUN655412:CUO655412 DEJ655412:DEK655412 DOF655412:DOG655412 DYB655412:DYC655412 EHX655412:EHY655412 ERT655412:ERU655412 FBP655412:FBQ655412 FLL655412:FLM655412 FVH655412:FVI655412 GFD655412:GFE655412 GOZ655412:GPA655412 GYV655412:GYW655412 HIR655412:HIS655412 HSN655412:HSO655412 ICJ655412:ICK655412 IMF655412:IMG655412 IWB655412:IWC655412 JFX655412:JFY655412 JPT655412:JPU655412 JZP655412:JZQ655412 KJL655412:KJM655412 KTH655412:KTI655412 LDD655412:LDE655412 LMZ655412:LNA655412 LWV655412:LWW655412 MGR655412:MGS655412 MQN655412:MQO655412 NAJ655412:NAK655412 NKF655412:NKG655412 NUB655412:NUC655412 ODX655412:ODY655412 ONT655412:ONU655412 OXP655412:OXQ655412 PHL655412:PHM655412 PRH655412:PRI655412 QBD655412:QBE655412 QKZ655412:QLA655412 QUV655412:QUW655412 RER655412:RES655412 RON655412:ROO655412 RYJ655412:RYK655412 SIF655412:SIG655412 SSB655412:SSC655412 TBX655412:TBY655412 TLT655412:TLU655412 TVP655412:TVQ655412 UFL655412:UFM655412 UPH655412:UPI655412 UZD655412:UZE655412 VIZ655412:VJA655412 VSV655412:VSW655412 WCR655412:WCS655412 WMN655412:WMO655412 WWJ655412:WWK655412 AB720948:AC720948 JX720948:JY720948 TT720948:TU720948 ADP720948:ADQ720948 ANL720948:ANM720948 AXH720948:AXI720948 BHD720948:BHE720948 BQZ720948:BRA720948 CAV720948:CAW720948 CKR720948:CKS720948 CUN720948:CUO720948 DEJ720948:DEK720948 DOF720948:DOG720948 DYB720948:DYC720948 EHX720948:EHY720948 ERT720948:ERU720948 FBP720948:FBQ720948 FLL720948:FLM720948 FVH720948:FVI720948 GFD720948:GFE720948 GOZ720948:GPA720948 GYV720948:GYW720948 HIR720948:HIS720948 HSN720948:HSO720948 ICJ720948:ICK720948 IMF720948:IMG720948 IWB720948:IWC720948 JFX720948:JFY720948 JPT720948:JPU720948 JZP720948:JZQ720948 KJL720948:KJM720948 KTH720948:KTI720948 LDD720948:LDE720948 LMZ720948:LNA720948 LWV720948:LWW720948 MGR720948:MGS720948 MQN720948:MQO720948 NAJ720948:NAK720948 NKF720948:NKG720948 NUB720948:NUC720948 ODX720948:ODY720948 ONT720948:ONU720948 OXP720948:OXQ720948 PHL720948:PHM720948 PRH720948:PRI720948 QBD720948:QBE720948 QKZ720948:QLA720948 QUV720948:QUW720948 RER720948:RES720948 RON720948:ROO720948 RYJ720948:RYK720948 SIF720948:SIG720948 SSB720948:SSC720948 TBX720948:TBY720948 TLT720948:TLU720948 TVP720948:TVQ720948 UFL720948:UFM720948 UPH720948:UPI720948 UZD720948:UZE720948 VIZ720948:VJA720948 VSV720948:VSW720948 WCR720948:WCS720948 WMN720948:WMO720948 WWJ720948:WWK720948 AB786484:AC786484 JX786484:JY786484 TT786484:TU786484 ADP786484:ADQ786484 ANL786484:ANM786484 AXH786484:AXI786484 BHD786484:BHE786484 BQZ786484:BRA786484 CAV786484:CAW786484 CKR786484:CKS786484 CUN786484:CUO786484 DEJ786484:DEK786484 DOF786484:DOG786484 DYB786484:DYC786484 EHX786484:EHY786484 ERT786484:ERU786484 FBP786484:FBQ786484 FLL786484:FLM786484 FVH786484:FVI786484 GFD786484:GFE786484 GOZ786484:GPA786484 GYV786484:GYW786484 HIR786484:HIS786484 HSN786484:HSO786484 ICJ786484:ICK786484 IMF786484:IMG786484 IWB786484:IWC786484 JFX786484:JFY786484 JPT786484:JPU786484 JZP786484:JZQ786484 KJL786484:KJM786484 KTH786484:KTI786484 LDD786484:LDE786484 LMZ786484:LNA786484 LWV786484:LWW786484 MGR786484:MGS786484 MQN786484:MQO786484 NAJ786484:NAK786484 NKF786484:NKG786484 NUB786484:NUC786484 ODX786484:ODY786484 ONT786484:ONU786484 OXP786484:OXQ786484 PHL786484:PHM786484 PRH786484:PRI786484 QBD786484:QBE786484 QKZ786484:QLA786484 QUV786484:QUW786484 RER786484:RES786484 RON786484:ROO786484 RYJ786484:RYK786484 SIF786484:SIG786484 SSB786484:SSC786484 TBX786484:TBY786484 TLT786484:TLU786484 TVP786484:TVQ786484 UFL786484:UFM786484 UPH786484:UPI786484 UZD786484:UZE786484 VIZ786484:VJA786484 VSV786484:VSW786484 WCR786484:WCS786484 WMN786484:WMO786484 WWJ786484:WWK786484 AB852020:AC852020 JX852020:JY852020 TT852020:TU852020 ADP852020:ADQ852020 ANL852020:ANM852020 AXH852020:AXI852020 BHD852020:BHE852020 BQZ852020:BRA852020 CAV852020:CAW852020 CKR852020:CKS852020 CUN852020:CUO852020 DEJ852020:DEK852020 DOF852020:DOG852020 DYB852020:DYC852020 EHX852020:EHY852020 ERT852020:ERU852020 FBP852020:FBQ852020 FLL852020:FLM852020 FVH852020:FVI852020 GFD852020:GFE852020 GOZ852020:GPA852020 GYV852020:GYW852020 HIR852020:HIS852020 HSN852020:HSO852020 ICJ852020:ICK852020 IMF852020:IMG852020 IWB852020:IWC852020 JFX852020:JFY852020 JPT852020:JPU852020 JZP852020:JZQ852020 KJL852020:KJM852020 KTH852020:KTI852020 LDD852020:LDE852020 LMZ852020:LNA852020 LWV852020:LWW852020 MGR852020:MGS852020 MQN852020:MQO852020 NAJ852020:NAK852020 NKF852020:NKG852020 NUB852020:NUC852020 ODX852020:ODY852020 ONT852020:ONU852020 OXP852020:OXQ852020 PHL852020:PHM852020 PRH852020:PRI852020 QBD852020:QBE852020 QKZ852020:QLA852020 QUV852020:QUW852020 RER852020:RES852020 RON852020:ROO852020 RYJ852020:RYK852020 SIF852020:SIG852020 SSB852020:SSC852020 TBX852020:TBY852020 TLT852020:TLU852020 TVP852020:TVQ852020 UFL852020:UFM852020 UPH852020:UPI852020 UZD852020:UZE852020 VIZ852020:VJA852020 VSV852020:VSW852020 WCR852020:WCS852020 WMN852020:WMO852020 WWJ852020:WWK852020 AB917556:AC917556 JX917556:JY917556 TT917556:TU917556 ADP917556:ADQ917556 ANL917556:ANM917556 AXH917556:AXI917556 BHD917556:BHE917556 BQZ917556:BRA917556 CAV917556:CAW917556 CKR917556:CKS917556 CUN917556:CUO917556 DEJ917556:DEK917556 DOF917556:DOG917556 DYB917556:DYC917556 EHX917556:EHY917556 ERT917556:ERU917556 FBP917556:FBQ917556 FLL917556:FLM917556 FVH917556:FVI917556 GFD917556:GFE917556 GOZ917556:GPA917556 GYV917556:GYW917556 HIR917556:HIS917556 HSN917556:HSO917556 ICJ917556:ICK917556 IMF917556:IMG917556 IWB917556:IWC917556 JFX917556:JFY917556 JPT917556:JPU917556 JZP917556:JZQ917556 KJL917556:KJM917556 KTH917556:KTI917556 LDD917556:LDE917556 LMZ917556:LNA917556 LWV917556:LWW917556 MGR917556:MGS917556 MQN917556:MQO917556 NAJ917556:NAK917556 NKF917556:NKG917556 NUB917556:NUC917556 ODX917556:ODY917556 ONT917556:ONU917556 OXP917556:OXQ917556 PHL917556:PHM917556 PRH917556:PRI917556 QBD917556:QBE917556 QKZ917556:QLA917556 QUV917556:QUW917556 RER917556:RES917556 RON917556:ROO917556 RYJ917556:RYK917556 SIF917556:SIG917556 SSB917556:SSC917556 TBX917556:TBY917556 TLT917556:TLU917556 TVP917556:TVQ917556 UFL917556:UFM917556 UPH917556:UPI917556 UZD917556:UZE917556 VIZ917556:VJA917556 VSV917556:VSW917556 WCR917556:WCS917556 WMN917556:WMO917556 WWJ917556:WWK917556 AB983092:AC983092 JX983092:JY983092 TT983092:TU983092 ADP983092:ADQ983092 ANL983092:ANM983092 AXH983092:AXI983092 BHD983092:BHE983092 BQZ983092:BRA983092 CAV983092:CAW983092 CKR983092:CKS983092 CUN983092:CUO983092 DEJ983092:DEK983092 DOF983092:DOG983092 DYB983092:DYC983092 EHX983092:EHY983092 ERT983092:ERU983092 FBP983092:FBQ983092 FLL983092:FLM983092 FVH983092:FVI983092 GFD983092:GFE983092 GOZ983092:GPA983092 GYV983092:GYW983092 HIR983092:HIS983092 HSN983092:HSO983092 ICJ983092:ICK983092 IMF983092:IMG983092 IWB983092:IWC983092 JFX983092:JFY983092 JPT983092:JPU983092 JZP983092:JZQ983092 KJL983092:KJM983092 KTH983092:KTI983092 LDD983092:LDE983092 LMZ983092:LNA983092 LWV983092:LWW983092 MGR983092:MGS983092 MQN983092:MQO983092 NAJ983092:NAK983092 NKF983092:NKG983092 NUB983092:NUC983092 ODX983092:ODY983092 ONT983092:ONU983092 OXP983092:OXQ983092 PHL983092:PHM983092 PRH983092:PRI983092 QBD983092:QBE983092 QKZ983092:QLA983092 QUV983092:QUW983092 RER983092:RES983092 RON983092:ROO983092 RYJ983092:RYK983092 SIF983092:SIG983092 SSB983092:SSC983092 TBX983092:TBY983092 TLT983092:TLU983092 TVP983092:TVQ983092 UFL983092:UFM983092 UPH983092:UPI983092 UZD983092:UZE983092 VIZ983092:VJA983092 VSV983092:VSW983092 WCR983092:WCS983092 WMN983092:WMO983092 WWJ983092:WWK983092 VLA983092:VLB983092 KA52:KB52 TW52:TX52 ADS52:ADT52 ANO52:ANP52 AXK52:AXL52 BHG52:BHH52 BRC52:BRD52 CAY52:CAZ52 CKU52:CKV52 CUQ52:CUR52 DEM52:DEN52 DOI52:DOJ52 DYE52:DYF52 EIA52:EIB52 ERW52:ERX52 FBS52:FBT52 FLO52:FLP52 FVK52:FVL52 GFG52:GFH52 GPC52:GPD52 GYY52:GYZ52 HIU52:HIV52 HSQ52:HSR52 ICM52:ICN52 IMI52:IMJ52 IWE52:IWF52 JGA52:JGB52 JPW52:JPX52 JZS52:JZT52 KJO52:KJP52 KTK52:KTL52 LDG52:LDH52 LNC52:LND52 LWY52:LWZ52 MGU52:MGV52 MQQ52:MQR52 NAM52:NAN52 NKI52:NKJ52 NUE52:NUF52 OEA52:OEB52 ONW52:ONX52 OXS52:OXT52 PHO52:PHP52 PRK52:PRL52 QBG52:QBH52 QLC52:QLD52 QUY52:QUZ52 REU52:REV52 ROQ52:ROR52 RYM52:RYN52 SII52:SIJ52 SSE52:SSF52 TCA52:TCB52 TLW52:TLX52 TVS52:TVT52 UFO52:UFP52 UPK52:UPL52 UZG52:UZH52 VJC52:VJD52 VSY52:VSZ52 WCU52:WCV52 WMQ52:WMR52 WWM52:WWN52 AE65588:AF65588 KA65588:KB65588 TW65588:TX65588 ADS65588:ADT65588 ANO65588:ANP65588 AXK65588:AXL65588 BHG65588:BHH65588 BRC65588:BRD65588 CAY65588:CAZ65588 CKU65588:CKV65588 CUQ65588:CUR65588 DEM65588:DEN65588 DOI65588:DOJ65588 DYE65588:DYF65588 EIA65588:EIB65588 ERW65588:ERX65588 FBS65588:FBT65588 FLO65588:FLP65588 FVK65588:FVL65588 GFG65588:GFH65588 GPC65588:GPD65588 GYY65588:GYZ65588 HIU65588:HIV65588 HSQ65588:HSR65588 ICM65588:ICN65588 IMI65588:IMJ65588 IWE65588:IWF65588 JGA65588:JGB65588 JPW65588:JPX65588 JZS65588:JZT65588 KJO65588:KJP65588 KTK65588:KTL65588 LDG65588:LDH65588 LNC65588:LND65588 LWY65588:LWZ65588 MGU65588:MGV65588 MQQ65588:MQR65588 NAM65588:NAN65588 NKI65588:NKJ65588 NUE65588:NUF65588 OEA65588:OEB65588 ONW65588:ONX65588 OXS65588:OXT65588 PHO65588:PHP65588 PRK65588:PRL65588 QBG65588:QBH65588 QLC65588:QLD65588 QUY65588:QUZ65588 REU65588:REV65588 ROQ65588:ROR65588 RYM65588:RYN65588 SII65588:SIJ65588 SSE65588:SSF65588 TCA65588:TCB65588 TLW65588:TLX65588 TVS65588:TVT65588 UFO65588:UFP65588 UPK65588:UPL65588 UZG65588:UZH65588 VJC65588:VJD65588 VSY65588:VSZ65588 WCU65588:WCV65588 WMQ65588:WMR65588 WWM65588:WWN65588 AE131124:AF131124 KA131124:KB131124 TW131124:TX131124 ADS131124:ADT131124 ANO131124:ANP131124 AXK131124:AXL131124 BHG131124:BHH131124 BRC131124:BRD131124 CAY131124:CAZ131124 CKU131124:CKV131124 CUQ131124:CUR131124 DEM131124:DEN131124 DOI131124:DOJ131124 DYE131124:DYF131124 EIA131124:EIB131124 ERW131124:ERX131124 FBS131124:FBT131124 FLO131124:FLP131124 FVK131124:FVL131124 GFG131124:GFH131124 GPC131124:GPD131124 GYY131124:GYZ131124 HIU131124:HIV131124 HSQ131124:HSR131124 ICM131124:ICN131124 IMI131124:IMJ131124 IWE131124:IWF131124 JGA131124:JGB131124 JPW131124:JPX131124 JZS131124:JZT131124 KJO131124:KJP131124 KTK131124:KTL131124 LDG131124:LDH131124 LNC131124:LND131124 LWY131124:LWZ131124 MGU131124:MGV131124 MQQ131124:MQR131124 NAM131124:NAN131124 NKI131124:NKJ131124 NUE131124:NUF131124 OEA131124:OEB131124 ONW131124:ONX131124 OXS131124:OXT131124 PHO131124:PHP131124 PRK131124:PRL131124 QBG131124:QBH131124 QLC131124:QLD131124 QUY131124:QUZ131124 REU131124:REV131124 ROQ131124:ROR131124 RYM131124:RYN131124 SII131124:SIJ131124 SSE131124:SSF131124 TCA131124:TCB131124 TLW131124:TLX131124 TVS131124:TVT131124 UFO131124:UFP131124 UPK131124:UPL131124 UZG131124:UZH131124 VJC131124:VJD131124 VSY131124:VSZ131124 WCU131124:WCV131124 WMQ131124:WMR131124 WWM131124:WWN131124 AE196660:AF196660 KA196660:KB196660 TW196660:TX196660 ADS196660:ADT196660 ANO196660:ANP196660 AXK196660:AXL196660 BHG196660:BHH196660 BRC196660:BRD196660 CAY196660:CAZ196660 CKU196660:CKV196660 CUQ196660:CUR196660 DEM196660:DEN196660 DOI196660:DOJ196660 DYE196660:DYF196660 EIA196660:EIB196660 ERW196660:ERX196660 FBS196660:FBT196660 FLO196660:FLP196660 FVK196660:FVL196660 GFG196660:GFH196660 GPC196660:GPD196660 GYY196660:GYZ196660 HIU196660:HIV196660 HSQ196660:HSR196660 ICM196660:ICN196660 IMI196660:IMJ196660 IWE196660:IWF196660 JGA196660:JGB196660 JPW196660:JPX196660 JZS196660:JZT196660 KJO196660:KJP196660 KTK196660:KTL196660 LDG196660:LDH196660 LNC196660:LND196660 LWY196660:LWZ196660 MGU196660:MGV196660 MQQ196660:MQR196660 NAM196660:NAN196660 NKI196660:NKJ196660 NUE196660:NUF196660 OEA196660:OEB196660 ONW196660:ONX196660 OXS196660:OXT196660 PHO196660:PHP196660 PRK196660:PRL196660 QBG196660:QBH196660 QLC196660:QLD196660 QUY196660:QUZ196660 REU196660:REV196660 ROQ196660:ROR196660 RYM196660:RYN196660 SII196660:SIJ196660 SSE196660:SSF196660 TCA196660:TCB196660 TLW196660:TLX196660 TVS196660:TVT196660 UFO196660:UFP196660 UPK196660:UPL196660 UZG196660:UZH196660 VJC196660:VJD196660 VSY196660:VSZ196660 WCU196660:WCV196660 WMQ196660:WMR196660 WWM196660:WWN196660 AE262196:AF262196 KA262196:KB262196 TW262196:TX262196 ADS262196:ADT262196 ANO262196:ANP262196 AXK262196:AXL262196 BHG262196:BHH262196 BRC262196:BRD262196 CAY262196:CAZ262196 CKU262196:CKV262196 CUQ262196:CUR262196 DEM262196:DEN262196 DOI262196:DOJ262196 DYE262196:DYF262196 EIA262196:EIB262196 ERW262196:ERX262196 FBS262196:FBT262196 FLO262196:FLP262196 FVK262196:FVL262196 GFG262196:GFH262196 GPC262196:GPD262196 GYY262196:GYZ262196 HIU262196:HIV262196 HSQ262196:HSR262196 ICM262196:ICN262196 IMI262196:IMJ262196 IWE262196:IWF262196 JGA262196:JGB262196 JPW262196:JPX262196 JZS262196:JZT262196 KJO262196:KJP262196 KTK262196:KTL262196 LDG262196:LDH262196 LNC262196:LND262196 LWY262196:LWZ262196 MGU262196:MGV262196 MQQ262196:MQR262196 NAM262196:NAN262196 NKI262196:NKJ262196 NUE262196:NUF262196 OEA262196:OEB262196 ONW262196:ONX262196 OXS262196:OXT262196 PHO262196:PHP262196 PRK262196:PRL262196 QBG262196:QBH262196 QLC262196:QLD262196 QUY262196:QUZ262196 REU262196:REV262196 ROQ262196:ROR262196 RYM262196:RYN262196 SII262196:SIJ262196 SSE262196:SSF262196 TCA262196:TCB262196 TLW262196:TLX262196 TVS262196:TVT262196 UFO262196:UFP262196 UPK262196:UPL262196 UZG262196:UZH262196 VJC262196:VJD262196 VSY262196:VSZ262196 WCU262196:WCV262196 WMQ262196:WMR262196 WWM262196:WWN262196 AE327732:AF327732 KA327732:KB327732 TW327732:TX327732 ADS327732:ADT327732 ANO327732:ANP327732 AXK327732:AXL327732 BHG327732:BHH327732 BRC327732:BRD327732 CAY327732:CAZ327732 CKU327732:CKV327732 CUQ327732:CUR327732 DEM327732:DEN327732 DOI327732:DOJ327732 DYE327732:DYF327732 EIA327732:EIB327732 ERW327732:ERX327732 FBS327732:FBT327732 FLO327732:FLP327732 FVK327732:FVL327732 GFG327732:GFH327732 GPC327732:GPD327732 GYY327732:GYZ327732 HIU327732:HIV327732 HSQ327732:HSR327732 ICM327732:ICN327732 IMI327732:IMJ327732 IWE327732:IWF327732 JGA327732:JGB327732 JPW327732:JPX327732 JZS327732:JZT327732 KJO327732:KJP327732 KTK327732:KTL327732 LDG327732:LDH327732 LNC327732:LND327732 LWY327732:LWZ327732 MGU327732:MGV327732 MQQ327732:MQR327732 NAM327732:NAN327732 NKI327732:NKJ327732 NUE327732:NUF327732 OEA327732:OEB327732 ONW327732:ONX327732 OXS327732:OXT327732 PHO327732:PHP327732 PRK327732:PRL327732 QBG327732:QBH327732 QLC327732:QLD327732 QUY327732:QUZ327732 REU327732:REV327732 ROQ327732:ROR327732 RYM327732:RYN327732 SII327732:SIJ327732 SSE327732:SSF327732 TCA327732:TCB327732 TLW327732:TLX327732 TVS327732:TVT327732 UFO327732:UFP327732 UPK327732:UPL327732 UZG327732:UZH327732 VJC327732:VJD327732 VSY327732:VSZ327732 WCU327732:WCV327732 WMQ327732:WMR327732 WWM327732:WWN327732 AE393268:AF393268 KA393268:KB393268 TW393268:TX393268 ADS393268:ADT393268 ANO393268:ANP393268 AXK393268:AXL393268 BHG393268:BHH393268 BRC393268:BRD393268 CAY393268:CAZ393268 CKU393268:CKV393268 CUQ393268:CUR393268 DEM393268:DEN393268 DOI393268:DOJ393268 DYE393268:DYF393268 EIA393268:EIB393268 ERW393268:ERX393268 FBS393268:FBT393268 FLO393268:FLP393268 FVK393268:FVL393268 GFG393268:GFH393268 GPC393268:GPD393268 GYY393268:GYZ393268 HIU393268:HIV393268 HSQ393268:HSR393268 ICM393268:ICN393268 IMI393268:IMJ393268 IWE393268:IWF393268 JGA393268:JGB393268 JPW393268:JPX393268 JZS393268:JZT393268 KJO393268:KJP393268 KTK393268:KTL393268 LDG393268:LDH393268 LNC393268:LND393268 LWY393268:LWZ393268 MGU393268:MGV393268 MQQ393268:MQR393268 NAM393268:NAN393268 NKI393268:NKJ393268 NUE393268:NUF393268 OEA393268:OEB393268 ONW393268:ONX393268 OXS393268:OXT393268 PHO393268:PHP393268 PRK393268:PRL393268 QBG393268:QBH393268 QLC393268:QLD393268 QUY393268:QUZ393268 REU393268:REV393268 ROQ393268:ROR393268 RYM393268:RYN393268 SII393268:SIJ393268 SSE393268:SSF393268 TCA393268:TCB393268 TLW393268:TLX393268 TVS393268:TVT393268 UFO393268:UFP393268 UPK393268:UPL393268 UZG393268:UZH393268 VJC393268:VJD393268 VSY393268:VSZ393268 WCU393268:WCV393268 WMQ393268:WMR393268 WWM393268:WWN393268 AE458804:AF458804 KA458804:KB458804 TW458804:TX458804 ADS458804:ADT458804 ANO458804:ANP458804 AXK458804:AXL458804 BHG458804:BHH458804 BRC458804:BRD458804 CAY458804:CAZ458804 CKU458804:CKV458804 CUQ458804:CUR458804 DEM458804:DEN458804 DOI458804:DOJ458804 DYE458804:DYF458804 EIA458804:EIB458804 ERW458804:ERX458804 FBS458804:FBT458804 FLO458804:FLP458804 FVK458804:FVL458804 GFG458804:GFH458804 GPC458804:GPD458804 GYY458804:GYZ458804 HIU458804:HIV458804 HSQ458804:HSR458804 ICM458804:ICN458804 IMI458804:IMJ458804 IWE458804:IWF458804 JGA458804:JGB458804 JPW458804:JPX458804 JZS458804:JZT458804 KJO458804:KJP458804 KTK458804:KTL458804 LDG458804:LDH458804 LNC458804:LND458804 LWY458804:LWZ458804 MGU458804:MGV458804 MQQ458804:MQR458804 NAM458804:NAN458804 NKI458804:NKJ458804 NUE458804:NUF458804 OEA458804:OEB458804 ONW458804:ONX458804 OXS458804:OXT458804 PHO458804:PHP458804 PRK458804:PRL458804 QBG458804:QBH458804 QLC458804:QLD458804 QUY458804:QUZ458804 REU458804:REV458804 ROQ458804:ROR458804 RYM458804:RYN458804 SII458804:SIJ458804 SSE458804:SSF458804 TCA458804:TCB458804 TLW458804:TLX458804 TVS458804:TVT458804 UFO458804:UFP458804 UPK458804:UPL458804 UZG458804:UZH458804 VJC458804:VJD458804 VSY458804:VSZ458804 WCU458804:WCV458804 WMQ458804:WMR458804 WWM458804:WWN458804 AE524340:AF524340 KA524340:KB524340 TW524340:TX524340 ADS524340:ADT524340 ANO524340:ANP524340 AXK524340:AXL524340 BHG524340:BHH524340 BRC524340:BRD524340 CAY524340:CAZ524340 CKU524340:CKV524340 CUQ524340:CUR524340 DEM524340:DEN524340 DOI524340:DOJ524340 DYE524340:DYF524340 EIA524340:EIB524340 ERW524340:ERX524340 FBS524340:FBT524340 FLO524340:FLP524340 FVK524340:FVL524340 GFG524340:GFH524340 GPC524340:GPD524340 GYY524340:GYZ524340 HIU524340:HIV524340 HSQ524340:HSR524340 ICM524340:ICN524340 IMI524340:IMJ524340 IWE524340:IWF524340 JGA524340:JGB524340 JPW524340:JPX524340 JZS524340:JZT524340 KJO524340:KJP524340 KTK524340:KTL524340 LDG524340:LDH524340 LNC524340:LND524340 LWY524340:LWZ524340 MGU524340:MGV524340 MQQ524340:MQR524340 NAM524340:NAN524340 NKI524340:NKJ524340 NUE524340:NUF524340 OEA524340:OEB524340 ONW524340:ONX524340 OXS524340:OXT524340 PHO524340:PHP524340 PRK524340:PRL524340 QBG524340:QBH524340 QLC524340:QLD524340 QUY524340:QUZ524340 REU524340:REV524340 ROQ524340:ROR524340 RYM524340:RYN524340 SII524340:SIJ524340 SSE524340:SSF524340 TCA524340:TCB524340 TLW524340:TLX524340 TVS524340:TVT524340 UFO524340:UFP524340 UPK524340:UPL524340 UZG524340:UZH524340 VJC524340:VJD524340 VSY524340:VSZ524340 WCU524340:WCV524340 WMQ524340:WMR524340 WWM524340:WWN524340 AE589876:AF589876 KA589876:KB589876 TW589876:TX589876 ADS589876:ADT589876 ANO589876:ANP589876 AXK589876:AXL589876 BHG589876:BHH589876 BRC589876:BRD589876 CAY589876:CAZ589876 CKU589876:CKV589876 CUQ589876:CUR589876 DEM589876:DEN589876 DOI589876:DOJ589876 DYE589876:DYF589876 EIA589876:EIB589876 ERW589876:ERX589876 FBS589876:FBT589876 FLO589876:FLP589876 FVK589876:FVL589876 GFG589876:GFH589876 GPC589876:GPD589876 GYY589876:GYZ589876 HIU589876:HIV589876 HSQ589876:HSR589876 ICM589876:ICN589876 IMI589876:IMJ589876 IWE589876:IWF589876 JGA589876:JGB589876 JPW589876:JPX589876 JZS589876:JZT589876 KJO589876:KJP589876 KTK589876:KTL589876 LDG589876:LDH589876 LNC589876:LND589876 LWY589876:LWZ589876 MGU589876:MGV589876 MQQ589876:MQR589876 NAM589876:NAN589876 NKI589876:NKJ589876 NUE589876:NUF589876 OEA589876:OEB589876 ONW589876:ONX589876 OXS589876:OXT589876 PHO589876:PHP589876 PRK589876:PRL589876 QBG589876:QBH589876 QLC589876:QLD589876 QUY589876:QUZ589876 REU589876:REV589876 ROQ589876:ROR589876 RYM589876:RYN589876 SII589876:SIJ589876 SSE589876:SSF589876 TCA589876:TCB589876 TLW589876:TLX589876 TVS589876:TVT589876 UFO589876:UFP589876 UPK589876:UPL589876 UZG589876:UZH589876 VJC589876:VJD589876 VSY589876:VSZ589876 WCU589876:WCV589876 WMQ589876:WMR589876 WWM589876:WWN589876 AE655412:AF655412 KA655412:KB655412 TW655412:TX655412 ADS655412:ADT655412 ANO655412:ANP655412 AXK655412:AXL655412 BHG655412:BHH655412 BRC655412:BRD655412 CAY655412:CAZ655412 CKU655412:CKV655412 CUQ655412:CUR655412 DEM655412:DEN655412 DOI655412:DOJ655412 DYE655412:DYF655412 EIA655412:EIB655412 ERW655412:ERX655412 FBS655412:FBT655412 FLO655412:FLP655412 FVK655412:FVL655412 GFG655412:GFH655412 GPC655412:GPD655412 GYY655412:GYZ655412 HIU655412:HIV655412 HSQ655412:HSR655412 ICM655412:ICN655412 IMI655412:IMJ655412 IWE655412:IWF655412 JGA655412:JGB655412 JPW655412:JPX655412 JZS655412:JZT655412 KJO655412:KJP655412 KTK655412:KTL655412 LDG655412:LDH655412 LNC655412:LND655412 LWY655412:LWZ655412 MGU655412:MGV655412 MQQ655412:MQR655412 NAM655412:NAN655412 NKI655412:NKJ655412 NUE655412:NUF655412 OEA655412:OEB655412 ONW655412:ONX655412 OXS655412:OXT655412 PHO655412:PHP655412 PRK655412:PRL655412 QBG655412:QBH655412 QLC655412:QLD655412 QUY655412:QUZ655412 REU655412:REV655412 ROQ655412:ROR655412 RYM655412:RYN655412 SII655412:SIJ655412 SSE655412:SSF655412 TCA655412:TCB655412 TLW655412:TLX655412 TVS655412:TVT655412 UFO655412:UFP655412 UPK655412:UPL655412 UZG655412:UZH655412 VJC655412:VJD655412 VSY655412:VSZ655412 WCU655412:WCV655412 WMQ655412:WMR655412 WWM655412:WWN655412 AE720948:AF720948 KA720948:KB720948 TW720948:TX720948 ADS720948:ADT720948 ANO720948:ANP720948 AXK720948:AXL720948 BHG720948:BHH720948 BRC720948:BRD720948 CAY720948:CAZ720948 CKU720948:CKV720948 CUQ720948:CUR720948 DEM720948:DEN720948 DOI720948:DOJ720948 DYE720948:DYF720948 EIA720948:EIB720948 ERW720948:ERX720948 FBS720948:FBT720948 FLO720948:FLP720948 FVK720948:FVL720948 GFG720948:GFH720948 GPC720948:GPD720948 GYY720948:GYZ720948 HIU720948:HIV720948 HSQ720948:HSR720948 ICM720948:ICN720948 IMI720948:IMJ720948 IWE720948:IWF720948 JGA720948:JGB720948 JPW720948:JPX720948 JZS720948:JZT720948 KJO720948:KJP720948 KTK720948:KTL720948 LDG720948:LDH720948 LNC720948:LND720948 LWY720948:LWZ720948 MGU720948:MGV720948 MQQ720948:MQR720948 NAM720948:NAN720948 NKI720948:NKJ720948 NUE720948:NUF720948 OEA720948:OEB720948 ONW720948:ONX720948 OXS720948:OXT720948 PHO720948:PHP720948 PRK720948:PRL720948 QBG720948:QBH720948 QLC720948:QLD720948 QUY720948:QUZ720948 REU720948:REV720948 ROQ720948:ROR720948 RYM720948:RYN720948 SII720948:SIJ720948 SSE720948:SSF720948 TCA720948:TCB720948 TLW720948:TLX720948 TVS720948:TVT720948 UFO720948:UFP720948 UPK720948:UPL720948 UZG720948:UZH720948 VJC720948:VJD720948 VSY720948:VSZ720948 WCU720948:WCV720948 WMQ720948:WMR720948 WWM720948:WWN720948 AE786484:AF786484 KA786484:KB786484 TW786484:TX786484 ADS786484:ADT786484 ANO786484:ANP786484 AXK786484:AXL786484 BHG786484:BHH786484 BRC786484:BRD786484 CAY786484:CAZ786484 CKU786484:CKV786484 CUQ786484:CUR786484 DEM786484:DEN786484 DOI786484:DOJ786484 DYE786484:DYF786484 EIA786484:EIB786484 ERW786484:ERX786484 FBS786484:FBT786484 FLO786484:FLP786484 FVK786484:FVL786484 GFG786484:GFH786484 GPC786484:GPD786484 GYY786484:GYZ786484 HIU786484:HIV786484 HSQ786484:HSR786484 ICM786484:ICN786484 IMI786484:IMJ786484 IWE786484:IWF786484 JGA786484:JGB786484 JPW786484:JPX786484 JZS786484:JZT786484 KJO786484:KJP786484 KTK786484:KTL786484 LDG786484:LDH786484 LNC786484:LND786484 LWY786484:LWZ786484 MGU786484:MGV786484 MQQ786484:MQR786484 NAM786484:NAN786484 NKI786484:NKJ786484 NUE786484:NUF786484 OEA786484:OEB786484 ONW786484:ONX786484 OXS786484:OXT786484 PHO786484:PHP786484 PRK786484:PRL786484 QBG786484:QBH786484 QLC786484:QLD786484 QUY786484:QUZ786484 REU786484:REV786484 ROQ786484:ROR786484 RYM786484:RYN786484 SII786484:SIJ786484 SSE786484:SSF786484 TCA786484:TCB786484 TLW786484:TLX786484 TVS786484:TVT786484 UFO786484:UFP786484 UPK786484:UPL786484 UZG786484:UZH786484 VJC786484:VJD786484 VSY786484:VSZ786484 WCU786484:WCV786484 WMQ786484:WMR786484 WWM786484:WWN786484 AE852020:AF852020 KA852020:KB852020 TW852020:TX852020 ADS852020:ADT852020 ANO852020:ANP852020 AXK852020:AXL852020 BHG852020:BHH852020 BRC852020:BRD852020 CAY852020:CAZ852020 CKU852020:CKV852020 CUQ852020:CUR852020 DEM852020:DEN852020 DOI852020:DOJ852020 DYE852020:DYF852020 EIA852020:EIB852020 ERW852020:ERX852020 FBS852020:FBT852020 FLO852020:FLP852020 FVK852020:FVL852020 GFG852020:GFH852020 GPC852020:GPD852020 GYY852020:GYZ852020 HIU852020:HIV852020 HSQ852020:HSR852020 ICM852020:ICN852020 IMI852020:IMJ852020 IWE852020:IWF852020 JGA852020:JGB852020 JPW852020:JPX852020 JZS852020:JZT852020 KJO852020:KJP852020 KTK852020:KTL852020 LDG852020:LDH852020 LNC852020:LND852020 LWY852020:LWZ852020 MGU852020:MGV852020 MQQ852020:MQR852020 NAM852020:NAN852020 NKI852020:NKJ852020 NUE852020:NUF852020 OEA852020:OEB852020 ONW852020:ONX852020 OXS852020:OXT852020 PHO852020:PHP852020 PRK852020:PRL852020 QBG852020:QBH852020 QLC852020:QLD852020 QUY852020:QUZ852020 REU852020:REV852020 ROQ852020:ROR852020 RYM852020:RYN852020 SII852020:SIJ852020 SSE852020:SSF852020 TCA852020:TCB852020 TLW852020:TLX852020 TVS852020:TVT852020 UFO852020:UFP852020 UPK852020:UPL852020 UZG852020:UZH852020 VJC852020:VJD852020 VSY852020:VSZ852020 WCU852020:WCV852020 WMQ852020:WMR852020 WWM852020:WWN852020 AE917556:AF917556 KA917556:KB917556 TW917556:TX917556 ADS917556:ADT917556 ANO917556:ANP917556 AXK917556:AXL917556 BHG917556:BHH917556 BRC917556:BRD917556 CAY917556:CAZ917556 CKU917556:CKV917556 CUQ917556:CUR917556 DEM917556:DEN917556 DOI917556:DOJ917556 DYE917556:DYF917556 EIA917556:EIB917556 ERW917556:ERX917556 FBS917556:FBT917556 FLO917556:FLP917556 FVK917556:FVL917556 GFG917556:GFH917556 GPC917556:GPD917556 GYY917556:GYZ917556 HIU917556:HIV917556 HSQ917556:HSR917556 ICM917556:ICN917556 IMI917556:IMJ917556 IWE917556:IWF917556 JGA917556:JGB917556 JPW917556:JPX917556 JZS917556:JZT917556 KJO917556:KJP917556 KTK917556:KTL917556 LDG917556:LDH917556 LNC917556:LND917556 LWY917556:LWZ917556 MGU917556:MGV917556 MQQ917556:MQR917556 NAM917556:NAN917556 NKI917556:NKJ917556 NUE917556:NUF917556 OEA917556:OEB917556 ONW917556:ONX917556 OXS917556:OXT917556 PHO917556:PHP917556 PRK917556:PRL917556 QBG917556:QBH917556 QLC917556:QLD917556 QUY917556:QUZ917556 REU917556:REV917556 ROQ917556:ROR917556 RYM917556:RYN917556 SII917556:SIJ917556 SSE917556:SSF917556 TCA917556:TCB917556 TLW917556:TLX917556 TVS917556:TVT917556 UFO917556:UFP917556 UPK917556:UPL917556 UZG917556:UZH917556 VJC917556:VJD917556 VSY917556:VSZ917556 WCU917556:WCV917556 WMQ917556:WMR917556 WWM917556:WWN917556 AE983092:AF983092 KA983092:KB983092 TW983092:TX983092 ADS983092:ADT983092 ANO983092:ANP983092 AXK983092:AXL983092 BHG983092:BHH983092 BRC983092:BRD983092 CAY983092:CAZ983092 CKU983092:CKV983092 CUQ983092:CUR983092 DEM983092:DEN983092 DOI983092:DOJ983092 DYE983092:DYF983092 EIA983092:EIB983092 ERW983092:ERX983092 FBS983092:FBT983092 FLO983092:FLP983092 FVK983092:FVL983092 GFG983092:GFH983092 GPC983092:GPD983092 GYY983092:GYZ983092 HIU983092:HIV983092 HSQ983092:HSR983092 ICM983092:ICN983092 IMI983092:IMJ983092 IWE983092:IWF983092 JGA983092:JGB983092 JPW983092:JPX983092 JZS983092:JZT983092 KJO983092:KJP983092 KTK983092:KTL983092 LDG983092:LDH983092 LNC983092:LND983092 LWY983092:LWZ983092 MGU983092:MGV983092 MQQ983092:MQR983092 NAM983092:NAN983092 NKI983092:NKJ983092 NUE983092:NUF983092 OEA983092:OEB983092 ONW983092:ONX983092 OXS983092:OXT983092 PHO983092:PHP983092 PRK983092:PRL983092 QBG983092:QBH983092 QLC983092:QLD983092 QUY983092:QUZ983092 REU983092:REV983092 ROQ983092:ROR983092 RYM983092:RYN983092 SII983092:SIJ983092 SSE983092:SSF983092 TCA983092:TCB983092 TLW983092:TLX983092 TVS983092:TVT983092 UFO983092:UFP983092 UPK983092:UPL983092 UZG983092:UZH983092 VJC983092:VJD983092 VSY983092:VSZ983092 WCU983092:WCV983092 WMQ983092:WMR983092 WWM983092:WWN983092 U52:V52 KD52:KE52 TZ52:UA52 ADV52:ADW52 ANR52:ANS52 AXN52:AXO52 BHJ52:BHK52 BRF52:BRG52 CBB52:CBC52 CKX52:CKY52 CUT52:CUU52 DEP52:DEQ52 DOL52:DOM52 DYH52:DYI52 EID52:EIE52 ERZ52:ESA52 FBV52:FBW52 FLR52:FLS52 FVN52:FVO52 GFJ52:GFK52 GPF52:GPG52 GZB52:GZC52 HIX52:HIY52 HST52:HSU52 ICP52:ICQ52 IML52:IMM52 IWH52:IWI52 JGD52:JGE52 JPZ52:JQA52 JZV52:JZW52 KJR52:KJS52 KTN52:KTO52 LDJ52:LDK52 LNF52:LNG52 LXB52:LXC52 MGX52:MGY52 MQT52:MQU52 NAP52:NAQ52 NKL52:NKM52 NUH52:NUI52 OED52:OEE52 ONZ52:OOA52 OXV52:OXW52 PHR52:PHS52 PRN52:PRO52 QBJ52:QBK52 QLF52:QLG52 QVB52:QVC52 REX52:REY52 ROT52:ROU52 RYP52:RYQ52 SIL52:SIM52 SSH52:SSI52 TCD52:TCE52 TLZ52:TMA52 TVV52:TVW52 UFR52:UFS52 UPN52:UPO52 UZJ52:UZK52 VJF52:VJG52 VTB52:VTC52 WCX52:WCY52 WMT52:WMU52 WWP52:WWQ52 AH65588:AI65588 KD65588:KE65588 TZ65588:UA65588 ADV65588:ADW65588 ANR65588:ANS65588 AXN65588:AXO65588 BHJ65588:BHK65588 BRF65588:BRG65588 CBB65588:CBC65588 CKX65588:CKY65588 CUT65588:CUU65588 DEP65588:DEQ65588 DOL65588:DOM65588 DYH65588:DYI65588 EID65588:EIE65588 ERZ65588:ESA65588 FBV65588:FBW65588 FLR65588:FLS65588 FVN65588:FVO65588 GFJ65588:GFK65588 GPF65588:GPG65588 GZB65588:GZC65588 HIX65588:HIY65588 HST65588:HSU65588 ICP65588:ICQ65588 IML65588:IMM65588 IWH65588:IWI65588 JGD65588:JGE65588 JPZ65588:JQA65588 JZV65588:JZW65588 KJR65588:KJS65588 KTN65588:KTO65588 LDJ65588:LDK65588 LNF65588:LNG65588 LXB65588:LXC65588 MGX65588:MGY65588 MQT65588:MQU65588 NAP65588:NAQ65588 NKL65588:NKM65588 NUH65588:NUI65588 OED65588:OEE65588 ONZ65588:OOA65588 OXV65588:OXW65588 PHR65588:PHS65588 PRN65588:PRO65588 QBJ65588:QBK65588 QLF65588:QLG65588 QVB65588:QVC65588 REX65588:REY65588 ROT65588:ROU65588 RYP65588:RYQ65588 SIL65588:SIM65588 SSH65588:SSI65588 TCD65588:TCE65588 TLZ65588:TMA65588 TVV65588:TVW65588 UFR65588:UFS65588 UPN65588:UPO65588 UZJ65588:UZK65588 VJF65588:VJG65588 VTB65588:VTC65588 WCX65588:WCY65588 WMT65588:WMU65588 WWP65588:WWQ65588 AH131124:AI131124 KD131124:KE131124 TZ131124:UA131124 ADV131124:ADW131124 ANR131124:ANS131124 AXN131124:AXO131124 BHJ131124:BHK131124 BRF131124:BRG131124 CBB131124:CBC131124 CKX131124:CKY131124 CUT131124:CUU131124 DEP131124:DEQ131124 DOL131124:DOM131124 DYH131124:DYI131124 EID131124:EIE131124 ERZ131124:ESA131124 FBV131124:FBW131124 FLR131124:FLS131124 FVN131124:FVO131124 GFJ131124:GFK131124 GPF131124:GPG131124 GZB131124:GZC131124 HIX131124:HIY131124 HST131124:HSU131124 ICP131124:ICQ131124 IML131124:IMM131124 IWH131124:IWI131124 JGD131124:JGE131124 JPZ131124:JQA131124 JZV131124:JZW131124 KJR131124:KJS131124 KTN131124:KTO131124 LDJ131124:LDK131124 LNF131124:LNG131124 LXB131124:LXC131124 MGX131124:MGY131124 MQT131124:MQU131124 NAP131124:NAQ131124 NKL131124:NKM131124 NUH131124:NUI131124 OED131124:OEE131124 ONZ131124:OOA131124 OXV131124:OXW131124 PHR131124:PHS131124 PRN131124:PRO131124 QBJ131124:QBK131124 QLF131124:QLG131124 QVB131124:QVC131124 REX131124:REY131124 ROT131124:ROU131124 RYP131124:RYQ131124 SIL131124:SIM131124 SSH131124:SSI131124 TCD131124:TCE131124 TLZ131124:TMA131124 TVV131124:TVW131124 UFR131124:UFS131124 UPN131124:UPO131124 UZJ131124:UZK131124 VJF131124:VJG131124 VTB131124:VTC131124 WCX131124:WCY131124 WMT131124:WMU131124 WWP131124:WWQ131124 AH196660:AI196660 KD196660:KE196660 TZ196660:UA196660 ADV196660:ADW196660 ANR196660:ANS196660 AXN196660:AXO196660 BHJ196660:BHK196660 BRF196660:BRG196660 CBB196660:CBC196660 CKX196660:CKY196660 CUT196660:CUU196660 DEP196660:DEQ196660 DOL196660:DOM196660 DYH196660:DYI196660 EID196660:EIE196660 ERZ196660:ESA196660 FBV196660:FBW196660 FLR196660:FLS196660 FVN196660:FVO196660 GFJ196660:GFK196660 GPF196660:GPG196660 GZB196660:GZC196660 HIX196660:HIY196660 HST196660:HSU196660 ICP196660:ICQ196660 IML196660:IMM196660 IWH196660:IWI196660 JGD196660:JGE196660 JPZ196660:JQA196660 JZV196660:JZW196660 KJR196660:KJS196660 KTN196660:KTO196660 LDJ196660:LDK196660 LNF196660:LNG196660 LXB196660:LXC196660 MGX196660:MGY196660 MQT196660:MQU196660 NAP196660:NAQ196660 NKL196660:NKM196660 NUH196660:NUI196660 OED196660:OEE196660 ONZ196660:OOA196660 OXV196660:OXW196660 PHR196660:PHS196660 PRN196660:PRO196660 QBJ196660:QBK196660 QLF196660:QLG196660 QVB196660:QVC196660 REX196660:REY196660 ROT196660:ROU196660 RYP196660:RYQ196660 SIL196660:SIM196660 SSH196660:SSI196660 TCD196660:TCE196660 TLZ196660:TMA196660 TVV196660:TVW196660 UFR196660:UFS196660 UPN196660:UPO196660 UZJ196660:UZK196660 VJF196660:VJG196660 VTB196660:VTC196660 WCX196660:WCY196660 WMT196660:WMU196660 WWP196660:WWQ196660 AH262196:AI262196 KD262196:KE262196 TZ262196:UA262196 ADV262196:ADW262196 ANR262196:ANS262196 AXN262196:AXO262196 BHJ262196:BHK262196 BRF262196:BRG262196 CBB262196:CBC262196 CKX262196:CKY262196 CUT262196:CUU262196 DEP262196:DEQ262196 DOL262196:DOM262196 DYH262196:DYI262196 EID262196:EIE262196 ERZ262196:ESA262196 FBV262196:FBW262196 FLR262196:FLS262196 FVN262196:FVO262196 GFJ262196:GFK262196 GPF262196:GPG262196 GZB262196:GZC262196 HIX262196:HIY262196 HST262196:HSU262196 ICP262196:ICQ262196 IML262196:IMM262196 IWH262196:IWI262196 JGD262196:JGE262196 JPZ262196:JQA262196 JZV262196:JZW262196 KJR262196:KJS262196 KTN262196:KTO262196 LDJ262196:LDK262196 LNF262196:LNG262196 LXB262196:LXC262196 MGX262196:MGY262196 MQT262196:MQU262196 NAP262196:NAQ262196 NKL262196:NKM262196 NUH262196:NUI262196 OED262196:OEE262196 ONZ262196:OOA262196 OXV262196:OXW262196 PHR262196:PHS262196 PRN262196:PRO262196 QBJ262196:QBK262196 QLF262196:QLG262196 QVB262196:QVC262196 REX262196:REY262196 ROT262196:ROU262196 RYP262196:RYQ262196 SIL262196:SIM262196 SSH262196:SSI262196 TCD262196:TCE262196 TLZ262196:TMA262196 TVV262196:TVW262196 UFR262196:UFS262196 UPN262196:UPO262196 UZJ262196:UZK262196 VJF262196:VJG262196 VTB262196:VTC262196 WCX262196:WCY262196 WMT262196:WMU262196 WWP262196:WWQ262196 AH327732:AI327732 KD327732:KE327732 TZ327732:UA327732 ADV327732:ADW327732 ANR327732:ANS327732 AXN327732:AXO327732 BHJ327732:BHK327732 BRF327732:BRG327732 CBB327732:CBC327732 CKX327732:CKY327732 CUT327732:CUU327732 DEP327732:DEQ327732 DOL327732:DOM327732 DYH327732:DYI327732 EID327732:EIE327732 ERZ327732:ESA327732 FBV327732:FBW327732 FLR327732:FLS327732 FVN327732:FVO327732 GFJ327732:GFK327732 GPF327732:GPG327732 GZB327732:GZC327732 HIX327732:HIY327732 HST327732:HSU327732 ICP327732:ICQ327732 IML327732:IMM327732 IWH327732:IWI327732 JGD327732:JGE327732 JPZ327732:JQA327732 JZV327732:JZW327732 KJR327732:KJS327732 KTN327732:KTO327732 LDJ327732:LDK327732 LNF327732:LNG327732 LXB327732:LXC327732 MGX327732:MGY327732 MQT327732:MQU327732 NAP327732:NAQ327732 NKL327732:NKM327732 NUH327732:NUI327732 OED327732:OEE327732 ONZ327732:OOA327732 OXV327732:OXW327732 PHR327732:PHS327732 PRN327732:PRO327732 QBJ327732:QBK327732 QLF327732:QLG327732 QVB327732:QVC327732 REX327732:REY327732 ROT327732:ROU327732 RYP327732:RYQ327732 SIL327732:SIM327732 SSH327732:SSI327732 TCD327732:TCE327732 TLZ327732:TMA327732 TVV327732:TVW327732 UFR327732:UFS327732 UPN327732:UPO327732 UZJ327732:UZK327732 VJF327732:VJG327732 VTB327732:VTC327732 WCX327732:WCY327732 WMT327732:WMU327732 WWP327732:WWQ327732 AH393268:AI393268 KD393268:KE393268 TZ393268:UA393268 ADV393268:ADW393268 ANR393268:ANS393268 AXN393268:AXO393268 BHJ393268:BHK393268 BRF393268:BRG393268 CBB393268:CBC393268 CKX393268:CKY393268 CUT393268:CUU393268 DEP393268:DEQ393268 DOL393268:DOM393268 DYH393268:DYI393268 EID393268:EIE393268 ERZ393268:ESA393268 FBV393268:FBW393268 FLR393268:FLS393268 FVN393268:FVO393268 GFJ393268:GFK393268 GPF393268:GPG393268 GZB393268:GZC393268 HIX393268:HIY393268 HST393268:HSU393268 ICP393268:ICQ393268 IML393268:IMM393268 IWH393268:IWI393268 JGD393268:JGE393268 JPZ393268:JQA393268 JZV393268:JZW393268 KJR393268:KJS393268 KTN393268:KTO393268 LDJ393268:LDK393268 LNF393268:LNG393268 LXB393268:LXC393268 MGX393268:MGY393268 MQT393268:MQU393268 NAP393268:NAQ393268 NKL393268:NKM393268 NUH393268:NUI393268 OED393268:OEE393268 ONZ393268:OOA393268 OXV393268:OXW393268 PHR393268:PHS393268 PRN393268:PRO393268 QBJ393268:QBK393268 QLF393268:QLG393268 QVB393268:QVC393268 REX393268:REY393268 ROT393268:ROU393268 RYP393268:RYQ393268 SIL393268:SIM393268 SSH393268:SSI393268 TCD393268:TCE393268 TLZ393268:TMA393268 TVV393268:TVW393268 UFR393268:UFS393268 UPN393268:UPO393268 UZJ393268:UZK393268 VJF393268:VJG393268 VTB393268:VTC393268 WCX393268:WCY393268 WMT393268:WMU393268 WWP393268:WWQ393268 AH458804:AI458804 KD458804:KE458804 TZ458804:UA458804 ADV458804:ADW458804 ANR458804:ANS458804 AXN458804:AXO458804 BHJ458804:BHK458804 BRF458804:BRG458804 CBB458804:CBC458804 CKX458804:CKY458804 CUT458804:CUU458804 DEP458804:DEQ458804 DOL458804:DOM458804 DYH458804:DYI458804 EID458804:EIE458804 ERZ458804:ESA458804 FBV458804:FBW458804 FLR458804:FLS458804 FVN458804:FVO458804 GFJ458804:GFK458804 GPF458804:GPG458804 GZB458804:GZC458804 HIX458804:HIY458804 HST458804:HSU458804 ICP458804:ICQ458804 IML458804:IMM458804 IWH458804:IWI458804 JGD458804:JGE458804 JPZ458804:JQA458804 JZV458804:JZW458804 KJR458804:KJS458804 KTN458804:KTO458804 LDJ458804:LDK458804 LNF458804:LNG458804 LXB458804:LXC458804 MGX458804:MGY458804 MQT458804:MQU458804 NAP458804:NAQ458804 NKL458804:NKM458804 NUH458804:NUI458804 OED458804:OEE458804 ONZ458804:OOA458804 OXV458804:OXW458804 PHR458804:PHS458804 PRN458804:PRO458804 QBJ458804:QBK458804 QLF458804:QLG458804 QVB458804:QVC458804 REX458804:REY458804 ROT458804:ROU458804 RYP458804:RYQ458804 SIL458804:SIM458804 SSH458804:SSI458804 TCD458804:TCE458804 TLZ458804:TMA458804 TVV458804:TVW458804 UFR458804:UFS458804 UPN458804:UPO458804 UZJ458804:UZK458804 VJF458804:VJG458804 VTB458804:VTC458804 WCX458804:WCY458804 WMT458804:WMU458804 WWP458804:WWQ458804 AH524340:AI524340 KD524340:KE524340 TZ524340:UA524340 ADV524340:ADW524340 ANR524340:ANS524340 AXN524340:AXO524340 BHJ524340:BHK524340 BRF524340:BRG524340 CBB524340:CBC524340 CKX524340:CKY524340 CUT524340:CUU524340 DEP524340:DEQ524340 DOL524340:DOM524340 DYH524340:DYI524340 EID524340:EIE524340 ERZ524340:ESA524340 FBV524340:FBW524340 FLR524340:FLS524340 FVN524340:FVO524340 GFJ524340:GFK524340 GPF524340:GPG524340 GZB524340:GZC524340 HIX524340:HIY524340 HST524340:HSU524340 ICP524340:ICQ524340 IML524340:IMM524340 IWH524340:IWI524340 JGD524340:JGE524340 JPZ524340:JQA524340 JZV524340:JZW524340 KJR524340:KJS524340 KTN524340:KTO524340 LDJ524340:LDK524340 LNF524340:LNG524340 LXB524340:LXC524340 MGX524340:MGY524340 MQT524340:MQU524340 NAP524340:NAQ524340 NKL524340:NKM524340 NUH524340:NUI524340 OED524340:OEE524340 ONZ524340:OOA524340 OXV524340:OXW524340 PHR524340:PHS524340 PRN524340:PRO524340 QBJ524340:QBK524340 QLF524340:QLG524340 QVB524340:QVC524340 REX524340:REY524340 ROT524340:ROU524340 RYP524340:RYQ524340 SIL524340:SIM524340 SSH524340:SSI524340 TCD524340:TCE524340 TLZ524340:TMA524340 TVV524340:TVW524340 UFR524340:UFS524340 UPN524340:UPO524340 UZJ524340:UZK524340 VJF524340:VJG524340 VTB524340:VTC524340 WCX524340:WCY524340 WMT524340:WMU524340 WWP524340:WWQ524340 AH589876:AI589876 KD589876:KE589876 TZ589876:UA589876 ADV589876:ADW589876 ANR589876:ANS589876 AXN589876:AXO589876 BHJ589876:BHK589876 BRF589876:BRG589876 CBB589876:CBC589876 CKX589876:CKY589876 CUT589876:CUU589876 DEP589876:DEQ589876 DOL589876:DOM589876 DYH589876:DYI589876 EID589876:EIE589876 ERZ589876:ESA589876 FBV589876:FBW589876 FLR589876:FLS589876 FVN589876:FVO589876 GFJ589876:GFK589876 GPF589876:GPG589876 GZB589876:GZC589876 HIX589876:HIY589876 HST589876:HSU589876 ICP589876:ICQ589876 IML589876:IMM589876 IWH589876:IWI589876 JGD589876:JGE589876 JPZ589876:JQA589876 JZV589876:JZW589876 KJR589876:KJS589876 KTN589876:KTO589876 LDJ589876:LDK589876 LNF589876:LNG589876 LXB589876:LXC589876 MGX589876:MGY589876 MQT589876:MQU589876 NAP589876:NAQ589876 NKL589876:NKM589876 NUH589876:NUI589876 OED589876:OEE589876 ONZ589876:OOA589876 OXV589876:OXW589876 PHR589876:PHS589876 PRN589876:PRO589876 QBJ589876:QBK589876 QLF589876:QLG589876 QVB589876:QVC589876 REX589876:REY589876 ROT589876:ROU589876 RYP589876:RYQ589876 SIL589876:SIM589876 SSH589876:SSI589876 TCD589876:TCE589876 TLZ589876:TMA589876 TVV589876:TVW589876 UFR589876:UFS589876 UPN589876:UPO589876 UZJ589876:UZK589876 VJF589876:VJG589876 VTB589876:VTC589876 WCX589876:WCY589876 WMT589876:WMU589876 WWP589876:WWQ589876 AH655412:AI655412 KD655412:KE655412 TZ655412:UA655412 ADV655412:ADW655412 ANR655412:ANS655412 AXN655412:AXO655412 BHJ655412:BHK655412 BRF655412:BRG655412 CBB655412:CBC655412 CKX655412:CKY655412 CUT655412:CUU655412 DEP655412:DEQ655412 DOL655412:DOM655412 DYH655412:DYI655412 EID655412:EIE655412 ERZ655412:ESA655412 FBV655412:FBW655412 FLR655412:FLS655412 FVN655412:FVO655412 GFJ655412:GFK655412 GPF655412:GPG655412 GZB655412:GZC655412 HIX655412:HIY655412 HST655412:HSU655412 ICP655412:ICQ655412 IML655412:IMM655412 IWH655412:IWI655412 JGD655412:JGE655412 JPZ655412:JQA655412 JZV655412:JZW655412 KJR655412:KJS655412 KTN655412:KTO655412 LDJ655412:LDK655412 LNF655412:LNG655412 LXB655412:LXC655412 MGX655412:MGY655412 MQT655412:MQU655412 NAP655412:NAQ655412 NKL655412:NKM655412 NUH655412:NUI655412 OED655412:OEE655412 ONZ655412:OOA655412 OXV655412:OXW655412 PHR655412:PHS655412 PRN655412:PRO655412 QBJ655412:QBK655412 QLF655412:QLG655412 QVB655412:QVC655412 REX655412:REY655412 ROT655412:ROU655412 RYP655412:RYQ655412 SIL655412:SIM655412 SSH655412:SSI655412 TCD655412:TCE655412 TLZ655412:TMA655412 TVV655412:TVW655412 UFR655412:UFS655412 UPN655412:UPO655412 UZJ655412:UZK655412 VJF655412:VJG655412 VTB655412:VTC655412 WCX655412:WCY655412 WMT655412:WMU655412 WWP655412:WWQ655412 AH720948:AI720948 KD720948:KE720948 TZ720948:UA720948 ADV720948:ADW720948 ANR720948:ANS720948 AXN720948:AXO720948 BHJ720948:BHK720948 BRF720948:BRG720948 CBB720948:CBC720948 CKX720948:CKY720948 CUT720948:CUU720948 DEP720948:DEQ720948 DOL720948:DOM720948 DYH720948:DYI720948 EID720948:EIE720948 ERZ720948:ESA720948 FBV720948:FBW720948 FLR720948:FLS720948 FVN720948:FVO720948 GFJ720948:GFK720948 GPF720948:GPG720948 GZB720948:GZC720948 HIX720948:HIY720948 HST720948:HSU720948 ICP720948:ICQ720948 IML720948:IMM720948 IWH720948:IWI720948 JGD720948:JGE720948 JPZ720948:JQA720948 JZV720948:JZW720948 KJR720948:KJS720948 KTN720948:KTO720948 LDJ720948:LDK720948 LNF720948:LNG720948 LXB720948:LXC720948 MGX720948:MGY720948 MQT720948:MQU720948 NAP720948:NAQ720948 NKL720948:NKM720948 NUH720948:NUI720948 OED720948:OEE720948 ONZ720948:OOA720948 OXV720948:OXW720948 PHR720948:PHS720948 PRN720948:PRO720948 QBJ720948:QBK720948 QLF720948:QLG720948 QVB720948:QVC720948 REX720948:REY720948 ROT720948:ROU720948 RYP720948:RYQ720948 SIL720948:SIM720948 SSH720948:SSI720948 TCD720948:TCE720948 TLZ720948:TMA720948 TVV720948:TVW720948 UFR720948:UFS720948 UPN720948:UPO720948 UZJ720948:UZK720948 VJF720948:VJG720948 VTB720948:VTC720948 WCX720948:WCY720948 WMT720948:WMU720948 WWP720948:WWQ720948 AH786484:AI786484 KD786484:KE786484 TZ786484:UA786484 ADV786484:ADW786484 ANR786484:ANS786484 AXN786484:AXO786484 BHJ786484:BHK786484 BRF786484:BRG786484 CBB786484:CBC786484 CKX786484:CKY786484 CUT786484:CUU786484 DEP786484:DEQ786484 DOL786484:DOM786484 DYH786484:DYI786484 EID786484:EIE786484 ERZ786484:ESA786484 FBV786484:FBW786484 FLR786484:FLS786484 FVN786484:FVO786484 GFJ786484:GFK786484 GPF786484:GPG786484 GZB786484:GZC786484 HIX786484:HIY786484 HST786484:HSU786484 ICP786484:ICQ786484 IML786484:IMM786484 IWH786484:IWI786484 JGD786484:JGE786484 JPZ786484:JQA786484 JZV786484:JZW786484 KJR786484:KJS786484 KTN786484:KTO786484 LDJ786484:LDK786484 LNF786484:LNG786484 LXB786484:LXC786484 MGX786484:MGY786484 MQT786484:MQU786484 NAP786484:NAQ786484 NKL786484:NKM786484 NUH786484:NUI786484 OED786484:OEE786484 ONZ786484:OOA786484 OXV786484:OXW786484 PHR786484:PHS786484 PRN786484:PRO786484 QBJ786484:QBK786484 QLF786484:QLG786484 QVB786484:QVC786484 REX786484:REY786484 ROT786484:ROU786484 RYP786484:RYQ786484 SIL786484:SIM786484 SSH786484:SSI786484 TCD786484:TCE786484 TLZ786484:TMA786484 TVV786484:TVW786484 UFR786484:UFS786484 UPN786484:UPO786484 UZJ786484:UZK786484 VJF786484:VJG786484 VTB786484:VTC786484 WCX786484:WCY786484 WMT786484:WMU786484 WWP786484:WWQ786484 AH852020:AI852020 KD852020:KE852020 TZ852020:UA852020 ADV852020:ADW852020 ANR852020:ANS852020 AXN852020:AXO852020 BHJ852020:BHK852020 BRF852020:BRG852020 CBB852020:CBC852020 CKX852020:CKY852020 CUT852020:CUU852020 DEP852020:DEQ852020 DOL852020:DOM852020 DYH852020:DYI852020 EID852020:EIE852020 ERZ852020:ESA852020 FBV852020:FBW852020 FLR852020:FLS852020 FVN852020:FVO852020 GFJ852020:GFK852020 GPF852020:GPG852020 GZB852020:GZC852020 HIX852020:HIY852020 HST852020:HSU852020 ICP852020:ICQ852020 IML852020:IMM852020 IWH852020:IWI852020 JGD852020:JGE852020 JPZ852020:JQA852020 JZV852020:JZW852020 KJR852020:KJS852020 KTN852020:KTO852020 LDJ852020:LDK852020 LNF852020:LNG852020 LXB852020:LXC852020 MGX852020:MGY852020 MQT852020:MQU852020 NAP852020:NAQ852020 NKL852020:NKM852020 NUH852020:NUI852020 OED852020:OEE852020 ONZ852020:OOA852020 OXV852020:OXW852020 PHR852020:PHS852020 PRN852020:PRO852020 QBJ852020:QBK852020 QLF852020:QLG852020 QVB852020:QVC852020 REX852020:REY852020 ROT852020:ROU852020 RYP852020:RYQ852020 SIL852020:SIM852020 SSH852020:SSI852020 TCD852020:TCE852020 TLZ852020:TMA852020 TVV852020:TVW852020 UFR852020:UFS852020 UPN852020:UPO852020 UZJ852020:UZK852020 VJF852020:VJG852020 VTB852020:VTC852020 WCX852020:WCY852020 WMT852020:WMU852020 WWP852020:WWQ852020 AH917556:AI917556 KD917556:KE917556 TZ917556:UA917556 ADV917556:ADW917556 ANR917556:ANS917556 AXN917556:AXO917556 BHJ917556:BHK917556 BRF917556:BRG917556 CBB917556:CBC917556 CKX917556:CKY917556 CUT917556:CUU917556 DEP917556:DEQ917556 DOL917556:DOM917556 DYH917556:DYI917556 EID917556:EIE917556 ERZ917556:ESA917556 FBV917556:FBW917556 FLR917556:FLS917556 FVN917556:FVO917556 GFJ917556:GFK917556 GPF917556:GPG917556 GZB917556:GZC917556 HIX917556:HIY917556 HST917556:HSU917556 ICP917556:ICQ917556 IML917556:IMM917556 IWH917556:IWI917556 JGD917556:JGE917556 JPZ917556:JQA917556 JZV917556:JZW917556 KJR917556:KJS917556 KTN917556:KTO917556 LDJ917556:LDK917556 LNF917556:LNG917556 LXB917556:LXC917556 MGX917556:MGY917556 MQT917556:MQU917556 NAP917556:NAQ917556 NKL917556:NKM917556 NUH917556:NUI917556 OED917556:OEE917556 ONZ917556:OOA917556 OXV917556:OXW917556 PHR917556:PHS917556 PRN917556:PRO917556 QBJ917556:QBK917556 QLF917556:QLG917556 QVB917556:QVC917556 REX917556:REY917556 ROT917556:ROU917556 RYP917556:RYQ917556 SIL917556:SIM917556 SSH917556:SSI917556 TCD917556:TCE917556 TLZ917556:TMA917556 TVV917556:TVW917556 UFR917556:UFS917556 UPN917556:UPO917556 UZJ917556:UZK917556 VJF917556:VJG917556 VTB917556:VTC917556 WCX917556:WCY917556 WMT917556:WMU917556 WWP917556:WWQ917556 AH983092:AI983092 KD983092:KE983092 TZ983092:UA983092 ADV983092:ADW983092 ANR983092:ANS983092 AXN983092:AXO983092 BHJ983092:BHK983092 BRF983092:BRG983092 CBB983092:CBC983092 CKX983092:CKY983092 CUT983092:CUU983092 DEP983092:DEQ983092 DOL983092:DOM983092 DYH983092:DYI983092 EID983092:EIE983092 ERZ983092:ESA983092 FBV983092:FBW983092 FLR983092:FLS983092 FVN983092:FVO983092 GFJ983092:GFK983092 GPF983092:GPG983092 GZB983092:GZC983092 HIX983092:HIY983092 HST983092:HSU983092 ICP983092:ICQ983092 IML983092:IMM983092 IWH983092:IWI983092 JGD983092:JGE983092 JPZ983092:JQA983092 JZV983092:JZW983092 KJR983092:KJS983092 KTN983092:KTO983092 LDJ983092:LDK983092 LNF983092:LNG983092 LXB983092:LXC983092 MGX983092:MGY983092 MQT983092:MQU983092 NAP983092:NAQ983092 NKL983092:NKM983092 NUH983092:NUI983092 OED983092:OEE983092 ONZ983092:OOA983092 OXV983092:OXW983092 PHR983092:PHS983092 PRN983092:PRO983092 QBJ983092:QBK983092 QLF983092:QLG983092 QVB983092:QVC983092 REX983092:REY983092 ROT983092:ROU983092 RYP983092:RYQ983092 SIL983092:SIM983092 SSH983092:SSI983092 TCD983092:TCE983092 TLZ983092:TMA983092 TVV983092:TVW983092 UFR983092:UFS983092 UPN983092:UPO983092 UZJ983092:UZK983092 VJF983092:VJG983092 VTB983092:VTC983092 WCX983092:WCY983092 WMT983092:WMU983092 WWP983092:WWQ983092 L52:M52 KG52:KH52 UC52:UD52 ADY52:ADZ52 ANU52:ANV52 AXQ52:AXR52 BHM52:BHN52 BRI52:BRJ52 CBE52:CBF52 CLA52:CLB52 CUW52:CUX52 DES52:DET52 DOO52:DOP52 DYK52:DYL52 EIG52:EIH52 ESC52:ESD52 FBY52:FBZ52 FLU52:FLV52 FVQ52:FVR52 GFM52:GFN52 GPI52:GPJ52 GZE52:GZF52 HJA52:HJB52 HSW52:HSX52 ICS52:ICT52 IMO52:IMP52 IWK52:IWL52 JGG52:JGH52 JQC52:JQD52 JZY52:JZZ52 KJU52:KJV52 KTQ52:KTR52 LDM52:LDN52 LNI52:LNJ52 LXE52:LXF52 MHA52:MHB52 MQW52:MQX52 NAS52:NAT52 NKO52:NKP52 NUK52:NUL52 OEG52:OEH52 OOC52:OOD52 OXY52:OXZ52 PHU52:PHV52 PRQ52:PRR52 QBM52:QBN52 QLI52:QLJ52 QVE52:QVF52 RFA52:RFB52 ROW52:ROX52 RYS52:RYT52 SIO52:SIP52 SSK52:SSL52 TCG52:TCH52 TMC52:TMD52 TVY52:TVZ52 UFU52:UFV52 UPQ52:UPR52 UZM52:UZN52 VJI52:VJJ52 VTE52:VTF52 WDA52:WDB52 WMW52:WMX52 WWS52:WWT52 AK65588:AL65588 KG65588:KH65588 UC65588:UD65588 ADY65588:ADZ65588 ANU65588:ANV65588 AXQ65588:AXR65588 BHM65588:BHN65588 BRI65588:BRJ65588 CBE65588:CBF65588 CLA65588:CLB65588 CUW65588:CUX65588 DES65588:DET65588 DOO65588:DOP65588 DYK65588:DYL65588 EIG65588:EIH65588 ESC65588:ESD65588 FBY65588:FBZ65588 FLU65588:FLV65588 FVQ65588:FVR65588 GFM65588:GFN65588 GPI65588:GPJ65588 GZE65588:GZF65588 HJA65588:HJB65588 HSW65588:HSX65588 ICS65588:ICT65588 IMO65588:IMP65588 IWK65588:IWL65588 JGG65588:JGH65588 JQC65588:JQD65588 JZY65588:JZZ65588 KJU65588:KJV65588 KTQ65588:KTR65588 LDM65588:LDN65588 LNI65588:LNJ65588 LXE65588:LXF65588 MHA65588:MHB65588 MQW65588:MQX65588 NAS65588:NAT65588 NKO65588:NKP65588 NUK65588:NUL65588 OEG65588:OEH65588 OOC65588:OOD65588 OXY65588:OXZ65588 PHU65588:PHV65588 PRQ65588:PRR65588 QBM65588:QBN65588 QLI65588:QLJ65588 QVE65588:QVF65588 RFA65588:RFB65588 ROW65588:ROX65588 RYS65588:RYT65588 SIO65588:SIP65588 SSK65588:SSL65588 TCG65588:TCH65588 TMC65588:TMD65588 TVY65588:TVZ65588 UFU65588:UFV65588 UPQ65588:UPR65588 UZM65588:UZN65588 VJI65588:VJJ65588 VTE65588:VTF65588 WDA65588:WDB65588 WMW65588:WMX65588 WWS65588:WWT65588 AK131124:AL131124 KG131124:KH131124 UC131124:UD131124 ADY131124:ADZ131124 ANU131124:ANV131124 AXQ131124:AXR131124 BHM131124:BHN131124 BRI131124:BRJ131124 CBE131124:CBF131124 CLA131124:CLB131124 CUW131124:CUX131124 DES131124:DET131124 DOO131124:DOP131124 DYK131124:DYL131124 EIG131124:EIH131124 ESC131124:ESD131124 FBY131124:FBZ131124 FLU131124:FLV131124 FVQ131124:FVR131124 GFM131124:GFN131124 GPI131124:GPJ131124 GZE131124:GZF131124 HJA131124:HJB131124 HSW131124:HSX131124 ICS131124:ICT131124 IMO131124:IMP131124 IWK131124:IWL131124 JGG131124:JGH131124 JQC131124:JQD131124 JZY131124:JZZ131124 KJU131124:KJV131124 KTQ131124:KTR131124 LDM131124:LDN131124 LNI131124:LNJ131124 LXE131124:LXF131124 MHA131124:MHB131124 MQW131124:MQX131124 NAS131124:NAT131124 NKO131124:NKP131124 NUK131124:NUL131124 OEG131124:OEH131124 OOC131124:OOD131124 OXY131124:OXZ131124 PHU131124:PHV131124 PRQ131124:PRR131124 QBM131124:QBN131124 QLI131124:QLJ131124 QVE131124:QVF131124 RFA131124:RFB131124 ROW131124:ROX131124 RYS131124:RYT131124 SIO131124:SIP131124 SSK131124:SSL131124 TCG131124:TCH131124 TMC131124:TMD131124 TVY131124:TVZ131124 UFU131124:UFV131124 UPQ131124:UPR131124 UZM131124:UZN131124 VJI131124:VJJ131124 VTE131124:VTF131124 WDA131124:WDB131124 WMW131124:WMX131124 WWS131124:WWT131124 AK196660:AL196660 KG196660:KH196660 UC196660:UD196660 ADY196660:ADZ196660 ANU196660:ANV196660 AXQ196660:AXR196660 BHM196660:BHN196660 BRI196660:BRJ196660 CBE196660:CBF196660 CLA196660:CLB196660 CUW196660:CUX196660 DES196660:DET196660 DOO196660:DOP196660 DYK196660:DYL196660 EIG196660:EIH196660 ESC196660:ESD196660 FBY196660:FBZ196660 FLU196660:FLV196660 FVQ196660:FVR196660 GFM196660:GFN196660 GPI196660:GPJ196660 GZE196660:GZF196660 HJA196660:HJB196660 HSW196660:HSX196660 ICS196660:ICT196660 IMO196660:IMP196660 IWK196660:IWL196660 JGG196660:JGH196660 JQC196660:JQD196660 JZY196660:JZZ196660 KJU196660:KJV196660 KTQ196660:KTR196660 LDM196660:LDN196660 LNI196660:LNJ196660 LXE196660:LXF196660 MHA196660:MHB196660 MQW196660:MQX196660 NAS196660:NAT196660 NKO196660:NKP196660 NUK196660:NUL196660 OEG196660:OEH196660 OOC196660:OOD196660 OXY196660:OXZ196660 PHU196660:PHV196660 PRQ196660:PRR196660 QBM196660:QBN196660 QLI196660:QLJ196660 QVE196660:QVF196660 RFA196660:RFB196660 ROW196660:ROX196660 RYS196660:RYT196660 SIO196660:SIP196660 SSK196660:SSL196660 TCG196660:TCH196660 TMC196660:TMD196660 TVY196660:TVZ196660 UFU196660:UFV196660 UPQ196660:UPR196660 UZM196660:UZN196660 VJI196660:VJJ196660 VTE196660:VTF196660 WDA196660:WDB196660 WMW196660:WMX196660 WWS196660:WWT196660 AK262196:AL262196 KG262196:KH262196 UC262196:UD262196 ADY262196:ADZ262196 ANU262196:ANV262196 AXQ262196:AXR262196 BHM262196:BHN262196 BRI262196:BRJ262196 CBE262196:CBF262196 CLA262196:CLB262196 CUW262196:CUX262196 DES262196:DET262196 DOO262196:DOP262196 DYK262196:DYL262196 EIG262196:EIH262196 ESC262196:ESD262196 FBY262196:FBZ262196 FLU262196:FLV262196 FVQ262196:FVR262196 GFM262196:GFN262196 GPI262196:GPJ262196 GZE262196:GZF262196 HJA262196:HJB262196 HSW262196:HSX262196 ICS262196:ICT262196 IMO262196:IMP262196 IWK262196:IWL262196 JGG262196:JGH262196 JQC262196:JQD262196 JZY262196:JZZ262196 KJU262196:KJV262196 KTQ262196:KTR262196 LDM262196:LDN262196 LNI262196:LNJ262196 LXE262196:LXF262196 MHA262196:MHB262196 MQW262196:MQX262196 NAS262196:NAT262196 NKO262196:NKP262196 NUK262196:NUL262196 OEG262196:OEH262196 OOC262196:OOD262196 OXY262196:OXZ262196 PHU262196:PHV262196 PRQ262196:PRR262196 QBM262196:QBN262196 QLI262196:QLJ262196 QVE262196:QVF262196 RFA262196:RFB262196 ROW262196:ROX262196 RYS262196:RYT262196 SIO262196:SIP262196 SSK262196:SSL262196 TCG262196:TCH262196 TMC262196:TMD262196 TVY262196:TVZ262196 UFU262196:UFV262196 UPQ262196:UPR262196 UZM262196:UZN262196 VJI262196:VJJ262196 VTE262196:VTF262196 WDA262196:WDB262196 WMW262196:WMX262196 WWS262196:WWT262196 AK327732:AL327732 KG327732:KH327732 UC327732:UD327732 ADY327732:ADZ327732 ANU327732:ANV327732 AXQ327732:AXR327732 BHM327732:BHN327732 BRI327732:BRJ327732 CBE327732:CBF327732 CLA327732:CLB327732 CUW327732:CUX327732 DES327732:DET327732 DOO327732:DOP327732 DYK327732:DYL327732 EIG327732:EIH327732 ESC327732:ESD327732 FBY327732:FBZ327732 FLU327732:FLV327732 FVQ327732:FVR327732 GFM327732:GFN327732 GPI327732:GPJ327732 GZE327732:GZF327732 HJA327732:HJB327732 HSW327732:HSX327732 ICS327732:ICT327732 IMO327732:IMP327732 IWK327732:IWL327732 JGG327732:JGH327732 JQC327732:JQD327732 JZY327732:JZZ327732 KJU327732:KJV327732 KTQ327732:KTR327732 LDM327732:LDN327732 LNI327732:LNJ327732 LXE327732:LXF327732 MHA327732:MHB327732 MQW327732:MQX327732 NAS327732:NAT327732 NKO327732:NKP327732 NUK327732:NUL327732 OEG327732:OEH327732 OOC327732:OOD327732 OXY327732:OXZ327732 PHU327732:PHV327732 PRQ327732:PRR327732 QBM327732:QBN327732 QLI327732:QLJ327732 QVE327732:QVF327732 RFA327732:RFB327732 ROW327732:ROX327732 RYS327732:RYT327732 SIO327732:SIP327732 SSK327732:SSL327732 TCG327732:TCH327732 TMC327732:TMD327732 TVY327732:TVZ327732 UFU327732:UFV327732 UPQ327732:UPR327732 UZM327732:UZN327732 VJI327732:VJJ327732 VTE327732:VTF327732 WDA327732:WDB327732 WMW327732:WMX327732 WWS327732:WWT327732 AK393268:AL393268 KG393268:KH393268 UC393268:UD393268 ADY393268:ADZ393268 ANU393268:ANV393268 AXQ393268:AXR393268 BHM393268:BHN393268 BRI393268:BRJ393268 CBE393268:CBF393268 CLA393268:CLB393268 CUW393268:CUX393268 DES393268:DET393268 DOO393268:DOP393268 DYK393268:DYL393268 EIG393268:EIH393268 ESC393268:ESD393268 FBY393268:FBZ393268 FLU393268:FLV393268 FVQ393268:FVR393268 GFM393268:GFN393268 GPI393268:GPJ393268 GZE393268:GZF393268 HJA393268:HJB393268 HSW393268:HSX393268 ICS393268:ICT393268 IMO393268:IMP393268 IWK393268:IWL393268 JGG393268:JGH393268 JQC393268:JQD393268 JZY393268:JZZ393268 KJU393268:KJV393268 KTQ393268:KTR393268 LDM393268:LDN393268 LNI393268:LNJ393268 LXE393268:LXF393268 MHA393268:MHB393268 MQW393268:MQX393268 NAS393268:NAT393268 NKO393268:NKP393268 NUK393268:NUL393268 OEG393268:OEH393268 OOC393268:OOD393268 OXY393268:OXZ393268 PHU393268:PHV393268 PRQ393268:PRR393268 QBM393268:QBN393268 QLI393268:QLJ393268 QVE393268:QVF393268 RFA393268:RFB393268 ROW393268:ROX393268 RYS393268:RYT393268 SIO393268:SIP393268 SSK393268:SSL393268 TCG393268:TCH393268 TMC393268:TMD393268 TVY393268:TVZ393268 UFU393268:UFV393268 UPQ393268:UPR393268 UZM393268:UZN393268 VJI393268:VJJ393268 VTE393268:VTF393268 WDA393268:WDB393268 WMW393268:WMX393268 WWS393268:WWT393268 AK458804:AL458804 KG458804:KH458804 UC458804:UD458804 ADY458804:ADZ458804 ANU458804:ANV458804 AXQ458804:AXR458804 BHM458804:BHN458804 BRI458804:BRJ458804 CBE458804:CBF458804 CLA458804:CLB458804 CUW458804:CUX458804 DES458804:DET458804 DOO458804:DOP458804 DYK458804:DYL458804 EIG458804:EIH458804 ESC458804:ESD458804 FBY458804:FBZ458804 FLU458804:FLV458804 FVQ458804:FVR458804 GFM458804:GFN458804 GPI458804:GPJ458804 GZE458804:GZF458804 HJA458804:HJB458804 HSW458804:HSX458804 ICS458804:ICT458804 IMO458804:IMP458804 IWK458804:IWL458804 JGG458804:JGH458804 JQC458804:JQD458804 JZY458804:JZZ458804 KJU458804:KJV458804 KTQ458804:KTR458804 LDM458804:LDN458804 LNI458804:LNJ458804 LXE458804:LXF458804 MHA458804:MHB458804 MQW458804:MQX458804 NAS458804:NAT458804 NKO458804:NKP458804 NUK458804:NUL458804 OEG458804:OEH458804 OOC458804:OOD458804 OXY458804:OXZ458804 PHU458804:PHV458804 PRQ458804:PRR458804 QBM458804:QBN458804 QLI458804:QLJ458804 QVE458804:QVF458804 RFA458804:RFB458804 ROW458804:ROX458804 RYS458804:RYT458804 SIO458804:SIP458804 SSK458804:SSL458804 TCG458804:TCH458804 TMC458804:TMD458804 TVY458804:TVZ458804 UFU458804:UFV458804 UPQ458804:UPR458804 UZM458804:UZN458804 VJI458804:VJJ458804 VTE458804:VTF458804 WDA458804:WDB458804 WMW458804:WMX458804 WWS458804:WWT458804 AK524340:AL524340 KG524340:KH524340 UC524340:UD524340 ADY524340:ADZ524340 ANU524340:ANV524340 AXQ524340:AXR524340 BHM524340:BHN524340 BRI524340:BRJ524340 CBE524340:CBF524340 CLA524340:CLB524340 CUW524340:CUX524340 DES524340:DET524340 DOO524340:DOP524340 DYK524340:DYL524340 EIG524340:EIH524340 ESC524340:ESD524340 FBY524340:FBZ524340 FLU524340:FLV524340 FVQ524340:FVR524340 GFM524340:GFN524340 GPI524340:GPJ524340 GZE524340:GZF524340 HJA524340:HJB524340 HSW524340:HSX524340 ICS524340:ICT524340 IMO524340:IMP524340 IWK524340:IWL524340 JGG524340:JGH524340 JQC524340:JQD524340 JZY524340:JZZ524340 KJU524340:KJV524340 KTQ524340:KTR524340 LDM524340:LDN524340 LNI524340:LNJ524340 LXE524340:LXF524340 MHA524340:MHB524340 MQW524340:MQX524340 NAS524340:NAT524340 NKO524340:NKP524340 NUK524340:NUL524340 OEG524340:OEH524340 OOC524340:OOD524340 OXY524340:OXZ524340 PHU524340:PHV524340 PRQ524340:PRR524340 QBM524340:QBN524340 QLI524340:QLJ524340 QVE524340:QVF524340 RFA524340:RFB524340 ROW524340:ROX524340 RYS524340:RYT524340 SIO524340:SIP524340 SSK524340:SSL524340 TCG524340:TCH524340 TMC524340:TMD524340 TVY524340:TVZ524340 UFU524340:UFV524340 UPQ524340:UPR524340 UZM524340:UZN524340 VJI524340:VJJ524340 VTE524340:VTF524340 WDA524340:WDB524340 WMW524340:WMX524340 WWS524340:WWT524340 AK589876:AL589876 KG589876:KH589876 UC589876:UD589876 ADY589876:ADZ589876 ANU589876:ANV589876 AXQ589876:AXR589876 BHM589876:BHN589876 BRI589876:BRJ589876 CBE589876:CBF589876 CLA589876:CLB589876 CUW589876:CUX589876 DES589876:DET589876 DOO589876:DOP589876 DYK589876:DYL589876 EIG589876:EIH589876 ESC589876:ESD589876 FBY589876:FBZ589876 FLU589876:FLV589876 FVQ589876:FVR589876 GFM589876:GFN589876 GPI589876:GPJ589876 GZE589876:GZF589876 HJA589876:HJB589876 HSW589876:HSX589876 ICS589876:ICT589876 IMO589876:IMP589876 IWK589876:IWL589876 JGG589876:JGH589876 JQC589876:JQD589876 JZY589876:JZZ589876 KJU589876:KJV589876 KTQ589876:KTR589876 LDM589876:LDN589876 LNI589876:LNJ589876 LXE589876:LXF589876 MHA589876:MHB589876 MQW589876:MQX589876 NAS589876:NAT589876 NKO589876:NKP589876 NUK589876:NUL589876 OEG589876:OEH589876 OOC589876:OOD589876 OXY589876:OXZ589876 PHU589876:PHV589876 PRQ589876:PRR589876 QBM589876:QBN589876 QLI589876:QLJ589876 QVE589876:QVF589876 RFA589876:RFB589876 ROW589876:ROX589876 RYS589876:RYT589876 SIO589876:SIP589876 SSK589876:SSL589876 TCG589876:TCH589876 TMC589876:TMD589876 TVY589876:TVZ589876 UFU589876:UFV589876 UPQ589876:UPR589876 UZM589876:UZN589876 VJI589876:VJJ589876 VTE589876:VTF589876 WDA589876:WDB589876 WMW589876:WMX589876 WWS589876:WWT589876 AK655412:AL655412 KG655412:KH655412 UC655412:UD655412 ADY655412:ADZ655412 ANU655412:ANV655412 AXQ655412:AXR655412 BHM655412:BHN655412 BRI655412:BRJ655412 CBE655412:CBF655412 CLA655412:CLB655412 CUW655412:CUX655412 DES655412:DET655412 DOO655412:DOP655412 DYK655412:DYL655412 EIG655412:EIH655412 ESC655412:ESD655412 FBY655412:FBZ655412 FLU655412:FLV655412 FVQ655412:FVR655412 GFM655412:GFN655412 GPI655412:GPJ655412 GZE655412:GZF655412 HJA655412:HJB655412 HSW655412:HSX655412 ICS655412:ICT655412 IMO655412:IMP655412 IWK655412:IWL655412 JGG655412:JGH655412 JQC655412:JQD655412 JZY655412:JZZ655412 KJU655412:KJV655412 KTQ655412:KTR655412 LDM655412:LDN655412 LNI655412:LNJ655412 LXE655412:LXF655412 MHA655412:MHB655412 MQW655412:MQX655412 NAS655412:NAT655412 NKO655412:NKP655412 NUK655412:NUL655412 OEG655412:OEH655412 OOC655412:OOD655412 OXY655412:OXZ655412 PHU655412:PHV655412 PRQ655412:PRR655412 QBM655412:QBN655412 QLI655412:QLJ655412 QVE655412:QVF655412 RFA655412:RFB655412 ROW655412:ROX655412 RYS655412:RYT655412 SIO655412:SIP655412 SSK655412:SSL655412 TCG655412:TCH655412 TMC655412:TMD655412 TVY655412:TVZ655412 UFU655412:UFV655412 UPQ655412:UPR655412 UZM655412:UZN655412 VJI655412:VJJ655412 VTE655412:VTF655412 WDA655412:WDB655412 WMW655412:WMX655412 WWS655412:WWT655412 AK720948:AL720948 KG720948:KH720948 UC720948:UD720948 ADY720948:ADZ720948 ANU720948:ANV720948 AXQ720948:AXR720948 BHM720948:BHN720948 BRI720948:BRJ720948 CBE720948:CBF720948 CLA720948:CLB720948 CUW720948:CUX720948 DES720948:DET720948 DOO720948:DOP720948 DYK720948:DYL720948 EIG720948:EIH720948 ESC720948:ESD720948 FBY720948:FBZ720948 FLU720948:FLV720948 FVQ720948:FVR720948 GFM720948:GFN720948 GPI720948:GPJ720948 GZE720948:GZF720948 HJA720948:HJB720948 HSW720948:HSX720948 ICS720948:ICT720948 IMO720948:IMP720948 IWK720948:IWL720948 JGG720948:JGH720948 JQC720948:JQD720948 JZY720948:JZZ720948 KJU720948:KJV720948 KTQ720948:KTR720948 LDM720948:LDN720948 LNI720948:LNJ720948 LXE720948:LXF720948 MHA720948:MHB720948 MQW720948:MQX720948 NAS720948:NAT720948 NKO720948:NKP720948 NUK720948:NUL720948 OEG720948:OEH720948 OOC720948:OOD720948 OXY720948:OXZ720948 PHU720948:PHV720948 PRQ720948:PRR720948 QBM720948:QBN720948 QLI720948:QLJ720948 QVE720948:QVF720948 RFA720948:RFB720948 ROW720948:ROX720948 RYS720948:RYT720948 SIO720948:SIP720948 SSK720948:SSL720948 TCG720948:TCH720948 TMC720948:TMD720948 TVY720948:TVZ720948 UFU720948:UFV720948 UPQ720948:UPR720948 UZM720948:UZN720948 VJI720948:VJJ720948 VTE720948:VTF720948 WDA720948:WDB720948 WMW720948:WMX720948 WWS720948:WWT720948 AK786484:AL786484 KG786484:KH786484 UC786484:UD786484 ADY786484:ADZ786484 ANU786484:ANV786484 AXQ786484:AXR786484 BHM786484:BHN786484 BRI786484:BRJ786484 CBE786484:CBF786484 CLA786484:CLB786484 CUW786484:CUX786484 DES786484:DET786484 DOO786484:DOP786484 DYK786484:DYL786484 EIG786484:EIH786484 ESC786484:ESD786484 FBY786484:FBZ786484 FLU786484:FLV786484 FVQ786484:FVR786484 GFM786484:GFN786484 GPI786484:GPJ786484 GZE786484:GZF786484 HJA786484:HJB786484 HSW786484:HSX786484 ICS786484:ICT786484 IMO786484:IMP786484 IWK786484:IWL786484 JGG786484:JGH786484 JQC786484:JQD786484 JZY786484:JZZ786484 KJU786484:KJV786484 KTQ786484:KTR786484 LDM786484:LDN786484 LNI786484:LNJ786484 LXE786484:LXF786484 MHA786484:MHB786484 MQW786484:MQX786484 NAS786484:NAT786484 NKO786484:NKP786484 NUK786484:NUL786484 OEG786484:OEH786484 OOC786484:OOD786484 OXY786484:OXZ786484 PHU786484:PHV786484 PRQ786484:PRR786484 QBM786484:QBN786484 QLI786484:QLJ786484 QVE786484:QVF786484 RFA786484:RFB786484 ROW786484:ROX786484 RYS786484:RYT786484 SIO786484:SIP786484 SSK786484:SSL786484 TCG786484:TCH786484 TMC786484:TMD786484 TVY786484:TVZ786484 UFU786484:UFV786484 UPQ786484:UPR786484 UZM786484:UZN786484 VJI786484:VJJ786484 VTE786484:VTF786484 WDA786484:WDB786484 WMW786484:WMX786484 WWS786484:WWT786484 AK852020:AL852020 KG852020:KH852020 UC852020:UD852020 ADY852020:ADZ852020 ANU852020:ANV852020 AXQ852020:AXR852020 BHM852020:BHN852020 BRI852020:BRJ852020 CBE852020:CBF852020 CLA852020:CLB852020 CUW852020:CUX852020 DES852020:DET852020 DOO852020:DOP852020 DYK852020:DYL852020 EIG852020:EIH852020 ESC852020:ESD852020 FBY852020:FBZ852020 FLU852020:FLV852020 FVQ852020:FVR852020 GFM852020:GFN852020 GPI852020:GPJ852020 GZE852020:GZF852020 HJA852020:HJB852020 HSW852020:HSX852020 ICS852020:ICT852020 IMO852020:IMP852020 IWK852020:IWL852020 JGG852020:JGH852020 JQC852020:JQD852020 JZY852020:JZZ852020 KJU852020:KJV852020 KTQ852020:KTR852020 LDM852020:LDN852020 LNI852020:LNJ852020 LXE852020:LXF852020 MHA852020:MHB852020 MQW852020:MQX852020 NAS852020:NAT852020 NKO852020:NKP852020 NUK852020:NUL852020 OEG852020:OEH852020 OOC852020:OOD852020 OXY852020:OXZ852020 PHU852020:PHV852020 PRQ852020:PRR852020 QBM852020:QBN852020 QLI852020:QLJ852020 QVE852020:QVF852020 RFA852020:RFB852020 ROW852020:ROX852020 RYS852020:RYT852020 SIO852020:SIP852020 SSK852020:SSL852020 TCG852020:TCH852020 TMC852020:TMD852020 TVY852020:TVZ852020 UFU852020:UFV852020 UPQ852020:UPR852020 UZM852020:UZN852020 VJI852020:VJJ852020 VTE852020:VTF852020 WDA852020:WDB852020 WMW852020:WMX852020 WWS852020:WWT852020 AK917556:AL917556 KG917556:KH917556 UC917556:UD917556 ADY917556:ADZ917556 ANU917556:ANV917556 AXQ917556:AXR917556 BHM917556:BHN917556 BRI917556:BRJ917556 CBE917556:CBF917556 CLA917556:CLB917556 CUW917556:CUX917556 DES917556:DET917556 DOO917556:DOP917556 DYK917556:DYL917556 EIG917556:EIH917556 ESC917556:ESD917556 FBY917556:FBZ917556 FLU917556:FLV917556 FVQ917556:FVR917556 GFM917556:GFN917556 GPI917556:GPJ917556 GZE917556:GZF917556 HJA917556:HJB917556 HSW917556:HSX917556 ICS917556:ICT917556 IMO917556:IMP917556 IWK917556:IWL917556 JGG917556:JGH917556 JQC917556:JQD917556 JZY917556:JZZ917556 KJU917556:KJV917556 KTQ917556:KTR917556 LDM917556:LDN917556 LNI917556:LNJ917556 LXE917556:LXF917556 MHA917556:MHB917556 MQW917556:MQX917556 NAS917556:NAT917556 NKO917556:NKP917556 NUK917556:NUL917556 OEG917556:OEH917556 OOC917556:OOD917556 OXY917556:OXZ917556 PHU917556:PHV917556 PRQ917556:PRR917556 QBM917556:QBN917556 QLI917556:QLJ917556 QVE917556:QVF917556 RFA917556:RFB917556 ROW917556:ROX917556 RYS917556:RYT917556 SIO917556:SIP917556 SSK917556:SSL917556 TCG917556:TCH917556 TMC917556:TMD917556 TVY917556:TVZ917556 UFU917556:UFV917556 UPQ917556:UPR917556 UZM917556:UZN917556 VJI917556:VJJ917556 VTE917556:VTF917556 WDA917556:WDB917556 WMW917556:WMX917556 WWS917556:WWT917556 AK983092:AL983092 KG983092:KH983092 UC983092:UD983092 ADY983092:ADZ983092 ANU983092:ANV983092 AXQ983092:AXR983092 BHM983092:BHN983092 BRI983092:BRJ983092 CBE983092:CBF983092 CLA983092:CLB983092 CUW983092:CUX983092 DES983092:DET983092 DOO983092:DOP983092 DYK983092:DYL983092 EIG983092:EIH983092 ESC983092:ESD983092 FBY983092:FBZ983092 FLU983092:FLV983092 FVQ983092:FVR983092 GFM983092:GFN983092 GPI983092:GPJ983092 GZE983092:GZF983092 HJA983092:HJB983092 HSW983092:HSX983092 ICS983092:ICT983092 IMO983092:IMP983092 IWK983092:IWL983092 JGG983092:JGH983092 JQC983092:JQD983092 JZY983092:JZZ983092 KJU983092:KJV983092 KTQ983092:KTR983092 LDM983092:LDN983092 LNI983092:LNJ983092 LXE983092:LXF983092 MHA983092:MHB983092 MQW983092:MQX983092 NAS983092:NAT983092 NKO983092:NKP983092 NUK983092:NUL983092 OEG983092:OEH983092 OOC983092:OOD983092 OXY983092:OXZ983092 PHU983092:PHV983092 PRQ983092:PRR983092 QBM983092:QBN983092 QLI983092:QLJ983092 QVE983092:QVF983092 RFA983092:RFB983092 ROW983092:ROX983092 RYS983092:RYT983092 SIO983092:SIP983092 SSK983092:SSL983092 TCG983092:TCH983092 TMC983092:TMD983092 TVY983092:TVZ983092 UFU983092:UFV983092 UPQ983092:UPR983092 UZM983092:UZN983092 VJI983092:VJJ983092 VTE983092:VTF983092 WDA983092:WDB983092 WMW983092:WMX983092 WWS983092:WWT983092 O52:P52 KJ52:KK52 UF52:UG52 AEB52:AEC52 ANX52:ANY52 AXT52:AXU52 BHP52:BHQ52 BRL52:BRM52 CBH52:CBI52 CLD52:CLE52 CUZ52:CVA52 DEV52:DEW52 DOR52:DOS52 DYN52:DYO52 EIJ52:EIK52 ESF52:ESG52 FCB52:FCC52 FLX52:FLY52 FVT52:FVU52 GFP52:GFQ52 GPL52:GPM52 GZH52:GZI52 HJD52:HJE52 HSZ52:HTA52 ICV52:ICW52 IMR52:IMS52 IWN52:IWO52 JGJ52:JGK52 JQF52:JQG52 KAB52:KAC52 KJX52:KJY52 KTT52:KTU52 LDP52:LDQ52 LNL52:LNM52 LXH52:LXI52 MHD52:MHE52 MQZ52:MRA52 NAV52:NAW52 NKR52:NKS52 NUN52:NUO52 OEJ52:OEK52 OOF52:OOG52 OYB52:OYC52 PHX52:PHY52 PRT52:PRU52 QBP52:QBQ52 QLL52:QLM52 QVH52:QVI52 RFD52:RFE52 ROZ52:RPA52 RYV52:RYW52 SIR52:SIS52 SSN52:SSO52 TCJ52:TCK52 TMF52:TMG52 TWB52:TWC52 UFX52:UFY52 UPT52:UPU52 UZP52:UZQ52 VJL52:VJM52 VTH52:VTI52 WDD52:WDE52 WMZ52:WNA52 WWV52:WWW52 AN65588:AO65588 KJ65588:KK65588 UF65588:UG65588 AEB65588:AEC65588 ANX65588:ANY65588 AXT65588:AXU65588 BHP65588:BHQ65588 BRL65588:BRM65588 CBH65588:CBI65588 CLD65588:CLE65588 CUZ65588:CVA65588 DEV65588:DEW65588 DOR65588:DOS65588 DYN65588:DYO65588 EIJ65588:EIK65588 ESF65588:ESG65588 FCB65588:FCC65588 FLX65588:FLY65588 FVT65588:FVU65588 GFP65588:GFQ65588 GPL65588:GPM65588 GZH65588:GZI65588 HJD65588:HJE65588 HSZ65588:HTA65588 ICV65588:ICW65588 IMR65588:IMS65588 IWN65588:IWO65588 JGJ65588:JGK65588 JQF65588:JQG65588 KAB65588:KAC65588 KJX65588:KJY65588 KTT65588:KTU65588 LDP65588:LDQ65588 LNL65588:LNM65588 LXH65588:LXI65588 MHD65588:MHE65588 MQZ65588:MRA65588 NAV65588:NAW65588 NKR65588:NKS65588 NUN65588:NUO65588 OEJ65588:OEK65588 OOF65588:OOG65588 OYB65588:OYC65588 PHX65588:PHY65588 PRT65588:PRU65588 QBP65588:QBQ65588 QLL65588:QLM65588 QVH65588:QVI65588 RFD65588:RFE65588 ROZ65588:RPA65588 RYV65588:RYW65588 SIR65588:SIS65588 SSN65588:SSO65588 TCJ65588:TCK65588 TMF65588:TMG65588 TWB65588:TWC65588 UFX65588:UFY65588 UPT65588:UPU65588 UZP65588:UZQ65588 VJL65588:VJM65588 VTH65588:VTI65588 WDD65588:WDE65588 WMZ65588:WNA65588 WWV65588:WWW65588 AN131124:AO131124 KJ131124:KK131124 UF131124:UG131124 AEB131124:AEC131124 ANX131124:ANY131124 AXT131124:AXU131124 BHP131124:BHQ131124 BRL131124:BRM131124 CBH131124:CBI131124 CLD131124:CLE131124 CUZ131124:CVA131124 DEV131124:DEW131124 DOR131124:DOS131124 DYN131124:DYO131124 EIJ131124:EIK131124 ESF131124:ESG131124 FCB131124:FCC131124 FLX131124:FLY131124 FVT131124:FVU131124 GFP131124:GFQ131124 GPL131124:GPM131124 GZH131124:GZI131124 HJD131124:HJE131124 HSZ131124:HTA131124 ICV131124:ICW131124 IMR131124:IMS131124 IWN131124:IWO131124 JGJ131124:JGK131124 JQF131124:JQG131124 KAB131124:KAC131124 KJX131124:KJY131124 KTT131124:KTU131124 LDP131124:LDQ131124 LNL131124:LNM131124 LXH131124:LXI131124 MHD131124:MHE131124 MQZ131124:MRA131124 NAV131124:NAW131124 NKR131124:NKS131124 NUN131124:NUO131124 OEJ131124:OEK131124 OOF131124:OOG131124 OYB131124:OYC131124 PHX131124:PHY131124 PRT131124:PRU131124 QBP131124:QBQ131124 QLL131124:QLM131124 QVH131124:QVI131124 RFD131124:RFE131124 ROZ131124:RPA131124 RYV131124:RYW131124 SIR131124:SIS131124 SSN131124:SSO131124 TCJ131124:TCK131124 TMF131124:TMG131124 TWB131124:TWC131124 UFX131124:UFY131124 UPT131124:UPU131124 UZP131124:UZQ131124 VJL131124:VJM131124 VTH131124:VTI131124 WDD131124:WDE131124 WMZ131124:WNA131124 WWV131124:WWW131124 AN196660:AO196660 KJ196660:KK196660 UF196660:UG196660 AEB196660:AEC196660 ANX196660:ANY196660 AXT196660:AXU196660 BHP196660:BHQ196660 BRL196660:BRM196660 CBH196660:CBI196660 CLD196660:CLE196660 CUZ196660:CVA196660 DEV196660:DEW196660 DOR196660:DOS196660 DYN196660:DYO196660 EIJ196660:EIK196660 ESF196660:ESG196660 FCB196660:FCC196660 FLX196660:FLY196660 FVT196660:FVU196660 GFP196660:GFQ196660 GPL196660:GPM196660 GZH196660:GZI196660 HJD196660:HJE196660 HSZ196660:HTA196660 ICV196660:ICW196660 IMR196660:IMS196660 IWN196660:IWO196660 JGJ196660:JGK196660 JQF196660:JQG196660 KAB196660:KAC196660 KJX196660:KJY196660 KTT196660:KTU196660 LDP196660:LDQ196660 LNL196660:LNM196660 LXH196660:LXI196660 MHD196660:MHE196660 MQZ196660:MRA196660 NAV196660:NAW196660 NKR196660:NKS196660 NUN196660:NUO196660 OEJ196660:OEK196660 OOF196660:OOG196660 OYB196660:OYC196660 PHX196660:PHY196660 PRT196660:PRU196660 QBP196660:QBQ196660 QLL196660:QLM196660 QVH196660:QVI196660 RFD196660:RFE196660 ROZ196660:RPA196660 RYV196660:RYW196660 SIR196660:SIS196660 SSN196660:SSO196660 TCJ196660:TCK196660 TMF196660:TMG196660 TWB196660:TWC196660 UFX196660:UFY196660 UPT196660:UPU196660 UZP196660:UZQ196660 VJL196660:VJM196660 VTH196660:VTI196660 WDD196660:WDE196660 WMZ196660:WNA196660 WWV196660:WWW196660 AN262196:AO262196 KJ262196:KK262196 UF262196:UG262196 AEB262196:AEC262196 ANX262196:ANY262196 AXT262196:AXU262196 BHP262196:BHQ262196 BRL262196:BRM262196 CBH262196:CBI262196 CLD262196:CLE262196 CUZ262196:CVA262196 DEV262196:DEW262196 DOR262196:DOS262196 DYN262196:DYO262196 EIJ262196:EIK262196 ESF262196:ESG262196 FCB262196:FCC262196 FLX262196:FLY262196 FVT262196:FVU262196 GFP262196:GFQ262196 GPL262196:GPM262196 GZH262196:GZI262196 HJD262196:HJE262196 HSZ262196:HTA262196 ICV262196:ICW262196 IMR262196:IMS262196 IWN262196:IWO262196 JGJ262196:JGK262196 JQF262196:JQG262196 KAB262196:KAC262196 KJX262196:KJY262196 KTT262196:KTU262196 LDP262196:LDQ262196 LNL262196:LNM262196 LXH262196:LXI262196 MHD262196:MHE262196 MQZ262196:MRA262196 NAV262196:NAW262196 NKR262196:NKS262196 NUN262196:NUO262196 OEJ262196:OEK262196 OOF262196:OOG262196 OYB262196:OYC262196 PHX262196:PHY262196 PRT262196:PRU262196 QBP262196:QBQ262196 QLL262196:QLM262196 QVH262196:QVI262196 RFD262196:RFE262196 ROZ262196:RPA262196 RYV262196:RYW262196 SIR262196:SIS262196 SSN262196:SSO262196 TCJ262196:TCK262196 TMF262196:TMG262196 TWB262196:TWC262196 UFX262196:UFY262196 UPT262196:UPU262196 UZP262196:UZQ262196 VJL262196:VJM262196 VTH262196:VTI262196 WDD262196:WDE262196 WMZ262196:WNA262196 WWV262196:WWW262196 AN327732:AO327732 KJ327732:KK327732 UF327732:UG327732 AEB327732:AEC327732 ANX327732:ANY327732 AXT327732:AXU327732 BHP327732:BHQ327732 BRL327732:BRM327732 CBH327732:CBI327732 CLD327732:CLE327732 CUZ327732:CVA327732 DEV327732:DEW327732 DOR327732:DOS327732 DYN327732:DYO327732 EIJ327732:EIK327732 ESF327732:ESG327732 FCB327732:FCC327732 FLX327732:FLY327732 FVT327732:FVU327732 GFP327732:GFQ327732 GPL327732:GPM327732 GZH327732:GZI327732 HJD327732:HJE327732 HSZ327732:HTA327732 ICV327732:ICW327732 IMR327732:IMS327732 IWN327732:IWO327732 JGJ327732:JGK327732 JQF327732:JQG327732 KAB327732:KAC327732 KJX327732:KJY327732 KTT327732:KTU327732 LDP327732:LDQ327732 LNL327732:LNM327732 LXH327732:LXI327732 MHD327732:MHE327732 MQZ327732:MRA327732 NAV327732:NAW327732 NKR327732:NKS327732 NUN327732:NUO327732 OEJ327732:OEK327732 OOF327732:OOG327732 OYB327732:OYC327732 PHX327732:PHY327732 PRT327732:PRU327732 QBP327732:QBQ327732 QLL327732:QLM327732 QVH327732:QVI327732 RFD327732:RFE327732 ROZ327732:RPA327732 RYV327732:RYW327732 SIR327732:SIS327732 SSN327732:SSO327732 TCJ327732:TCK327732 TMF327732:TMG327732 TWB327732:TWC327732 UFX327732:UFY327732 UPT327732:UPU327732 UZP327732:UZQ327732 VJL327732:VJM327732 VTH327732:VTI327732 WDD327732:WDE327732 WMZ327732:WNA327732 WWV327732:WWW327732 AN393268:AO393268 KJ393268:KK393268 UF393268:UG393268 AEB393268:AEC393268 ANX393268:ANY393268 AXT393268:AXU393268 BHP393268:BHQ393268 BRL393268:BRM393268 CBH393268:CBI393268 CLD393268:CLE393268 CUZ393268:CVA393268 DEV393268:DEW393268 DOR393268:DOS393268 DYN393268:DYO393268 EIJ393268:EIK393268 ESF393268:ESG393268 FCB393268:FCC393268 FLX393268:FLY393268 FVT393268:FVU393268 GFP393268:GFQ393268 GPL393268:GPM393268 GZH393268:GZI393268 HJD393268:HJE393268 HSZ393268:HTA393268 ICV393268:ICW393268 IMR393268:IMS393268 IWN393268:IWO393268 JGJ393268:JGK393268 JQF393268:JQG393268 KAB393268:KAC393268 KJX393268:KJY393268 KTT393268:KTU393268 LDP393268:LDQ393268 LNL393268:LNM393268 LXH393268:LXI393268 MHD393268:MHE393268 MQZ393268:MRA393268 NAV393268:NAW393268 NKR393268:NKS393268 NUN393268:NUO393268 OEJ393268:OEK393268 OOF393268:OOG393268 OYB393268:OYC393268 PHX393268:PHY393268 PRT393268:PRU393268 QBP393268:QBQ393268 QLL393268:QLM393268 QVH393268:QVI393268 RFD393268:RFE393268 ROZ393268:RPA393268 RYV393268:RYW393268 SIR393268:SIS393268 SSN393268:SSO393268 TCJ393268:TCK393268 TMF393268:TMG393268 TWB393268:TWC393268 UFX393268:UFY393268 UPT393268:UPU393268 UZP393268:UZQ393268 VJL393268:VJM393268 VTH393268:VTI393268 WDD393268:WDE393268 WMZ393268:WNA393268 WWV393268:WWW393268 AN458804:AO458804 KJ458804:KK458804 UF458804:UG458804 AEB458804:AEC458804 ANX458804:ANY458804 AXT458804:AXU458804 BHP458804:BHQ458804 BRL458804:BRM458804 CBH458804:CBI458804 CLD458804:CLE458804 CUZ458804:CVA458804 DEV458804:DEW458804 DOR458804:DOS458804 DYN458804:DYO458804 EIJ458804:EIK458804 ESF458804:ESG458804 FCB458804:FCC458804 FLX458804:FLY458804 FVT458804:FVU458804 GFP458804:GFQ458804 GPL458804:GPM458804 GZH458804:GZI458804 HJD458804:HJE458804 HSZ458804:HTA458804 ICV458804:ICW458804 IMR458804:IMS458804 IWN458804:IWO458804 JGJ458804:JGK458804 JQF458804:JQG458804 KAB458804:KAC458804 KJX458804:KJY458804 KTT458804:KTU458804 LDP458804:LDQ458804 LNL458804:LNM458804 LXH458804:LXI458804 MHD458804:MHE458804 MQZ458804:MRA458804 NAV458804:NAW458804 NKR458804:NKS458804 NUN458804:NUO458804 OEJ458804:OEK458804 OOF458804:OOG458804 OYB458804:OYC458804 PHX458804:PHY458804 PRT458804:PRU458804 QBP458804:QBQ458804 QLL458804:QLM458804 QVH458804:QVI458804 RFD458804:RFE458804 ROZ458804:RPA458804 RYV458804:RYW458804 SIR458804:SIS458804 SSN458804:SSO458804 TCJ458804:TCK458804 TMF458804:TMG458804 TWB458804:TWC458804 UFX458804:UFY458804 UPT458804:UPU458804 UZP458804:UZQ458804 VJL458804:VJM458804 VTH458804:VTI458804 WDD458804:WDE458804 WMZ458804:WNA458804 WWV458804:WWW458804 AN524340:AO524340 KJ524340:KK524340 UF524340:UG524340 AEB524340:AEC524340 ANX524340:ANY524340 AXT524340:AXU524340 BHP524340:BHQ524340 BRL524340:BRM524340 CBH524340:CBI524340 CLD524340:CLE524340 CUZ524340:CVA524340 DEV524340:DEW524340 DOR524340:DOS524340 DYN524340:DYO524340 EIJ524340:EIK524340 ESF524340:ESG524340 FCB524340:FCC524340 FLX524340:FLY524340 FVT524340:FVU524340 GFP524340:GFQ524340 GPL524340:GPM524340 GZH524340:GZI524340 HJD524340:HJE524340 HSZ524340:HTA524340 ICV524340:ICW524340 IMR524340:IMS524340 IWN524340:IWO524340 JGJ524340:JGK524340 JQF524340:JQG524340 KAB524340:KAC524340 KJX524340:KJY524340 KTT524340:KTU524340 LDP524340:LDQ524340 LNL524340:LNM524340 LXH524340:LXI524340 MHD524340:MHE524340 MQZ524340:MRA524340 NAV524340:NAW524340 NKR524340:NKS524340 NUN524340:NUO524340 OEJ524340:OEK524340 OOF524340:OOG524340 OYB524340:OYC524340 PHX524340:PHY524340 PRT524340:PRU524340 QBP524340:QBQ524340 QLL524340:QLM524340 QVH524340:QVI524340 RFD524340:RFE524340 ROZ524340:RPA524340 RYV524340:RYW524340 SIR524340:SIS524340 SSN524340:SSO524340 TCJ524340:TCK524340 TMF524340:TMG524340 TWB524340:TWC524340 UFX524340:UFY524340 UPT524340:UPU524340 UZP524340:UZQ524340 VJL524340:VJM524340 VTH524340:VTI524340 WDD524340:WDE524340 WMZ524340:WNA524340 WWV524340:WWW524340 AN589876:AO589876 KJ589876:KK589876 UF589876:UG589876 AEB589876:AEC589876 ANX589876:ANY589876 AXT589876:AXU589876 BHP589876:BHQ589876 BRL589876:BRM589876 CBH589876:CBI589876 CLD589876:CLE589876 CUZ589876:CVA589876 DEV589876:DEW589876 DOR589876:DOS589876 DYN589876:DYO589876 EIJ589876:EIK589876 ESF589876:ESG589876 FCB589876:FCC589876 FLX589876:FLY589876 FVT589876:FVU589876 GFP589876:GFQ589876 GPL589876:GPM589876 GZH589876:GZI589876 HJD589876:HJE589876 HSZ589876:HTA589876 ICV589876:ICW589876 IMR589876:IMS589876 IWN589876:IWO589876 JGJ589876:JGK589876 JQF589876:JQG589876 KAB589876:KAC589876 KJX589876:KJY589876 KTT589876:KTU589876 LDP589876:LDQ589876 LNL589876:LNM589876 LXH589876:LXI589876 MHD589876:MHE589876 MQZ589876:MRA589876 NAV589876:NAW589876 NKR589876:NKS589876 NUN589876:NUO589876 OEJ589876:OEK589876 OOF589876:OOG589876 OYB589876:OYC589876 PHX589876:PHY589876 PRT589876:PRU589876 QBP589876:QBQ589876 QLL589876:QLM589876 QVH589876:QVI589876 RFD589876:RFE589876 ROZ589876:RPA589876 RYV589876:RYW589876 SIR589876:SIS589876 SSN589876:SSO589876 TCJ589876:TCK589876 TMF589876:TMG589876 TWB589876:TWC589876 UFX589876:UFY589876 UPT589876:UPU589876 UZP589876:UZQ589876 VJL589876:VJM589876 VTH589876:VTI589876 WDD589876:WDE589876 WMZ589876:WNA589876 WWV589876:WWW589876 AN655412:AO655412 KJ655412:KK655412 UF655412:UG655412 AEB655412:AEC655412 ANX655412:ANY655412 AXT655412:AXU655412 BHP655412:BHQ655412 BRL655412:BRM655412 CBH655412:CBI655412 CLD655412:CLE655412 CUZ655412:CVA655412 DEV655412:DEW655412 DOR655412:DOS655412 DYN655412:DYO655412 EIJ655412:EIK655412 ESF655412:ESG655412 FCB655412:FCC655412 FLX655412:FLY655412 FVT655412:FVU655412 GFP655412:GFQ655412 GPL655412:GPM655412 GZH655412:GZI655412 HJD655412:HJE655412 HSZ655412:HTA655412 ICV655412:ICW655412 IMR655412:IMS655412 IWN655412:IWO655412 JGJ655412:JGK655412 JQF655412:JQG655412 KAB655412:KAC655412 KJX655412:KJY655412 KTT655412:KTU655412 LDP655412:LDQ655412 LNL655412:LNM655412 LXH655412:LXI655412 MHD655412:MHE655412 MQZ655412:MRA655412 NAV655412:NAW655412 NKR655412:NKS655412 NUN655412:NUO655412 OEJ655412:OEK655412 OOF655412:OOG655412 OYB655412:OYC655412 PHX655412:PHY655412 PRT655412:PRU655412 QBP655412:QBQ655412 QLL655412:QLM655412 QVH655412:QVI655412 RFD655412:RFE655412 ROZ655412:RPA655412 RYV655412:RYW655412 SIR655412:SIS655412 SSN655412:SSO655412 TCJ655412:TCK655412 TMF655412:TMG655412 TWB655412:TWC655412 UFX655412:UFY655412 UPT655412:UPU655412 UZP655412:UZQ655412 VJL655412:VJM655412 VTH655412:VTI655412 WDD655412:WDE655412 WMZ655412:WNA655412 WWV655412:WWW655412 AN720948:AO720948 KJ720948:KK720948 UF720948:UG720948 AEB720948:AEC720948 ANX720948:ANY720948 AXT720948:AXU720948 BHP720948:BHQ720948 BRL720948:BRM720948 CBH720948:CBI720948 CLD720948:CLE720948 CUZ720948:CVA720948 DEV720948:DEW720948 DOR720948:DOS720948 DYN720948:DYO720948 EIJ720948:EIK720948 ESF720948:ESG720948 FCB720948:FCC720948 FLX720948:FLY720948 FVT720948:FVU720948 GFP720948:GFQ720948 GPL720948:GPM720948 GZH720948:GZI720948 HJD720948:HJE720948 HSZ720948:HTA720948 ICV720948:ICW720948 IMR720948:IMS720948 IWN720948:IWO720948 JGJ720948:JGK720948 JQF720948:JQG720948 KAB720948:KAC720948 KJX720948:KJY720948 KTT720948:KTU720948 LDP720948:LDQ720948 LNL720948:LNM720948 LXH720948:LXI720948 MHD720948:MHE720948 MQZ720948:MRA720948 NAV720948:NAW720948 NKR720948:NKS720948 NUN720948:NUO720948 OEJ720948:OEK720948 OOF720948:OOG720948 OYB720948:OYC720948 PHX720948:PHY720948 PRT720948:PRU720948 QBP720948:QBQ720948 QLL720948:QLM720948 QVH720948:QVI720948 RFD720948:RFE720948 ROZ720948:RPA720948 RYV720948:RYW720948 SIR720948:SIS720948 SSN720948:SSO720948 TCJ720948:TCK720948 TMF720948:TMG720948 TWB720948:TWC720948 UFX720948:UFY720948 UPT720948:UPU720948 UZP720948:UZQ720948 VJL720948:VJM720948 VTH720948:VTI720948 WDD720948:WDE720948 WMZ720948:WNA720948 WWV720948:WWW720948 AN786484:AO786484 KJ786484:KK786484 UF786484:UG786484 AEB786484:AEC786484 ANX786484:ANY786484 AXT786484:AXU786484 BHP786484:BHQ786484 BRL786484:BRM786484 CBH786484:CBI786484 CLD786484:CLE786484 CUZ786484:CVA786484 DEV786484:DEW786484 DOR786484:DOS786484 DYN786484:DYO786484 EIJ786484:EIK786484 ESF786484:ESG786484 FCB786484:FCC786484 FLX786484:FLY786484 FVT786484:FVU786484 GFP786484:GFQ786484 GPL786484:GPM786484 GZH786484:GZI786484 HJD786484:HJE786484 HSZ786484:HTA786484 ICV786484:ICW786484 IMR786484:IMS786484 IWN786484:IWO786484 JGJ786484:JGK786484 JQF786484:JQG786484 KAB786484:KAC786484 KJX786484:KJY786484 KTT786484:KTU786484 LDP786484:LDQ786484 LNL786484:LNM786484 LXH786484:LXI786484 MHD786484:MHE786484 MQZ786484:MRA786484 NAV786484:NAW786484 NKR786484:NKS786484 NUN786484:NUO786484 OEJ786484:OEK786484 OOF786484:OOG786484 OYB786484:OYC786484 PHX786484:PHY786484 PRT786484:PRU786484 QBP786484:QBQ786484 QLL786484:QLM786484 QVH786484:QVI786484 RFD786484:RFE786484 ROZ786484:RPA786484 RYV786484:RYW786484 SIR786484:SIS786484 SSN786484:SSO786484 TCJ786484:TCK786484 TMF786484:TMG786484 TWB786484:TWC786484 UFX786484:UFY786484 UPT786484:UPU786484 UZP786484:UZQ786484 VJL786484:VJM786484 VTH786484:VTI786484 WDD786484:WDE786484 WMZ786484:WNA786484 WWV786484:WWW786484 AN852020:AO852020 KJ852020:KK852020 UF852020:UG852020 AEB852020:AEC852020 ANX852020:ANY852020 AXT852020:AXU852020 BHP852020:BHQ852020 BRL852020:BRM852020 CBH852020:CBI852020 CLD852020:CLE852020 CUZ852020:CVA852020 DEV852020:DEW852020 DOR852020:DOS852020 DYN852020:DYO852020 EIJ852020:EIK852020 ESF852020:ESG852020 FCB852020:FCC852020 FLX852020:FLY852020 FVT852020:FVU852020 GFP852020:GFQ852020 GPL852020:GPM852020 GZH852020:GZI852020 HJD852020:HJE852020 HSZ852020:HTA852020 ICV852020:ICW852020 IMR852020:IMS852020 IWN852020:IWO852020 JGJ852020:JGK852020 JQF852020:JQG852020 KAB852020:KAC852020 KJX852020:KJY852020 KTT852020:KTU852020 LDP852020:LDQ852020 LNL852020:LNM852020 LXH852020:LXI852020 MHD852020:MHE852020 MQZ852020:MRA852020 NAV852020:NAW852020 NKR852020:NKS852020 NUN852020:NUO852020 OEJ852020:OEK852020 OOF852020:OOG852020 OYB852020:OYC852020 PHX852020:PHY852020 PRT852020:PRU852020 QBP852020:QBQ852020 QLL852020:QLM852020 QVH852020:QVI852020 RFD852020:RFE852020 ROZ852020:RPA852020 RYV852020:RYW852020 SIR852020:SIS852020 SSN852020:SSO852020 TCJ852020:TCK852020 TMF852020:TMG852020 TWB852020:TWC852020 UFX852020:UFY852020 UPT852020:UPU852020 UZP852020:UZQ852020 VJL852020:VJM852020 VTH852020:VTI852020 WDD852020:WDE852020 WMZ852020:WNA852020 WWV852020:WWW852020 AN917556:AO917556 KJ917556:KK917556 UF917556:UG917556 AEB917556:AEC917556 ANX917556:ANY917556 AXT917556:AXU917556 BHP917556:BHQ917556 BRL917556:BRM917556 CBH917556:CBI917556 CLD917556:CLE917556 CUZ917556:CVA917556 DEV917556:DEW917556 DOR917556:DOS917556 DYN917556:DYO917556 EIJ917556:EIK917556 ESF917556:ESG917556 FCB917556:FCC917556 FLX917556:FLY917556 FVT917556:FVU917556 GFP917556:GFQ917556 GPL917556:GPM917556 GZH917556:GZI917556 HJD917556:HJE917556 HSZ917556:HTA917556 ICV917556:ICW917556 IMR917556:IMS917556 IWN917556:IWO917556 JGJ917556:JGK917556 JQF917556:JQG917556 KAB917556:KAC917556 KJX917556:KJY917556 KTT917556:KTU917556 LDP917556:LDQ917556 LNL917556:LNM917556 LXH917556:LXI917556 MHD917556:MHE917556 MQZ917556:MRA917556 NAV917556:NAW917556 NKR917556:NKS917556 NUN917556:NUO917556 OEJ917556:OEK917556 OOF917556:OOG917556 OYB917556:OYC917556 PHX917556:PHY917556 PRT917556:PRU917556 QBP917556:QBQ917556 QLL917556:QLM917556 QVH917556:QVI917556 RFD917556:RFE917556 ROZ917556:RPA917556 RYV917556:RYW917556 SIR917556:SIS917556 SSN917556:SSO917556 TCJ917556:TCK917556 TMF917556:TMG917556 TWB917556:TWC917556 UFX917556:UFY917556 UPT917556:UPU917556 UZP917556:UZQ917556 VJL917556:VJM917556 VTH917556:VTI917556 WDD917556:WDE917556 WMZ917556:WNA917556 WWV917556:WWW917556 AN983092:AO983092 KJ983092:KK983092 UF983092:UG983092 AEB983092:AEC983092 ANX983092:ANY983092 AXT983092:AXU983092 BHP983092:BHQ983092 BRL983092:BRM983092 CBH983092:CBI983092 CLD983092:CLE983092 CUZ983092:CVA983092 DEV983092:DEW983092 DOR983092:DOS983092 DYN983092:DYO983092 EIJ983092:EIK983092 ESF983092:ESG983092 FCB983092:FCC983092 FLX983092:FLY983092 FVT983092:FVU983092 GFP983092:GFQ983092 GPL983092:GPM983092 GZH983092:GZI983092 HJD983092:HJE983092 HSZ983092:HTA983092 ICV983092:ICW983092 IMR983092:IMS983092 IWN983092:IWO983092 JGJ983092:JGK983092 JQF983092:JQG983092 KAB983092:KAC983092 KJX983092:KJY983092 KTT983092:KTU983092 LDP983092:LDQ983092 LNL983092:LNM983092 LXH983092:LXI983092 MHD983092:MHE983092 MQZ983092:MRA983092 NAV983092:NAW983092 NKR983092:NKS983092 NUN983092:NUO983092 OEJ983092:OEK983092 OOF983092:OOG983092 OYB983092:OYC983092 PHX983092:PHY983092 PRT983092:PRU983092 QBP983092:QBQ983092 QLL983092:QLM983092 QVH983092:QVI983092 RFD983092:RFE983092 ROZ983092:RPA983092 RYV983092:RYW983092 SIR983092:SIS983092 SSN983092:SSO983092 TCJ983092:TCK983092 TMF983092:TMG983092 TWB983092:TWC983092 UFX983092:UFY983092 UPT983092:UPU983092 UZP983092:UZQ983092 VJL983092:VJM983092 VTH983092:VTI983092 WDD983092:WDE983092 WMZ983092:WNA983092 WWV983092:WWW983092 R52:S52 KQ52:KR52 UM52:UN52 AEI52:AEJ52 AOE52:AOF52 AYA52:AYB52 BHW52:BHX52 BRS52:BRT52 CBO52:CBP52 CLK52:CLL52 CVG52:CVH52 DFC52:DFD52 DOY52:DOZ52 DYU52:DYV52 EIQ52:EIR52 ESM52:ESN52 FCI52:FCJ52 FME52:FMF52 FWA52:FWB52 GFW52:GFX52 GPS52:GPT52 GZO52:GZP52 HJK52:HJL52 HTG52:HTH52 IDC52:IDD52 IMY52:IMZ52 IWU52:IWV52 JGQ52:JGR52 JQM52:JQN52 KAI52:KAJ52 KKE52:KKF52 KUA52:KUB52 LDW52:LDX52 LNS52:LNT52 LXO52:LXP52 MHK52:MHL52 MRG52:MRH52 NBC52:NBD52 NKY52:NKZ52 NUU52:NUV52 OEQ52:OER52 OOM52:OON52 OYI52:OYJ52 PIE52:PIF52 PSA52:PSB52 QBW52:QBX52 QLS52:QLT52 QVO52:QVP52 RFK52:RFL52 RPG52:RPH52 RZC52:RZD52 SIY52:SIZ52 SSU52:SSV52 TCQ52:TCR52 TMM52:TMN52 TWI52:TWJ52 UGE52:UGF52 UQA52:UQB52 UZW52:UZX52 VJS52:VJT52 VTO52:VTP52 WDK52:WDL52 WNG52:WNH52 WXC52:WXD52 AU65588:AV65588 KQ65588:KR65588 UM65588:UN65588 AEI65588:AEJ65588 AOE65588:AOF65588 AYA65588:AYB65588 BHW65588:BHX65588 BRS65588:BRT65588 CBO65588:CBP65588 CLK65588:CLL65588 CVG65588:CVH65588 DFC65588:DFD65588 DOY65588:DOZ65588 DYU65588:DYV65588 EIQ65588:EIR65588 ESM65588:ESN65588 FCI65588:FCJ65588 FME65588:FMF65588 FWA65588:FWB65588 GFW65588:GFX65588 GPS65588:GPT65588 GZO65588:GZP65588 HJK65588:HJL65588 HTG65588:HTH65588 IDC65588:IDD65588 IMY65588:IMZ65588 IWU65588:IWV65588 JGQ65588:JGR65588 JQM65588:JQN65588 KAI65588:KAJ65588 KKE65588:KKF65588 KUA65588:KUB65588 LDW65588:LDX65588 LNS65588:LNT65588 LXO65588:LXP65588 MHK65588:MHL65588 MRG65588:MRH65588 NBC65588:NBD65588 NKY65588:NKZ65588 NUU65588:NUV65588 OEQ65588:OER65588 OOM65588:OON65588 OYI65588:OYJ65588 PIE65588:PIF65588 PSA65588:PSB65588 QBW65588:QBX65588 QLS65588:QLT65588 QVO65588:QVP65588 RFK65588:RFL65588 RPG65588:RPH65588 RZC65588:RZD65588 SIY65588:SIZ65588 SSU65588:SSV65588 TCQ65588:TCR65588 TMM65588:TMN65588 TWI65588:TWJ65588 UGE65588:UGF65588 UQA65588:UQB65588 UZW65588:UZX65588 VJS65588:VJT65588 VTO65588:VTP65588 WDK65588:WDL65588 WNG65588:WNH65588 WXC65588:WXD65588 AU131124:AV131124 KQ131124:KR131124 UM131124:UN131124 AEI131124:AEJ131124 AOE131124:AOF131124 AYA131124:AYB131124 BHW131124:BHX131124 BRS131124:BRT131124 CBO131124:CBP131124 CLK131124:CLL131124 CVG131124:CVH131124 DFC131124:DFD131124 DOY131124:DOZ131124 DYU131124:DYV131124 EIQ131124:EIR131124 ESM131124:ESN131124 FCI131124:FCJ131124 FME131124:FMF131124 FWA131124:FWB131124 GFW131124:GFX131124 GPS131124:GPT131124 GZO131124:GZP131124 HJK131124:HJL131124 HTG131124:HTH131124 IDC131124:IDD131124 IMY131124:IMZ131124 IWU131124:IWV131124 JGQ131124:JGR131124 JQM131124:JQN131124 KAI131124:KAJ131124 KKE131124:KKF131124 KUA131124:KUB131124 LDW131124:LDX131124 LNS131124:LNT131124 LXO131124:LXP131124 MHK131124:MHL131124 MRG131124:MRH131124 NBC131124:NBD131124 NKY131124:NKZ131124 NUU131124:NUV131124 OEQ131124:OER131124 OOM131124:OON131124 OYI131124:OYJ131124 PIE131124:PIF131124 PSA131124:PSB131124 QBW131124:QBX131124 QLS131124:QLT131124 QVO131124:QVP131124 RFK131124:RFL131124 RPG131124:RPH131124 RZC131124:RZD131124 SIY131124:SIZ131124 SSU131124:SSV131124 TCQ131124:TCR131124 TMM131124:TMN131124 TWI131124:TWJ131124 UGE131124:UGF131124 UQA131124:UQB131124 UZW131124:UZX131124 VJS131124:VJT131124 VTO131124:VTP131124 WDK131124:WDL131124 WNG131124:WNH131124 WXC131124:WXD131124 AU196660:AV196660 KQ196660:KR196660 UM196660:UN196660 AEI196660:AEJ196660 AOE196660:AOF196660 AYA196660:AYB196660 BHW196660:BHX196660 BRS196660:BRT196660 CBO196660:CBP196660 CLK196660:CLL196660 CVG196660:CVH196660 DFC196660:DFD196660 DOY196660:DOZ196660 DYU196660:DYV196660 EIQ196660:EIR196660 ESM196660:ESN196660 FCI196660:FCJ196660 FME196660:FMF196660 FWA196660:FWB196660 GFW196660:GFX196660 GPS196660:GPT196660 GZO196660:GZP196660 HJK196660:HJL196660 HTG196660:HTH196660 IDC196660:IDD196660 IMY196660:IMZ196660 IWU196660:IWV196660 JGQ196660:JGR196660 JQM196660:JQN196660 KAI196660:KAJ196660 KKE196660:KKF196660 KUA196660:KUB196660 LDW196660:LDX196660 LNS196660:LNT196660 LXO196660:LXP196660 MHK196660:MHL196660 MRG196660:MRH196660 NBC196660:NBD196660 NKY196660:NKZ196660 NUU196660:NUV196660 OEQ196660:OER196660 OOM196660:OON196660 OYI196660:OYJ196660 PIE196660:PIF196660 PSA196660:PSB196660 QBW196660:QBX196660 QLS196660:QLT196660 QVO196660:QVP196660 RFK196660:RFL196660 RPG196660:RPH196660 RZC196660:RZD196660 SIY196660:SIZ196660 SSU196660:SSV196660 TCQ196660:TCR196660 TMM196660:TMN196660 TWI196660:TWJ196660 UGE196660:UGF196660 UQA196660:UQB196660 UZW196660:UZX196660 VJS196660:VJT196660 VTO196660:VTP196660 WDK196660:WDL196660 WNG196660:WNH196660 WXC196660:WXD196660 AU262196:AV262196 KQ262196:KR262196 UM262196:UN262196 AEI262196:AEJ262196 AOE262196:AOF262196 AYA262196:AYB262196 BHW262196:BHX262196 BRS262196:BRT262196 CBO262196:CBP262196 CLK262196:CLL262196 CVG262196:CVH262196 DFC262196:DFD262196 DOY262196:DOZ262196 DYU262196:DYV262196 EIQ262196:EIR262196 ESM262196:ESN262196 FCI262196:FCJ262196 FME262196:FMF262196 FWA262196:FWB262196 GFW262196:GFX262196 GPS262196:GPT262196 GZO262196:GZP262196 HJK262196:HJL262196 HTG262196:HTH262196 IDC262196:IDD262196 IMY262196:IMZ262196 IWU262196:IWV262196 JGQ262196:JGR262196 JQM262196:JQN262196 KAI262196:KAJ262196 KKE262196:KKF262196 KUA262196:KUB262196 LDW262196:LDX262196 LNS262196:LNT262196 LXO262196:LXP262196 MHK262196:MHL262196 MRG262196:MRH262196 NBC262196:NBD262196 NKY262196:NKZ262196 NUU262196:NUV262196 OEQ262196:OER262196 OOM262196:OON262196 OYI262196:OYJ262196 PIE262196:PIF262196 PSA262196:PSB262196 QBW262196:QBX262196 QLS262196:QLT262196 QVO262196:QVP262196 RFK262196:RFL262196 RPG262196:RPH262196 RZC262196:RZD262196 SIY262196:SIZ262196 SSU262196:SSV262196 TCQ262196:TCR262196 TMM262196:TMN262196 TWI262196:TWJ262196 UGE262196:UGF262196 UQA262196:UQB262196 UZW262196:UZX262196 VJS262196:VJT262196 VTO262196:VTP262196 WDK262196:WDL262196 WNG262196:WNH262196 WXC262196:WXD262196 AU327732:AV327732 KQ327732:KR327732 UM327732:UN327732 AEI327732:AEJ327732 AOE327732:AOF327732 AYA327732:AYB327732 BHW327732:BHX327732 BRS327732:BRT327732 CBO327732:CBP327732 CLK327732:CLL327732 CVG327732:CVH327732 DFC327732:DFD327732 DOY327732:DOZ327732 DYU327732:DYV327732 EIQ327732:EIR327732 ESM327732:ESN327732 FCI327732:FCJ327732 FME327732:FMF327732 FWA327732:FWB327732 GFW327732:GFX327732 GPS327732:GPT327732 GZO327732:GZP327732 HJK327732:HJL327732 HTG327732:HTH327732 IDC327732:IDD327732 IMY327732:IMZ327732 IWU327732:IWV327732 JGQ327732:JGR327732 JQM327732:JQN327732 KAI327732:KAJ327732 KKE327732:KKF327732 KUA327732:KUB327732 LDW327732:LDX327732 LNS327732:LNT327732 LXO327732:LXP327732 MHK327732:MHL327732 MRG327732:MRH327732 NBC327732:NBD327732 NKY327732:NKZ327732 NUU327732:NUV327732 OEQ327732:OER327732 OOM327732:OON327732 OYI327732:OYJ327732 PIE327732:PIF327732 PSA327732:PSB327732 QBW327732:QBX327732 QLS327732:QLT327732 QVO327732:QVP327732 RFK327732:RFL327732 RPG327732:RPH327732 RZC327732:RZD327732 SIY327732:SIZ327732 SSU327732:SSV327732 TCQ327732:TCR327732 TMM327732:TMN327732 TWI327732:TWJ327732 UGE327732:UGF327732 UQA327732:UQB327732 UZW327732:UZX327732 VJS327732:VJT327732 VTO327732:VTP327732 WDK327732:WDL327732 WNG327732:WNH327732 WXC327732:WXD327732 AU393268:AV393268 KQ393268:KR393268 UM393268:UN393268 AEI393268:AEJ393268 AOE393268:AOF393268 AYA393268:AYB393268 BHW393268:BHX393268 BRS393268:BRT393268 CBO393268:CBP393268 CLK393268:CLL393268 CVG393268:CVH393268 DFC393268:DFD393268 DOY393268:DOZ393268 DYU393268:DYV393268 EIQ393268:EIR393268 ESM393268:ESN393268 FCI393268:FCJ393268 FME393268:FMF393268 FWA393268:FWB393268 GFW393268:GFX393268 GPS393268:GPT393268 GZO393268:GZP393268 HJK393268:HJL393268 HTG393268:HTH393268 IDC393268:IDD393268 IMY393268:IMZ393268 IWU393268:IWV393268 JGQ393268:JGR393268 JQM393268:JQN393268 KAI393268:KAJ393268 KKE393268:KKF393268 KUA393268:KUB393268 LDW393268:LDX393268 LNS393268:LNT393268 LXO393268:LXP393268 MHK393268:MHL393268 MRG393268:MRH393268 NBC393268:NBD393268 NKY393268:NKZ393268 NUU393268:NUV393268 OEQ393268:OER393268 OOM393268:OON393268 OYI393268:OYJ393268 PIE393268:PIF393268 PSA393268:PSB393268 QBW393268:QBX393268 QLS393268:QLT393268 QVO393268:QVP393268 RFK393268:RFL393268 RPG393268:RPH393268 RZC393268:RZD393268 SIY393268:SIZ393268 SSU393268:SSV393268 TCQ393268:TCR393268 TMM393268:TMN393268 TWI393268:TWJ393268 UGE393268:UGF393268 UQA393268:UQB393268 UZW393268:UZX393268 VJS393268:VJT393268 VTO393268:VTP393268 WDK393268:WDL393268 WNG393268:WNH393268 WXC393268:WXD393268 AU458804:AV458804 KQ458804:KR458804 UM458804:UN458804 AEI458804:AEJ458804 AOE458804:AOF458804 AYA458804:AYB458804 BHW458804:BHX458804 BRS458804:BRT458804 CBO458804:CBP458804 CLK458804:CLL458804 CVG458804:CVH458804 DFC458804:DFD458804 DOY458804:DOZ458804 DYU458804:DYV458804 EIQ458804:EIR458804 ESM458804:ESN458804 FCI458804:FCJ458804 FME458804:FMF458804 FWA458804:FWB458804 GFW458804:GFX458804 GPS458804:GPT458804 GZO458804:GZP458804 HJK458804:HJL458804 HTG458804:HTH458804 IDC458804:IDD458804 IMY458804:IMZ458804 IWU458804:IWV458804 JGQ458804:JGR458804 JQM458804:JQN458804 KAI458804:KAJ458804 KKE458804:KKF458804 KUA458804:KUB458804 LDW458804:LDX458804 LNS458804:LNT458804 LXO458804:LXP458804 MHK458804:MHL458804 MRG458804:MRH458804 NBC458804:NBD458804 NKY458804:NKZ458804 NUU458804:NUV458804 OEQ458804:OER458804 OOM458804:OON458804 OYI458804:OYJ458804 PIE458804:PIF458804 PSA458804:PSB458804 QBW458804:QBX458804 QLS458804:QLT458804 QVO458804:QVP458804 RFK458804:RFL458804 RPG458804:RPH458804 RZC458804:RZD458804 SIY458804:SIZ458804 SSU458804:SSV458804 TCQ458804:TCR458804 TMM458804:TMN458804 TWI458804:TWJ458804 UGE458804:UGF458804 UQA458804:UQB458804 UZW458804:UZX458804 VJS458804:VJT458804 VTO458804:VTP458804 WDK458804:WDL458804 WNG458804:WNH458804 WXC458804:WXD458804 AU524340:AV524340 KQ524340:KR524340 UM524340:UN524340 AEI524340:AEJ524340 AOE524340:AOF524340 AYA524340:AYB524340 BHW524340:BHX524340 BRS524340:BRT524340 CBO524340:CBP524340 CLK524340:CLL524340 CVG524340:CVH524340 DFC524340:DFD524340 DOY524340:DOZ524340 DYU524340:DYV524340 EIQ524340:EIR524340 ESM524340:ESN524340 FCI524340:FCJ524340 FME524340:FMF524340 FWA524340:FWB524340 GFW524340:GFX524340 GPS524340:GPT524340 GZO524340:GZP524340 HJK524340:HJL524340 HTG524340:HTH524340 IDC524340:IDD524340 IMY524340:IMZ524340 IWU524340:IWV524340 JGQ524340:JGR524340 JQM524340:JQN524340 KAI524340:KAJ524340 KKE524340:KKF524340 KUA524340:KUB524340 LDW524340:LDX524340 LNS524340:LNT524340 LXO524340:LXP524340 MHK524340:MHL524340 MRG524340:MRH524340 NBC524340:NBD524340 NKY524340:NKZ524340 NUU524340:NUV524340 OEQ524340:OER524340 OOM524340:OON524340 OYI524340:OYJ524340 PIE524340:PIF524340 PSA524340:PSB524340 QBW524340:QBX524340 QLS524340:QLT524340 QVO524340:QVP524340 RFK524340:RFL524340 RPG524340:RPH524340 RZC524340:RZD524340 SIY524340:SIZ524340 SSU524340:SSV524340 TCQ524340:TCR524340 TMM524340:TMN524340 TWI524340:TWJ524340 UGE524340:UGF524340 UQA524340:UQB524340 UZW524340:UZX524340 VJS524340:VJT524340 VTO524340:VTP524340 WDK524340:WDL524340 WNG524340:WNH524340 WXC524340:WXD524340 AU589876:AV589876 KQ589876:KR589876 UM589876:UN589876 AEI589876:AEJ589876 AOE589876:AOF589876 AYA589876:AYB589876 BHW589876:BHX589876 BRS589876:BRT589876 CBO589876:CBP589876 CLK589876:CLL589876 CVG589876:CVH589876 DFC589876:DFD589876 DOY589876:DOZ589876 DYU589876:DYV589876 EIQ589876:EIR589876 ESM589876:ESN589876 FCI589876:FCJ589876 FME589876:FMF589876 FWA589876:FWB589876 GFW589876:GFX589876 GPS589876:GPT589876 GZO589876:GZP589876 HJK589876:HJL589876 HTG589876:HTH589876 IDC589876:IDD589876 IMY589876:IMZ589876 IWU589876:IWV589876 JGQ589876:JGR589876 JQM589876:JQN589876 KAI589876:KAJ589876 KKE589876:KKF589876 KUA589876:KUB589876 LDW589876:LDX589876 LNS589876:LNT589876 LXO589876:LXP589876 MHK589876:MHL589876 MRG589876:MRH589876 NBC589876:NBD589876 NKY589876:NKZ589876 NUU589876:NUV589876 OEQ589876:OER589876 OOM589876:OON589876 OYI589876:OYJ589876 PIE589876:PIF589876 PSA589876:PSB589876 QBW589876:QBX589876 QLS589876:QLT589876 QVO589876:QVP589876 RFK589876:RFL589876 RPG589876:RPH589876 RZC589876:RZD589876 SIY589876:SIZ589876 SSU589876:SSV589876 TCQ589876:TCR589876 TMM589876:TMN589876 TWI589876:TWJ589876 UGE589876:UGF589876 UQA589876:UQB589876 UZW589876:UZX589876 VJS589876:VJT589876 VTO589876:VTP589876 WDK589876:WDL589876 WNG589876:WNH589876 WXC589876:WXD589876 AU655412:AV655412 KQ655412:KR655412 UM655412:UN655412 AEI655412:AEJ655412 AOE655412:AOF655412 AYA655412:AYB655412 BHW655412:BHX655412 BRS655412:BRT655412 CBO655412:CBP655412 CLK655412:CLL655412 CVG655412:CVH655412 DFC655412:DFD655412 DOY655412:DOZ655412 DYU655412:DYV655412 EIQ655412:EIR655412 ESM655412:ESN655412 FCI655412:FCJ655412 FME655412:FMF655412 FWA655412:FWB655412 GFW655412:GFX655412 GPS655412:GPT655412 GZO655412:GZP655412 HJK655412:HJL655412 HTG655412:HTH655412 IDC655412:IDD655412 IMY655412:IMZ655412 IWU655412:IWV655412 JGQ655412:JGR655412 JQM655412:JQN655412 KAI655412:KAJ655412 KKE655412:KKF655412 KUA655412:KUB655412 LDW655412:LDX655412 LNS655412:LNT655412 LXO655412:LXP655412 MHK655412:MHL655412 MRG655412:MRH655412 NBC655412:NBD655412 NKY655412:NKZ655412 NUU655412:NUV655412 OEQ655412:OER655412 OOM655412:OON655412 OYI655412:OYJ655412 PIE655412:PIF655412 PSA655412:PSB655412 QBW655412:QBX655412 QLS655412:QLT655412 QVO655412:QVP655412 RFK655412:RFL655412 RPG655412:RPH655412 RZC655412:RZD655412 SIY655412:SIZ655412 SSU655412:SSV655412 TCQ655412:TCR655412 TMM655412:TMN655412 TWI655412:TWJ655412 UGE655412:UGF655412 UQA655412:UQB655412 UZW655412:UZX655412 VJS655412:VJT655412 VTO655412:VTP655412 WDK655412:WDL655412 WNG655412:WNH655412 WXC655412:WXD655412 AU720948:AV720948 KQ720948:KR720948 UM720948:UN720948 AEI720948:AEJ720948 AOE720948:AOF720948 AYA720948:AYB720948 BHW720948:BHX720948 BRS720948:BRT720948 CBO720948:CBP720948 CLK720948:CLL720948 CVG720948:CVH720948 DFC720948:DFD720948 DOY720948:DOZ720948 DYU720948:DYV720948 EIQ720948:EIR720948 ESM720948:ESN720948 FCI720948:FCJ720948 FME720948:FMF720948 FWA720948:FWB720948 GFW720948:GFX720948 GPS720948:GPT720948 GZO720948:GZP720948 HJK720948:HJL720948 HTG720948:HTH720948 IDC720948:IDD720948 IMY720948:IMZ720948 IWU720948:IWV720948 JGQ720948:JGR720948 JQM720948:JQN720948 KAI720948:KAJ720948 KKE720948:KKF720948 KUA720948:KUB720948 LDW720948:LDX720948 LNS720948:LNT720948 LXO720948:LXP720948 MHK720948:MHL720948 MRG720948:MRH720948 NBC720948:NBD720948 NKY720948:NKZ720948 NUU720948:NUV720948 OEQ720948:OER720948 OOM720948:OON720948 OYI720948:OYJ720948 PIE720948:PIF720948 PSA720948:PSB720948 QBW720948:QBX720948 QLS720948:QLT720948 QVO720948:QVP720948 RFK720948:RFL720948 RPG720948:RPH720948 RZC720948:RZD720948 SIY720948:SIZ720948 SSU720948:SSV720948 TCQ720948:TCR720948 TMM720948:TMN720948 TWI720948:TWJ720948 UGE720948:UGF720948 UQA720948:UQB720948 UZW720948:UZX720948 VJS720948:VJT720948 VTO720948:VTP720948 WDK720948:WDL720948 WNG720948:WNH720948 WXC720948:WXD720948 AU786484:AV786484 KQ786484:KR786484 UM786484:UN786484 AEI786484:AEJ786484 AOE786484:AOF786484 AYA786484:AYB786484 BHW786484:BHX786484 BRS786484:BRT786484 CBO786484:CBP786484 CLK786484:CLL786484 CVG786484:CVH786484 DFC786484:DFD786484 DOY786484:DOZ786484 DYU786484:DYV786484 EIQ786484:EIR786484 ESM786484:ESN786484 FCI786484:FCJ786484 FME786484:FMF786484 FWA786484:FWB786484 GFW786484:GFX786484 GPS786484:GPT786484 GZO786484:GZP786484 HJK786484:HJL786484 HTG786484:HTH786484 IDC786484:IDD786484 IMY786484:IMZ786484 IWU786484:IWV786484 JGQ786484:JGR786484 JQM786484:JQN786484 KAI786484:KAJ786484 KKE786484:KKF786484 KUA786484:KUB786484 LDW786484:LDX786484 LNS786484:LNT786484 LXO786484:LXP786484 MHK786484:MHL786484 MRG786484:MRH786484 NBC786484:NBD786484 NKY786484:NKZ786484 NUU786484:NUV786484 OEQ786484:OER786484 OOM786484:OON786484 OYI786484:OYJ786484 PIE786484:PIF786484 PSA786484:PSB786484 QBW786484:QBX786484 QLS786484:QLT786484 QVO786484:QVP786484 RFK786484:RFL786484 RPG786484:RPH786484 RZC786484:RZD786484 SIY786484:SIZ786484 SSU786484:SSV786484 TCQ786484:TCR786484 TMM786484:TMN786484 TWI786484:TWJ786484 UGE786484:UGF786484 UQA786484:UQB786484 UZW786484:UZX786484 VJS786484:VJT786484 VTO786484:VTP786484 WDK786484:WDL786484 WNG786484:WNH786484 WXC786484:WXD786484 AU852020:AV852020 KQ852020:KR852020 UM852020:UN852020 AEI852020:AEJ852020 AOE852020:AOF852020 AYA852020:AYB852020 BHW852020:BHX852020 BRS852020:BRT852020 CBO852020:CBP852020 CLK852020:CLL852020 CVG852020:CVH852020 DFC852020:DFD852020 DOY852020:DOZ852020 DYU852020:DYV852020 EIQ852020:EIR852020 ESM852020:ESN852020 FCI852020:FCJ852020 FME852020:FMF852020 FWA852020:FWB852020 GFW852020:GFX852020 GPS852020:GPT852020 GZO852020:GZP852020 HJK852020:HJL852020 HTG852020:HTH852020 IDC852020:IDD852020 IMY852020:IMZ852020 IWU852020:IWV852020 JGQ852020:JGR852020 JQM852020:JQN852020 KAI852020:KAJ852020 KKE852020:KKF852020 KUA852020:KUB852020 LDW852020:LDX852020 LNS852020:LNT852020 LXO852020:LXP852020 MHK852020:MHL852020 MRG852020:MRH852020 NBC852020:NBD852020 NKY852020:NKZ852020 NUU852020:NUV852020 OEQ852020:OER852020 OOM852020:OON852020 OYI852020:OYJ852020 PIE852020:PIF852020 PSA852020:PSB852020 QBW852020:QBX852020 QLS852020:QLT852020 QVO852020:QVP852020 RFK852020:RFL852020 RPG852020:RPH852020 RZC852020:RZD852020 SIY852020:SIZ852020 SSU852020:SSV852020 TCQ852020:TCR852020 TMM852020:TMN852020 TWI852020:TWJ852020 UGE852020:UGF852020 UQA852020:UQB852020 UZW852020:UZX852020 VJS852020:VJT852020 VTO852020:VTP852020 WDK852020:WDL852020 WNG852020:WNH852020 WXC852020:WXD852020 AU917556:AV917556 KQ917556:KR917556 UM917556:UN917556 AEI917556:AEJ917556 AOE917556:AOF917556 AYA917556:AYB917556 BHW917556:BHX917556 BRS917556:BRT917556 CBO917556:CBP917556 CLK917556:CLL917556 CVG917556:CVH917556 DFC917556:DFD917556 DOY917556:DOZ917556 DYU917556:DYV917556 EIQ917556:EIR917556 ESM917556:ESN917556 FCI917556:FCJ917556 FME917556:FMF917556 FWA917556:FWB917556 GFW917556:GFX917556 GPS917556:GPT917556 GZO917556:GZP917556 HJK917556:HJL917556 HTG917556:HTH917556 IDC917556:IDD917556 IMY917556:IMZ917556 IWU917556:IWV917556 JGQ917556:JGR917556 JQM917556:JQN917556 KAI917556:KAJ917556 KKE917556:KKF917556 KUA917556:KUB917556 LDW917556:LDX917556 LNS917556:LNT917556 LXO917556:LXP917556 MHK917556:MHL917556 MRG917556:MRH917556 NBC917556:NBD917556 NKY917556:NKZ917556 NUU917556:NUV917556 OEQ917556:OER917556 OOM917556:OON917556 OYI917556:OYJ917556 PIE917556:PIF917556 PSA917556:PSB917556 QBW917556:QBX917556 QLS917556:QLT917556 QVO917556:QVP917556 RFK917556:RFL917556 RPG917556:RPH917556 RZC917556:RZD917556 SIY917556:SIZ917556 SSU917556:SSV917556 TCQ917556:TCR917556 TMM917556:TMN917556 TWI917556:TWJ917556 UGE917556:UGF917556 UQA917556:UQB917556 UZW917556:UZX917556 VJS917556:VJT917556 VTO917556:VTP917556 WDK917556:WDL917556 WNG917556:WNH917556 WXC917556:WXD917556 AU983092:AV983092 KQ983092:KR983092 UM983092:UN983092 AEI983092:AEJ983092 AOE983092:AOF983092 AYA983092:AYB983092 BHW983092:BHX983092 BRS983092:BRT983092 CBO983092:CBP983092 CLK983092:CLL983092 CVG983092:CVH983092 DFC983092:DFD983092 DOY983092:DOZ983092 DYU983092:DYV983092 EIQ983092:EIR983092 ESM983092:ESN983092 FCI983092:FCJ983092 FME983092:FMF983092 FWA983092:FWB983092 GFW983092:GFX983092 GPS983092:GPT983092 GZO983092:GZP983092 HJK983092:HJL983092 HTG983092:HTH983092 IDC983092:IDD983092 IMY983092:IMZ983092 IWU983092:IWV983092 JGQ983092:JGR983092 JQM983092:JQN983092 KAI983092:KAJ983092 KKE983092:KKF983092 KUA983092:KUB983092 LDW983092:LDX983092 LNS983092:LNT983092 LXO983092:LXP983092 MHK983092:MHL983092 MRG983092:MRH983092 NBC983092:NBD983092 NKY983092:NKZ983092 NUU983092:NUV983092 OEQ983092:OER983092 OOM983092:OON983092 OYI983092:OYJ983092 PIE983092:PIF983092 PSA983092:PSB983092 QBW983092:QBX983092 QLS983092:QLT983092 QVO983092:QVP983092 RFK983092:RFL983092 RPG983092:RPH983092 RZC983092:RZD983092 SIY983092:SIZ983092 SSU983092:SSV983092 TCQ983092:TCR983092 TMM983092:TMN983092 TWI983092:TWJ983092 UGE983092:UGF983092 UQA983092:UQB983092 UZW983092:UZX983092 VJS983092:VJT983092 VTO983092:VTP983092 WDK983092:WDL983092 WNG983092:WNH983092 WXC983092:WXD983092 AH52:AI52 KT52:KU52 UP52:UQ52 AEL52:AEM52 AOH52:AOI52 AYD52:AYE52 BHZ52:BIA52 BRV52:BRW52 CBR52:CBS52 CLN52:CLO52 CVJ52:CVK52 DFF52:DFG52 DPB52:DPC52 DYX52:DYY52 EIT52:EIU52 ESP52:ESQ52 FCL52:FCM52 FMH52:FMI52 FWD52:FWE52 GFZ52:GGA52 GPV52:GPW52 GZR52:GZS52 HJN52:HJO52 HTJ52:HTK52 IDF52:IDG52 INB52:INC52 IWX52:IWY52 JGT52:JGU52 JQP52:JQQ52 KAL52:KAM52 KKH52:KKI52 KUD52:KUE52 LDZ52:LEA52 LNV52:LNW52 LXR52:LXS52 MHN52:MHO52 MRJ52:MRK52 NBF52:NBG52 NLB52:NLC52 NUX52:NUY52 OET52:OEU52 OOP52:OOQ52 OYL52:OYM52 PIH52:PII52 PSD52:PSE52 QBZ52:QCA52 QLV52:QLW52 QVR52:QVS52 RFN52:RFO52 RPJ52:RPK52 RZF52:RZG52 SJB52:SJC52 SSX52:SSY52 TCT52:TCU52 TMP52:TMQ52 TWL52:TWM52 UGH52:UGI52 UQD52:UQE52 UZZ52:VAA52 VJV52:VJW52 VTR52:VTS52 WDN52:WDO52 WNJ52:WNK52 WXF52:WXG52 AX65588:AY65588 KT65588:KU65588 UP65588:UQ65588 AEL65588:AEM65588 AOH65588:AOI65588 AYD65588:AYE65588 BHZ65588:BIA65588 BRV65588:BRW65588 CBR65588:CBS65588 CLN65588:CLO65588 CVJ65588:CVK65588 DFF65588:DFG65588 DPB65588:DPC65588 DYX65588:DYY65588 EIT65588:EIU65588 ESP65588:ESQ65588 FCL65588:FCM65588 FMH65588:FMI65588 FWD65588:FWE65588 GFZ65588:GGA65588 GPV65588:GPW65588 GZR65588:GZS65588 HJN65588:HJO65588 HTJ65588:HTK65588 IDF65588:IDG65588 INB65588:INC65588 IWX65588:IWY65588 JGT65588:JGU65588 JQP65588:JQQ65588 KAL65588:KAM65588 KKH65588:KKI65588 KUD65588:KUE65588 LDZ65588:LEA65588 LNV65588:LNW65588 LXR65588:LXS65588 MHN65588:MHO65588 MRJ65588:MRK65588 NBF65588:NBG65588 NLB65588:NLC65588 NUX65588:NUY65588 OET65588:OEU65588 OOP65588:OOQ65588 OYL65588:OYM65588 PIH65588:PII65588 PSD65588:PSE65588 QBZ65588:QCA65588 QLV65588:QLW65588 QVR65588:QVS65588 RFN65588:RFO65588 RPJ65588:RPK65588 RZF65588:RZG65588 SJB65588:SJC65588 SSX65588:SSY65588 TCT65588:TCU65588 TMP65588:TMQ65588 TWL65588:TWM65588 UGH65588:UGI65588 UQD65588:UQE65588 UZZ65588:VAA65588 VJV65588:VJW65588 VTR65588:VTS65588 WDN65588:WDO65588 WNJ65588:WNK65588 WXF65588:WXG65588 AX131124:AY131124 KT131124:KU131124 UP131124:UQ131124 AEL131124:AEM131124 AOH131124:AOI131124 AYD131124:AYE131124 BHZ131124:BIA131124 BRV131124:BRW131124 CBR131124:CBS131124 CLN131124:CLO131124 CVJ131124:CVK131124 DFF131124:DFG131124 DPB131124:DPC131124 DYX131124:DYY131124 EIT131124:EIU131124 ESP131124:ESQ131124 FCL131124:FCM131124 FMH131124:FMI131124 FWD131124:FWE131124 GFZ131124:GGA131124 GPV131124:GPW131124 GZR131124:GZS131124 HJN131124:HJO131124 HTJ131124:HTK131124 IDF131124:IDG131124 INB131124:INC131124 IWX131124:IWY131124 JGT131124:JGU131124 JQP131124:JQQ131124 KAL131124:KAM131124 KKH131124:KKI131124 KUD131124:KUE131124 LDZ131124:LEA131124 LNV131124:LNW131124 LXR131124:LXS131124 MHN131124:MHO131124 MRJ131124:MRK131124 NBF131124:NBG131124 NLB131124:NLC131124 NUX131124:NUY131124 OET131124:OEU131124 OOP131124:OOQ131124 OYL131124:OYM131124 PIH131124:PII131124 PSD131124:PSE131124 QBZ131124:QCA131124 QLV131124:QLW131124 QVR131124:QVS131124 RFN131124:RFO131124 RPJ131124:RPK131124 RZF131124:RZG131124 SJB131124:SJC131124 SSX131124:SSY131124 TCT131124:TCU131124 TMP131124:TMQ131124 TWL131124:TWM131124 UGH131124:UGI131124 UQD131124:UQE131124 UZZ131124:VAA131124 VJV131124:VJW131124 VTR131124:VTS131124 WDN131124:WDO131124 WNJ131124:WNK131124 WXF131124:WXG131124 AX196660:AY196660 KT196660:KU196660 UP196660:UQ196660 AEL196660:AEM196660 AOH196660:AOI196660 AYD196660:AYE196660 BHZ196660:BIA196660 BRV196660:BRW196660 CBR196660:CBS196660 CLN196660:CLO196660 CVJ196660:CVK196660 DFF196660:DFG196660 DPB196660:DPC196660 DYX196660:DYY196660 EIT196660:EIU196660 ESP196660:ESQ196660 FCL196660:FCM196660 FMH196660:FMI196660 FWD196660:FWE196660 GFZ196660:GGA196660 GPV196660:GPW196660 GZR196660:GZS196660 HJN196660:HJO196660 HTJ196660:HTK196660 IDF196660:IDG196660 INB196660:INC196660 IWX196660:IWY196660 JGT196660:JGU196660 JQP196660:JQQ196660 KAL196660:KAM196660 KKH196660:KKI196660 KUD196660:KUE196660 LDZ196660:LEA196660 LNV196660:LNW196660 LXR196660:LXS196660 MHN196660:MHO196660 MRJ196660:MRK196660 NBF196660:NBG196660 NLB196660:NLC196660 NUX196660:NUY196660 OET196660:OEU196660 OOP196660:OOQ196660 OYL196660:OYM196660 PIH196660:PII196660 PSD196660:PSE196660 QBZ196660:QCA196660 QLV196660:QLW196660 QVR196660:QVS196660 RFN196660:RFO196660 RPJ196660:RPK196660 RZF196660:RZG196660 SJB196660:SJC196660 SSX196660:SSY196660 TCT196660:TCU196660 TMP196660:TMQ196660 TWL196660:TWM196660 UGH196660:UGI196660 UQD196660:UQE196660 UZZ196660:VAA196660 VJV196660:VJW196660 VTR196660:VTS196660 WDN196660:WDO196660 WNJ196660:WNK196660 WXF196660:WXG196660 AX262196:AY262196 KT262196:KU262196 UP262196:UQ262196 AEL262196:AEM262196 AOH262196:AOI262196 AYD262196:AYE262196 BHZ262196:BIA262196 BRV262196:BRW262196 CBR262196:CBS262196 CLN262196:CLO262196 CVJ262196:CVK262196 DFF262196:DFG262196 DPB262196:DPC262196 DYX262196:DYY262196 EIT262196:EIU262196 ESP262196:ESQ262196 FCL262196:FCM262196 FMH262196:FMI262196 FWD262196:FWE262196 GFZ262196:GGA262196 GPV262196:GPW262196 GZR262196:GZS262196 HJN262196:HJO262196 HTJ262196:HTK262196 IDF262196:IDG262196 INB262196:INC262196 IWX262196:IWY262196 JGT262196:JGU262196 JQP262196:JQQ262196 KAL262196:KAM262196 KKH262196:KKI262196 KUD262196:KUE262196 LDZ262196:LEA262196 LNV262196:LNW262196 LXR262196:LXS262196 MHN262196:MHO262196 MRJ262196:MRK262196 NBF262196:NBG262196 NLB262196:NLC262196 NUX262196:NUY262196 OET262196:OEU262196 OOP262196:OOQ262196 OYL262196:OYM262196 PIH262196:PII262196 PSD262196:PSE262196 QBZ262196:QCA262196 QLV262196:QLW262196 QVR262196:QVS262196 RFN262196:RFO262196 RPJ262196:RPK262196 RZF262196:RZG262196 SJB262196:SJC262196 SSX262196:SSY262196 TCT262196:TCU262196 TMP262196:TMQ262196 TWL262196:TWM262196 UGH262196:UGI262196 UQD262196:UQE262196 UZZ262196:VAA262196 VJV262196:VJW262196 VTR262196:VTS262196 WDN262196:WDO262196 WNJ262196:WNK262196 WXF262196:WXG262196 AX327732:AY327732 KT327732:KU327732 UP327732:UQ327732 AEL327732:AEM327732 AOH327732:AOI327732 AYD327732:AYE327732 BHZ327732:BIA327732 BRV327732:BRW327732 CBR327732:CBS327732 CLN327732:CLO327732 CVJ327732:CVK327732 DFF327732:DFG327732 DPB327732:DPC327732 DYX327732:DYY327732 EIT327732:EIU327732 ESP327732:ESQ327732 FCL327732:FCM327732 FMH327732:FMI327732 FWD327732:FWE327732 GFZ327732:GGA327732 GPV327732:GPW327732 GZR327732:GZS327732 HJN327732:HJO327732 HTJ327732:HTK327732 IDF327732:IDG327732 INB327732:INC327732 IWX327732:IWY327732 JGT327732:JGU327732 JQP327732:JQQ327732 KAL327732:KAM327732 KKH327732:KKI327732 KUD327732:KUE327732 LDZ327732:LEA327732 LNV327732:LNW327732 LXR327732:LXS327732 MHN327732:MHO327732 MRJ327732:MRK327732 NBF327732:NBG327732 NLB327732:NLC327732 NUX327732:NUY327732 OET327732:OEU327732 OOP327732:OOQ327732 OYL327732:OYM327732 PIH327732:PII327732 PSD327732:PSE327732 QBZ327732:QCA327732 QLV327732:QLW327732 QVR327732:QVS327732 RFN327732:RFO327732 RPJ327732:RPK327732 RZF327732:RZG327732 SJB327732:SJC327732 SSX327732:SSY327732 TCT327732:TCU327732 TMP327732:TMQ327732 TWL327732:TWM327732 UGH327732:UGI327732 UQD327732:UQE327732 UZZ327732:VAA327732 VJV327732:VJW327732 VTR327732:VTS327732 WDN327732:WDO327732 WNJ327732:WNK327732 WXF327732:WXG327732 AX393268:AY393268 KT393268:KU393268 UP393268:UQ393268 AEL393268:AEM393268 AOH393268:AOI393268 AYD393268:AYE393268 BHZ393268:BIA393268 BRV393268:BRW393268 CBR393268:CBS393268 CLN393268:CLO393268 CVJ393268:CVK393268 DFF393268:DFG393268 DPB393268:DPC393268 DYX393268:DYY393268 EIT393268:EIU393268 ESP393268:ESQ393268 FCL393268:FCM393268 FMH393268:FMI393268 FWD393268:FWE393268 GFZ393268:GGA393268 GPV393268:GPW393268 GZR393268:GZS393268 HJN393268:HJO393268 HTJ393268:HTK393268 IDF393268:IDG393268 INB393268:INC393268 IWX393268:IWY393268 JGT393268:JGU393268 JQP393268:JQQ393268 KAL393268:KAM393268 KKH393268:KKI393268 KUD393268:KUE393268 LDZ393268:LEA393268 LNV393268:LNW393268 LXR393268:LXS393268 MHN393268:MHO393268 MRJ393268:MRK393268 NBF393268:NBG393268 NLB393268:NLC393268 NUX393268:NUY393268 OET393268:OEU393268 OOP393268:OOQ393268 OYL393268:OYM393268 PIH393268:PII393268 PSD393268:PSE393268 QBZ393268:QCA393268 QLV393268:QLW393268 QVR393268:QVS393268 RFN393268:RFO393268 RPJ393268:RPK393268 RZF393268:RZG393268 SJB393268:SJC393268 SSX393268:SSY393268 TCT393268:TCU393268 TMP393268:TMQ393268 TWL393268:TWM393268 UGH393268:UGI393268 UQD393268:UQE393268 UZZ393268:VAA393268 VJV393268:VJW393268 VTR393268:VTS393268 WDN393268:WDO393268 WNJ393268:WNK393268 WXF393268:WXG393268 AX458804:AY458804 KT458804:KU458804 UP458804:UQ458804 AEL458804:AEM458804 AOH458804:AOI458804 AYD458804:AYE458804 BHZ458804:BIA458804 BRV458804:BRW458804 CBR458804:CBS458804 CLN458804:CLO458804 CVJ458804:CVK458804 DFF458804:DFG458804 DPB458804:DPC458804 DYX458804:DYY458804 EIT458804:EIU458804 ESP458804:ESQ458804 FCL458804:FCM458804 FMH458804:FMI458804 FWD458804:FWE458804 GFZ458804:GGA458804 GPV458804:GPW458804 GZR458804:GZS458804 HJN458804:HJO458804 HTJ458804:HTK458804 IDF458804:IDG458804 INB458804:INC458804 IWX458804:IWY458804 JGT458804:JGU458804 JQP458804:JQQ458804 KAL458804:KAM458804 KKH458804:KKI458804 KUD458804:KUE458804 LDZ458804:LEA458804 LNV458804:LNW458804 LXR458804:LXS458804 MHN458804:MHO458804 MRJ458804:MRK458804 NBF458804:NBG458804 NLB458804:NLC458804 NUX458804:NUY458804 OET458804:OEU458804 OOP458804:OOQ458804 OYL458804:OYM458804 PIH458804:PII458804 PSD458804:PSE458804 QBZ458804:QCA458804 QLV458804:QLW458804 QVR458804:QVS458804 RFN458804:RFO458804 RPJ458804:RPK458804 RZF458804:RZG458804 SJB458804:SJC458804 SSX458804:SSY458804 TCT458804:TCU458804 TMP458804:TMQ458804 TWL458804:TWM458804 UGH458804:UGI458804 UQD458804:UQE458804 UZZ458804:VAA458804 VJV458804:VJW458804 VTR458804:VTS458804 WDN458804:WDO458804 WNJ458804:WNK458804 WXF458804:WXG458804 AX524340:AY524340 KT524340:KU524340 UP524340:UQ524340 AEL524340:AEM524340 AOH524340:AOI524340 AYD524340:AYE524340 BHZ524340:BIA524340 BRV524340:BRW524340 CBR524340:CBS524340 CLN524340:CLO524340 CVJ524340:CVK524340 DFF524340:DFG524340 DPB524340:DPC524340 DYX524340:DYY524340 EIT524340:EIU524340 ESP524340:ESQ524340 FCL524340:FCM524340 FMH524340:FMI524340 FWD524340:FWE524340 GFZ524340:GGA524340 GPV524340:GPW524340 GZR524340:GZS524340 HJN524340:HJO524340 HTJ524340:HTK524340 IDF524340:IDG524340 INB524340:INC524340 IWX524340:IWY524340 JGT524340:JGU524340 JQP524340:JQQ524340 KAL524340:KAM524340 KKH524340:KKI524340 KUD524340:KUE524340 LDZ524340:LEA524340 LNV524340:LNW524340 LXR524340:LXS524340 MHN524340:MHO524340 MRJ524340:MRK524340 NBF524340:NBG524340 NLB524340:NLC524340 NUX524340:NUY524340 OET524340:OEU524340 OOP524340:OOQ524340 OYL524340:OYM524340 PIH524340:PII524340 PSD524340:PSE524340 QBZ524340:QCA524340 QLV524340:QLW524340 QVR524340:QVS524340 RFN524340:RFO524340 RPJ524340:RPK524340 RZF524340:RZG524340 SJB524340:SJC524340 SSX524340:SSY524340 TCT524340:TCU524340 TMP524340:TMQ524340 TWL524340:TWM524340 UGH524340:UGI524340 UQD524340:UQE524340 UZZ524340:VAA524340 VJV524340:VJW524340 VTR524340:VTS524340 WDN524340:WDO524340 WNJ524340:WNK524340 WXF524340:WXG524340 AX589876:AY589876 KT589876:KU589876 UP589876:UQ589876 AEL589876:AEM589876 AOH589876:AOI589876 AYD589876:AYE589876 BHZ589876:BIA589876 BRV589876:BRW589876 CBR589876:CBS589876 CLN589876:CLO589876 CVJ589876:CVK589876 DFF589876:DFG589876 DPB589876:DPC589876 DYX589876:DYY589876 EIT589876:EIU589876 ESP589876:ESQ589876 FCL589876:FCM589876 FMH589876:FMI589876 FWD589876:FWE589876 GFZ589876:GGA589876 GPV589876:GPW589876 GZR589876:GZS589876 HJN589876:HJO589876 HTJ589876:HTK589876 IDF589876:IDG589876 INB589876:INC589876 IWX589876:IWY589876 JGT589876:JGU589876 JQP589876:JQQ589876 KAL589876:KAM589876 KKH589876:KKI589876 KUD589876:KUE589876 LDZ589876:LEA589876 LNV589876:LNW589876 LXR589876:LXS589876 MHN589876:MHO589876 MRJ589876:MRK589876 NBF589876:NBG589876 NLB589876:NLC589876 NUX589876:NUY589876 OET589876:OEU589876 OOP589876:OOQ589876 OYL589876:OYM589876 PIH589876:PII589876 PSD589876:PSE589876 QBZ589876:QCA589876 QLV589876:QLW589876 QVR589876:QVS589876 RFN589876:RFO589876 RPJ589876:RPK589876 RZF589876:RZG589876 SJB589876:SJC589876 SSX589876:SSY589876 TCT589876:TCU589876 TMP589876:TMQ589876 TWL589876:TWM589876 UGH589876:UGI589876 UQD589876:UQE589876 UZZ589876:VAA589876 VJV589876:VJW589876 VTR589876:VTS589876 WDN589876:WDO589876 WNJ589876:WNK589876 WXF589876:WXG589876 AX655412:AY655412 KT655412:KU655412 UP655412:UQ655412 AEL655412:AEM655412 AOH655412:AOI655412 AYD655412:AYE655412 BHZ655412:BIA655412 BRV655412:BRW655412 CBR655412:CBS655412 CLN655412:CLO655412 CVJ655412:CVK655412 DFF655412:DFG655412 DPB655412:DPC655412 DYX655412:DYY655412 EIT655412:EIU655412 ESP655412:ESQ655412 FCL655412:FCM655412 FMH655412:FMI655412 FWD655412:FWE655412 GFZ655412:GGA655412 GPV655412:GPW655412 GZR655412:GZS655412 HJN655412:HJO655412 HTJ655412:HTK655412 IDF655412:IDG655412 INB655412:INC655412 IWX655412:IWY655412 JGT655412:JGU655412 JQP655412:JQQ655412 KAL655412:KAM655412 KKH655412:KKI655412 KUD655412:KUE655412 LDZ655412:LEA655412 LNV655412:LNW655412 LXR655412:LXS655412 MHN655412:MHO655412 MRJ655412:MRK655412 NBF655412:NBG655412 NLB655412:NLC655412 NUX655412:NUY655412 OET655412:OEU655412 OOP655412:OOQ655412 OYL655412:OYM655412 PIH655412:PII655412 PSD655412:PSE655412 QBZ655412:QCA655412 QLV655412:QLW655412 QVR655412:QVS655412 RFN655412:RFO655412 RPJ655412:RPK655412 RZF655412:RZG655412 SJB655412:SJC655412 SSX655412:SSY655412 TCT655412:TCU655412 TMP655412:TMQ655412 TWL655412:TWM655412 UGH655412:UGI655412 UQD655412:UQE655412 UZZ655412:VAA655412 VJV655412:VJW655412 VTR655412:VTS655412 WDN655412:WDO655412 WNJ655412:WNK655412 WXF655412:WXG655412 AX720948:AY720948 KT720948:KU720948 UP720948:UQ720948 AEL720948:AEM720948 AOH720948:AOI720948 AYD720948:AYE720948 BHZ720948:BIA720948 BRV720948:BRW720948 CBR720948:CBS720948 CLN720948:CLO720948 CVJ720948:CVK720948 DFF720948:DFG720948 DPB720948:DPC720948 DYX720948:DYY720948 EIT720948:EIU720948 ESP720948:ESQ720948 FCL720948:FCM720948 FMH720948:FMI720948 FWD720948:FWE720948 GFZ720948:GGA720948 GPV720948:GPW720948 GZR720948:GZS720948 HJN720948:HJO720948 HTJ720948:HTK720948 IDF720948:IDG720948 INB720948:INC720948 IWX720948:IWY720948 JGT720948:JGU720948 JQP720948:JQQ720948 KAL720948:KAM720948 KKH720948:KKI720948 KUD720948:KUE720948 LDZ720948:LEA720948 LNV720948:LNW720948 LXR720948:LXS720948 MHN720948:MHO720948 MRJ720948:MRK720948 NBF720948:NBG720948 NLB720948:NLC720948 NUX720948:NUY720948 OET720948:OEU720948 OOP720948:OOQ720948 OYL720948:OYM720948 PIH720948:PII720948 PSD720948:PSE720948 QBZ720948:QCA720948 QLV720948:QLW720948 QVR720948:QVS720948 RFN720948:RFO720948 RPJ720948:RPK720948 RZF720948:RZG720948 SJB720948:SJC720948 SSX720948:SSY720948 TCT720948:TCU720948 TMP720948:TMQ720948 TWL720948:TWM720948 UGH720948:UGI720948 UQD720948:UQE720948 UZZ720948:VAA720948 VJV720948:VJW720948 VTR720948:VTS720948 WDN720948:WDO720948 WNJ720948:WNK720948 WXF720948:WXG720948 AX786484:AY786484 KT786484:KU786484 UP786484:UQ786484 AEL786484:AEM786484 AOH786484:AOI786484 AYD786484:AYE786484 BHZ786484:BIA786484 BRV786484:BRW786484 CBR786484:CBS786484 CLN786484:CLO786484 CVJ786484:CVK786484 DFF786484:DFG786484 DPB786484:DPC786484 DYX786484:DYY786484 EIT786484:EIU786484 ESP786484:ESQ786484 FCL786484:FCM786484 FMH786484:FMI786484 FWD786484:FWE786484 GFZ786484:GGA786484 GPV786484:GPW786484 GZR786484:GZS786484 HJN786484:HJO786484 HTJ786484:HTK786484 IDF786484:IDG786484 INB786484:INC786484 IWX786484:IWY786484 JGT786484:JGU786484 JQP786484:JQQ786484 KAL786484:KAM786484 KKH786484:KKI786484 KUD786484:KUE786484 LDZ786484:LEA786484 LNV786484:LNW786484 LXR786484:LXS786484 MHN786484:MHO786484 MRJ786484:MRK786484 NBF786484:NBG786484 NLB786484:NLC786484 NUX786484:NUY786484 OET786484:OEU786484 OOP786484:OOQ786484 OYL786484:OYM786484 PIH786484:PII786484 PSD786484:PSE786484 QBZ786484:QCA786484 QLV786484:QLW786484 QVR786484:QVS786484 RFN786484:RFO786484 RPJ786484:RPK786484 RZF786484:RZG786484 SJB786484:SJC786484 SSX786484:SSY786484 TCT786484:TCU786484 TMP786484:TMQ786484 TWL786484:TWM786484 UGH786484:UGI786484 UQD786484:UQE786484 UZZ786484:VAA786484 VJV786484:VJW786484 VTR786484:VTS786484 WDN786484:WDO786484 WNJ786484:WNK786484 WXF786484:WXG786484 AX852020:AY852020 KT852020:KU852020 UP852020:UQ852020 AEL852020:AEM852020 AOH852020:AOI852020 AYD852020:AYE852020 BHZ852020:BIA852020 BRV852020:BRW852020 CBR852020:CBS852020 CLN852020:CLO852020 CVJ852020:CVK852020 DFF852020:DFG852020 DPB852020:DPC852020 DYX852020:DYY852020 EIT852020:EIU852020 ESP852020:ESQ852020 FCL852020:FCM852020 FMH852020:FMI852020 FWD852020:FWE852020 GFZ852020:GGA852020 GPV852020:GPW852020 GZR852020:GZS852020 HJN852020:HJO852020 HTJ852020:HTK852020 IDF852020:IDG852020 INB852020:INC852020 IWX852020:IWY852020 JGT852020:JGU852020 JQP852020:JQQ852020 KAL852020:KAM852020 KKH852020:KKI852020 KUD852020:KUE852020 LDZ852020:LEA852020 LNV852020:LNW852020 LXR852020:LXS852020 MHN852020:MHO852020 MRJ852020:MRK852020 NBF852020:NBG852020 NLB852020:NLC852020 NUX852020:NUY852020 OET852020:OEU852020 OOP852020:OOQ852020 OYL852020:OYM852020 PIH852020:PII852020 PSD852020:PSE852020 QBZ852020:QCA852020 QLV852020:QLW852020 QVR852020:QVS852020 RFN852020:RFO852020 RPJ852020:RPK852020 RZF852020:RZG852020 SJB852020:SJC852020 SSX852020:SSY852020 TCT852020:TCU852020 TMP852020:TMQ852020 TWL852020:TWM852020 UGH852020:UGI852020 UQD852020:UQE852020 UZZ852020:VAA852020 VJV852020:VJW852020 VTR852020:VTS852020 WDN852020:WDO852020 WNJ852020:WNK852020 WXF852020:WXG852020 AX917556:AY917556 KT917556:KU917556 UP917556:UQ917556 AEL917556:AEM917556 AOH917556:AOI917556 AYD917556:AYE917556 BHZ917556:BIA917556 BRV917556:BRW917556 CBR917556:CBS917556 CLN917556:CLO917556 CVJ917556:CVK917556 DFF917556:DFG917556 DPB917556:DPC917556 DYX917556:DYY917556 EIT917556:EIU917556 ESP917556:ESQ917556 FCL917556:FCM917556 FMH917556:FMI917556 FWD917556:FWE917556 GFZ917556:GGA917556 GPV917556:GPW917556 GZR917556:GZS917556 HJN917556:HJO917556 HTJ917556:HTK917556 IDF917556:IDG917556 INB917556:INC917556 IWX917556:IWY917556 JGT917556:JGU917556 JQP917556:JQQ917556 KAL917556:KAM917556 KKH917556:KKI917556 KUD917556:KUE917556 LDZ917556:LEA917556 LNV917556:LNW917556 LXR917556:LXS917556 MHN917556:MHO917556 MRJ917556:MRK917556 NBF917556:NBG917556 NLB917556:NLC917556 NUX917556:NUY917556 OET917556:OEU917556 OOP917556:OOQ917556 OYL917556:OYM917556 PIH917556:PII917556 PSD917556:PSE917556 QBZ917556:QCA917556 QLV917556:QLW917556 QVR917556:QVS917556 RFN917556:RFO917556 RPJ917556:RPK917556 RZF917556:RZG917556 SJB917556:SJC917556 SSX917556:SSY917556 TCT917556:TCU917556 TMP917556:TMQ917556 TWL917556:TWM917556 UGH917556:UGI917556 UQD917556:UQE917556 UZZ917556:VAA917556 VJV917556:VJW917556 VTR917556:VTS917556 WDN917556:WDO917556 WNJ917556:WNK917556 WXF917556:WXG917556 AX983092:AY983092 KT983092:KU983092 UP983092:UQ983092 AEL983092:AEM983092 AOH983092:AOI983092 AYD983092:AYE983092 BHZ983092:BIA983092 BRV983092:BRW983092 CBR983092:CBS983092 CLN983092:CLO983092 CVJ983092:CVK983092 DFF983092:DFG983092 DPB983092:DPC983092 DYX983092:DYY983092 EIT983092:EIU983092 ESP983092:ESQ983092 FCL983092:FCM983092 FMH983092:FMI983092 FWD983092:FWE983092 GFZ983092:GGA983092 GPV983092:GPW983092 GZR983092:GZS983092 HJN983092:HJO983092 HTJ983092:HTK983092 IDF983092:IDG983092 INB983092:INC983092 IWX983092:IWY983092 JGT983092:JGU983092 JQP983092:JQQ983092 KAL983092:KAM983092 KKH983092:KKI983092 KUD983092:KUE983092 LDZ983092:LEA983092 LNV983092:LNW983092 LXR983092:LXS983092 MHN983092:MHO983092 MRJ983092:MRK983092 NBF983092:NBG983092 NLB983092:NLC983092 NUX983092:NUY983092 OET983092:OEU983092 OOP983092:OOQ983092 OYL983092:OYM983092 PIH983092:PII983092 PSD983092:PSE983092 QBZ983092:QCA983092 QLV983092:QLW983092 QVR983092:QVS983092 RFN983092:RFO983092 RPJ983092:RPK983092 RZF983092:RZG983092 SJB983092:SJC983092 SSX983092:SSY983092 TCT983092:TCU983092 TMP983092:TMQ983092 TWL983092:TWM983092 UGH983092:UGI983092 UQD983092:UQE983092 UZZ983092:VAA983092 VJV983092:VJW983092 VTR983092:VTS983092 WDN983092:WDO983092 WNJ983092:WNK983092 WXF983092:WXG983092 AK52:AL52 KW52:KX52 US52:UT52 AEO52:AEP52 AOK52:AOL52 AYG52:AYH52 BIC52:BID52 BRY52:BRZ52 CBU52:CBV52 CLQ52:CLR52 CVM52:CVN52 DFI52:DFJ52 DPE52:DPF52 DZA52:DZB52 EIW52:EIX52 ESS52:EST52 FCO52:FCP52 FMK52:FML52 FWG52:FWH52 GGC52:GGD52 GPY52:GPZ52 GZU52:GZV52 HJQ52:HJR52 HTM52:HTN52 IDI52:IDJ52 INE52:INF52 IXA52:IXB52 JGW52:JGX52 JQS52:JQT52 KAO52:KAP52 KKK52:KKL52 KUG52:KUH52 LEC52:LED52 LNY52:LNZ52 LXU52:LXV52 MHQ52:MHR52 MRM52:MRN52 NBI52:NBJ52 NLE52:NLF52 NVA52:NVB52 OEW52:OEX52 OOS52:OOT52 OYO52:OYP52 PIK52:PIL52 PSG52:PSH52 QCC52:QCD52 QLY52:QLZ52 QVU52:QVV52 RFQ52:RFR52 RPM52:RPN52 RZI52:RZJ52 SJE52:SJF52 STA52:STB52 TCW52:TCX52 TMS52:TMT52 TWO52:TWP52 UGK52:UGL52 UQG52:UQH52 VAC52:VAD52 VJY52:VJZ52 VTU52:VTV52 WDQ52:WDR52 WNM52:WNN52 WXI52:WXJ52 BA65588:BB65588 KW65588:KX65588 US65588:UT65588 AEO65588:AEP65588 AOK65588:AOL65588 AYG65588:AYH65588 BIC65588:BID65588 BRY65588:BRZ65588 CBU65588:CBV65588 CLQ65588:CLR65588 CVM65588:CVN65588 DFI65588:DFJ65588 DPE65588:DPF65588 DZA65588:DZB65588 EIW65588:EIX65588 ESS65588:EST65588 FCO65588:FCP65588 FMK65588:FML65588 FWG65588:FWH65588 GGC65588:GGD65588 GPY65588:GPZ65588 GZU65588:GZV65588 HJQ65588:HJR65588 HTM65588:HTN65588 IDI65588:IDJ65588 INE65588:INF65588 IXA65588:IXB65588 JGW65588:JGX65588 JQS65588:JQT65588 KAO65588:KAP65588 KKK65588:KKL65588 KUG65588:KUH65588 LEC65588:LED65588 LNY65588:LNZ65588 LXU65588:LXV65588 MHQ65588:MHR65588 MRM65588:MRN65588 NBI65588:NBJ65588 NLE65588:NLF65588 NVA65588:NVB65588 OEW65588:OEX65588 OOS65588:OOT65588 OYO65588:OYP65588 PIK65588:PIL65588 PSG65588:PSH65588 QCC65588:QCD65588 QLY65588:QLZ65588 QVU65588:QVV65588 RFQ65588:RFR65588 RPM65588:RPN65588 RZI65588:RZJ65588 SJE65588:SJF65588 STA65588:STB65588 TCW65588:TCX65588 TMS65588:TMT65588 TWO65588:TWP65588 UGK65588:UGL65588 UQG65588:UQH65588 VAC65588:VAD65588 VJY65588:VJZ65588 VTU65588:VTV65588 WDQ65588:WDR65588 WNM65588:WNN65588 WXI65588:WXJ65588 BA131124:BB131124 KW131124:KX131124 US131124:UT131124 AEO131124:AEP131124 AOK131124:AOL131124 AYG131124:AYH131124 BIC131124:BID131124 BRY131124:BRZ131124 CBU131124:CBV131124 CLQ131124:CLR131124 CVM131124:CVN131124 DFI131124:DFJ131124 DPE131124:DPF131124 DZA131124:DZB131124 EIW131124:EIX131124 ESS131124:EST131124 FCO131124:FCP131124 FMK131124:FML131124 FWG131124:FWH131124 GGC131124:GGD131124 GPY131124:GPZ131124 GZU131124:GZV131124 HJQ131124:HJR131124 HTM131124:HTN131124 IDI131124:IDJ131124 INE131124:INF131124 IXA131124:IXB131124 JGW131124:JGX131124 JQS131124:JQT131124 KAO131124:KAP131124 KKK131124:KKL131124 KUG131124:KUH131124 LEC131124:LED131124 LNY131124:LNZ131124 LXU131124:LXV131124 MHQ131124:MHR131124 MRM131124:MRN131124 NBI131124:NBJ131124 NLE131124:NLF131124 NVA131124:NVB131124 OEW131124:OEX131124 OOS131124:OOT131124 OYO131124:OYP131124 PIK131124:PIL131124 PSG131124:PSH131124 QCC131124:QCD131124 QLY131124:QLZ131124 QVU131124:QVV131124 RFQ131124:RFR131124 RPM131124:RPN131124 RZI131124:RZJ131124 SJE131124:SJF131124 STA131124:STB131124 TCW131124:TCX131124 TMS131124:TMT131124 TWO131124:TWP131124 UGK131124:UGL131124 UQG131124:UQH131124 VAC131124:VAD131124 VJY131124:VJZ131124 VTU131124:VTV131124 WDQ131124:WDR131124 WNM131124:WNN131124 WXI131124:WXJ131124 BA196660:BB196660 KW196660:KX196660 US196660:UT196660 AEO196660:AEP196660 AOK196660:AOL196660 AYG196660:AYH196660 BIC196660:BID196660 BRY196660:BRZ196660 CBU196660:CBV196660 CLQ196660:CLR196660 CVM196660:CVN196660 DFI196660:DFJ196660 DPE196660:DPF196660 DZA196660:DZB196660 EIW196660:EIX196660 ESS196660:EST196660 FCO196660:FCP196660 FMK196660:FML196660 FWG196660:FWH196660 GGC196660:GGD196660 GPY196660:GPZ196660 GZU196660:GZV196660 HJQ196660:HJR196660 HTM196660:HTN196660 IDI196660:IDJ196660 INE196660:INF196660 IXA196660:IXB196660 JGW196660:JGX196660 JQS196660:JQT196660 KAO196660:KAP196660 KKK196660:KKL196660 KUG196660:KUH196660 LEC196660:LED196660 LNY196660:LNZ196660 LXU196660:LXV196660 MHQ196660:MHR196660 MRM196660:MRN196660 NBI196660:NBJ196660 NLE196660:NLF196660 NVA196660:NVB196660 OEW196660:OEX196660 OOS196660:OOT196660 OYO196660:OYP196660 PIK196660:PIL196660 PSG196660:PSH196660 QCC196660:QCD196660 QLY196660:QLZ196660 QVU196660:QVV196660 RFQ196660:RFR196660 RPM196660:RPN196660 RZI196660:RZJ196660 SJE196660:SJF196660 STA196660:STB196660 TCW196660:TCX196660 TMS196660:TMT196660 TWO196660:TWP196660 UGK196660:UGL196660 UQG196660:UQH196660 VAC196660:VAD196660 VJY196660:VJZ196660 VTU196660:VTV196660 WDQ196660:WDR196660 WNM196660:WNN196660 WXI196660:WXJ196660 BA262196:BB262196 KW262196:KX262196 US262196:UT262196 AEO262196:AEP262196 AOK262196:AOL262196 AYG262196:AYH262196 BIC262196:BID262196 BRY262196:BRZ262196 CBU262196:CBV262196 CLQ262196:CLR262196 CVM262196:CVN262196 DFI262196:DFJ262196 DPE262196:DPF262196 DZA262196:DZB262196 EIW262196:EIX262196 ESS262196:EST262196 FCO262196:FCP262196 FMK262196:FML262196 FWG262196:FWH262196 GGC262196:GGD262196 GPY262196:GPZ262196 GZU262196:GZV262196 HJQ262196:HJR262196 HTM262196:HTN262196 IDI262196:IDJ262196 INE262196:INF262196 IXA262196:IXB262196 JGW262196:JGX262196 JQS262196:JQT262196 KAO262196:KAP262196 KKK262196:KKL262196 KUG262196:KUH262196 LEC262196:LED262196 LNY262196:LNZ262196 LXU262196:LXV262196 MHQ262196:MHR262196 MRM262196:MRN262196 NBI262196:NBJ262196 NLE262196:NLF262196 NVA262196:NVB262196 OEW262196:OEX262196 OOS262196:OOT262196 OYO262196:OYP262196 PIK262196:PIL262196 PSG262196:PSH262196 QCC262196:QCD262196 QLY262196:QLZ262196 QVU262196:QVV262196 RFQ262196:RFR262196 RPM262196:RPN262196 RZI262196:RZJ262196 SJE262196:SJF262196 STA262196:STB262196 TCW262196:TCX262196 TMS262196:TMT262196 TWO262196:TWP262196 UGK262196:UGL262196 UQG262196:UQH262196 VAC262196:VAD262196 VJY262196:VJZ262196 VTU262196:VTV262196 WDQ262196:WDR262196 WNM262196:WNN262196 WXI262196:WXJ262196 BA327732:BB327732 KW327732:KX327732 US327732:UT327732 AEO327732:AEP327732 AOK327732:AOL327732 AYG327732:AYH327732 BIC327732:BID327732 BRY327732:BRZ327732 CBU327732:CBV327732 CLQ327732:CLR327732 CVM327732:CVN327732 DFI327732:DFJ327732 DPE327732:DPF327732 DZA327732:DZB327732 EIW327732:EIX327732 ESS327732:EST327732 FCO327732:FCP327732 FMK327732:FML327732 FWG327732:FWH327732 GGC327732:GGD327732 GPY327732:GPZ327732 GZU327732:GZV327732 HJQ327732:HJR327732 HTM327732:HTN327732 IDI327732:IDJ327732 INE327732:INF327732 IXA327732:IXB327732 JGW327732:JGX327732 JQS327732:JQT327732 KAO327732:KAP327732 KKK327732:KKL327732 KUG327732:KUH327732 LEC327732:LED327732 LNY327732:LNZ327732 LXU327732:LXV327732 MHQ327732:MHR327732 MRM327732:MRN327732 NBI327732:NBJ327732 NLE327732:NLF327732 NVA327732:NVB327732 OEW327732:OEX327732 OOS327732:OOT327732 OYO327732:OYP327732 PIK327732:PIL327732 PSG327732:PSH327732 QCC327732:QCD327732 QLY327732:QLZ327732 QVU327732:QVV327732 RFQ327732:RFR327732 RPM327732:RPN327732 RZI327732:RZJ327732 SJE327732:SJF327732 STA327732:STB327732 TCW327732:TCX327732 TMS327732:TMT327732 TWO327732:TWP327732 UGK327732:UGL327732 UQG327732:UQH327732 VAC327732:VAD327732 VJY327732:VJZ327732 VTU327732:VTV327732 WDQ327732:WDR327732 WNM327732:WNN327732 WXI327732:WXJ327732 BA393268:BB393268 KW393268:KX393268 US393268:UT393268 AEO393268:AEP393268 AOK393268:AOL393268 AYG393268:AYH393268 BIC393268:BID393268 BRY393268:BRZ393268 CBU393268:CBV393268 CLQ393268:CLR393268 CVM393268:CVN393268 DFI393268:DFJ393268 DPE393268:DPF393268 DZA393268:DZB393268 EIW393268:EIX393268 ESS393268:EST393268 FCO393268:FCP393268 FMK393268:FML393268 FWG393268:FWH393268 GGC393268:GGD393268 GPY393268:GPZ393268 GZU393268:GZV393268 HJQ393268:HJR393268 HTM393268:HTN393268 IDI393268:IDJ393268 INE393268:INF393268 IXA393268:IXB393268 JGW393268:JGX393268 JQS393268:JQT393268 KAO393268:KAP393268 KKK393268:KKL393268 KUG393268:KUH393268 LEC393268:LED393268 LNY393268:LNZ393268 LXU393268:LXV393268 MHQ393268:MHR393268 MRM393268:MRN393268 NBI393268:NBJ393268 NLE393268:NLF393268 NVA393268:NVB393268 OEW393268:OEX393268 OOS393268:OOT393268 OYO393268:OYP393268 PIK393268:PIL393268 PSG393268:PSH393268 QCC393268:QCD393268 QLY393268:QLZ393268 QVU393268:QVV393268 RFQ393268:RFR393268 RPM393268:RPN393268 RZI393268:RZJ393268 SJE393268:SJF393268 STA393268:STB393268 TCW393268:TCX393268 TMS393268:TMT393268 TWO393268:TWP393268 UGK393268:UGL393268 UQG393268:UQH393268 VAC393268:VAD393268 VJY393268:VJZ393268 VTU393268:VTV393268 WDQ393268:WDR393268 WNM393268:WNN393268 WXI393268:WXJ393268 BA458804:BB458804 KW458804:KX458804 US458804:UT458804 AEO458804:AEP458804 AOK458804:AOL458804 AYG458804:AYH458804 BIC458804:BID458804 BRY458804:BRZ458804 CBU458804:CBV458804 CLQ458804:CLR458804 CVM458804:CVN458804 DFI458804:DFJ458804 DPE458804:DPF458804 DZA458804:DZB458804 EIW458804:EIX458804 ESS458804:EST458804 FCO458804:FCP458804 FMK458804:FML458804 FWG458804:FWH458804 GGC458804:GGD458804 GPY458804:GPZ458804 GZU458804:GZV458804 HJQ458804:HJR458804 HTM458804:HTN458804 IDI458804:IDJ458804 INE458804:INF458804 IXA458804:IXB458804 JGW458804:JGX458804 JQS458804:JQT458804 KAO458804:KAP458804 KKK458804:KKL458804 KUG458804:KUH458804 LEC458804:LED458804 LNY458804:LNZ458804 LXU458804:LXV458804 MHQ458804:MHR458804 MRM458804:MRN458804 NBI458804:NBJ458804 NLE458804:NLF458804 NVA458804:NVB458804 OEW458804:OEX458804 OOS458804:OOT458804 OYO458804:OYP458804 PIK458804:PIL458804 PSG458804:PSH458804 QCC458804:QCD458804 QLY458804:QLZ458804 QVU458804:QVV458804 RFQ458804:RFR458804 RPM458804:RPN458804 RZI458804:RZJ458804 SJE458804:SJF458804 STA458804:STB458804 TCW458804:TCX458804 TMS458804:TMT458804 TWO458804:TWP458804 UGK458804:UGL458804 UQG458804:UQH458804 VAC458804:VAD458804 VJY458804:VJZ458804 VTU458804:VTV458804 WDQ458804:WDR458804 WNM458804:WNN458804 WXI458804:WXJ458804 BA524340:BB524340 KW524340:KX524340 US524340:UT524340 AEO524340:AEP524340 AOK524340:AOL524340 AYG524340:AYH524340 BIC524340:BID524340 BRY524340:BRZ524340 CBU524340:CBV524340 CLQ524340:CLR524340 CVM524340:CVN524340 DFI524340:DFJ524340 DPE524340:DPF524340 DZA524340:DZB524340 EIW524340:EIX524340 ESS524340:EST524340 FCO524340:FCP524340 FMK524340:FML524340 FWG524340:FWH524340 GGC524340:GGD524340 GPY524340:GPZ524340 GZU524340:GZV524340 HJQ524340:HJR524340 HTM524340:HTN524340 IDI524340:IDJ524340 INE524340:INF524340 IXA524340:IXB524340 JGW524340:JGX524340 JQS524340:JQT524340 KAO524340:KAP524340 KKK524340:KKL524340 KUG524340:KUH524340 LEC524340:LED524340 LNY524340:LNZ524340 LXU524340:LXV524340 MHQ524340:MHR524340 MRM524340:MRN524340 NBI524340:NBJ524340 NLE524340:NLF524340 NVA524340:NVB524340 OEW524340:OEX524340 OOS524340:OOT524340 OYO524340:OYP524340 PIK524340:PIL524340 PSG524340:PSH524340 QCC524340:QCD524340 QLY524340:QLZ524340 QVU524340:QVV524340 RFQ524340:RFR524340 RPM524340:RPN524340 RZI524340:RZJ524340 SJE524340:SJF524340 STA524340:STB524340 TCW524340:TCX524340 TMS524340:TMT524340 TWO524340:TWP524340 UGK524340:UGL524340 UQG524340:UQH524340 VAC524340:VAD524340 VJY524340:VJZ524340 VTU524340:VTV524340 WDQ524340:WDR524340 WNM524340:WNN524340 WXI524340:WXJ524340 BA589876:BB589876 KW589876:KX589876 US589876:UT589876 AEO589876:AEP589876 AOK589876:AOL589876 AYG589876:AYH589876 BIC589876:BID589876 BRY589876:BRZ589876 CBU589876:CBV589876 CLQ589876:CLR589876 CVM589876:CVN589876 DFI589876:DFJ589876 DPE589876:DPF589876 DZA589876:DZB589876 EIW589876:EIX589876 ESS589876:EST589876 FCO589876:FCP589876 FMK589876:FML589876 FWG589876:FWH589876 GGC589876:GGD589876 GPY589876:GPZ589876 GZU589876:GZV589876 HJQ589876:HJR589876 HTM589876:HTN589876 IDI589876:IDJ589876 INE589876:INF589876 IXA589876:IXB589876 JGW589876:JGX589876 JQS589876:JQT589876 KAO589876:KAP589876 KKK589876:KKL589876 KUG589876:KUH589876 LEC589876:LED589876 LNY589876:LNZ589876 LXU589876:LXV589876 MHQ589876:MHR589876 MRM589876:MRN589876 NBI589876:NBJ589876 NLE589876:NLF589876 NVA589876:NVB589876 OEW589876:OEX589876 OOS589876:OOT589876 OYO589876:OYP589876 PIK589876:PIL589876 PSG589876:PSH589876 QCC589876:QCD589876 QLY589876:QLZ589876 QVU589876:QVV589876 RFQ589876:RFR589876 RPM589876:RPN589876 RZI589876:RZJ589876 SJE589876:SJF589876 STA589876:STB589876 TCW589876:TCX589876 TMS589876:TMT589876 TWO589876:TWP589876 UGK589876:UGL589876 UQG589876:UQH589876 VAC589876:VAD589876 VJY589876:VJZ589876 VTU589876:VTV589876 WDQ589876:WDR589876 WNM589876:WNN589876 WXI589876:WXJ589876 BA655412:BB655412 KW655412:KX655412 US655412:UT655412 AEO655412:AEP655412 AOK655412:AOL655412 AYG655412:AYH655412 BIC655412:BID655412 BRY655412:BRZ655412 CBU655412:CBV655412 CLQ655412:CLR655412 CVM655412:CVN655412 DFI655412:DFJ655412 DPE655412:DPF655412 DZA655412:DZB655412 EIW655412:EIX655412 ESS655412:EST655412 FCO655412:FCP655412 FMK655412:FML655412 FWG655412:FWH655412 GGC655412:GGD655412 GPY655412:GPZ655412 GZU655412:GZV655412 HJQ655412:HJR655412 HTM655412:HTN655412 IDI655412:IDJ655412 INE655412:INF655412 IXA655412:IXB655412 JGW655412:JGX655412 JQS655412:JQT655412 KAO655412:KAP655412 KKK655412:KKL655412 KUG655412:KUH655412 LEC655412:LED655412 LNY655412:LNZ655412 LXU655412:LXV655412 MHQ655412:MHR655412 MRM655412:MRN655412 NBI655412:NBJ655412 NLE655412:NLF655412 NVA655412:NVB655412 OEW655412:OEX655412 OOS655412:OOT655412 OYO655412:OYP655412 PIK655412:PIL655412 PSG655412:PSH655412 QCC655412:QCD655412 QLY655412:QLZ655412 QVU655412:QVV655412 RFQ655412:RFR655412 RPM655412:RPN655412 RZI655412:RZJ655412 SJE655412:SJF655412 STA655412:STB655412 TCW655412:TCX655412 TMS655412:TMT655412 TWO655412:TWP655412 UGK655412:UGL655412 UQG655412:UQH655412 VAC655412:VAD655412 VJY655412:VJZ655412 VTU655412:VTV655412 WDQ655412:WDR655412 WNM655412:WNN655412 WXI655412:WXJ655412 BA720948:BB720948 KW720948:KX720948 US720948:UT720948 AEO720948:AEP720948 AOK720948:AOL720948 AYG720948:AYH720948 BIC720948:BID720948 BRY720948:BRZ720948 CBU720948:CBV720948 CLQ720948:CLR720948 CVM720948:CVN720948 DFI720948:DFJ720948 DPE720948:DPF720948 DZA720948:DZB720948 EIW720948:EIX720948 ESS720948:EST720948 FCO720948:FCP720948 FMK720948:FML720948 FWG720948:FWH720948 GGC720948:GGD720948 GPY720948:GPZ720948 GZU720948:GZV720948 HJQ720948:HJR720948 HTM720948:HTN720948 IDI720948:IDJ720948 INE720948:INF720948 IXA720948:IXB720948 JGW720948:JGX720948 JQS720948:JQT720948 KAO720948:KAP720948 KKK720948:KKL720948 KUG720948:KUH720948 LEC720948:LED720948 LNY720948:LNZ720948 LXU720948:LXV720948 MHQ720948:MHR720948 MRM720948:MRN720948 NBI720948:NBJ720948 NLE720948:NLF720948 NVA720948:NVB720948 OEW720948:OEX720948 OOS720948:OOT720948 OYO720948:OYP720948 PIK720948:PIL720948 PSG720948:PSH720948 QCC720948:QCD720948 QLY720948:QLZ720948 QVU720948:QVV720948 RFQ720948:RFR720948 RPM720948:RPN720948 RZI720948:RZJ720948 SJE720948:SJF720948 STA720948:STB720948 TCW720948:TCX720948 TMS720948:TMT720948 TWO720948:TWP720948 UGK720948:UGL720948 UQG720948:UQH720948 VAC720948:VAD720948 VJY720948:VJZ720948 VTU720948:VTV720948 WDQ720948:WDR720948 WNM720948:WNN720948 WXI720948:WXJ720948 BA786484:BB786484 KW786484:KX786484 US786484:UT786484 AEO786484:AEP786484 AOK786484:AOL786484 AYG786484:AYH786484 BIC786484:BID786484 BRY786484:BRZ786484 CBU786484:CBV786484 CLQ786484:CLR786484 CVM786484:CVN786484 DFI786484:DFJ786484 DPE786484:DPF786484 DZA786484:DZB786484 EIW786484:EIX786484 ESS786484:EST786484 FCO786484:FCP786484 FMK786484:FML786484 FWG786484:FWH786484 GGC786484:GGD786484 GPY786484:GPZ786484 GZU786484:GZV786484 HJQ786484:HJR786484 HTM786484:HTN786484 IDI786484:IDJ786484 INE786484:INF786484 IXA786484:IXB786484 JGW786484:JGX786484 JQS786484:JQT786484 KAO786484:KAP786484 KKK786484:KKL786484 KUG786484:KUH786484 LEC786484:LED786484 LNY786484:LNZ786484 LXU786484:LXV786484 MHQ786484:MHR786484 MRM786484:MRN786484 NBI786484:NBJ786484 NLE786484:NLF786484 NVA786484:NVB786484 OEW786484:OEX786484 OOS786484:OOT786484 OYO786484:OYP786484 PIK786484:PIL786484 PSG786484:PSH786484 QCC786484:QCD786484 QLY786484:QLZ786484 QVU786484:QVV786484 RFQ786484:RFR786484 RPM786484:RPN786484 RZI786484:RZJ786484 SJE786484:SJF786484 STA786484:STB786484 TCW786484:TCX786484 TMS786484:TMT786484 TWO786484:TWP786484 UGK786484:UGL786484 UQG786484:UQH786484 VAC786484:VAD786484 VJY786484:VJZ786484 VTU786484:VTV786484 WDQ786484:WDR786484 WNM786484:WNN786484 WXI786484:WXJ786484 BA852020:BB852020 KW852020:KX852020 US852020:UT852020 AEO852020:AEP852020 AOK852020:AOL852020 AYG852020:AYH852020 BIC852020:BID852020 BRY852020:BRZ852020 CBU852020:CBV852020 CLQ852020:CLR852020 CVM852020:CVN852020 DFI852020:DFJ852020 DPE852020:DPF852020 DZA852020:DZB852020 EIW852020:EIX852020 ESS852020:EST852020 FCO852020:FCP852020 FMK852020:FML852020 FWG852020:FWH852020 GGC852020:GGD852020 GPY852020:GPZ852020 GZU852020:GZV852020 HJQ852020:HJR852020 HTM852020:HTN852020 IDI852020:IDJ852020 INE852020:INF852020 IXA852020:IXB852020 JGW852020:JGX852020 JQS852020:JQT852020 KAO852020:KAP852020 KKK852020:KKL852020 KUG852020:KUH852020 LEC852020:LED852020 LNY852020:LNZ852020 LXU852020:LXV852020 MHQ852020:MHR852020 MRM852020:MRN852020 NBI852020:NBJ852020 NLE852020:NLF852020 NVA852020:NVB852020 OEW852020:OEX852020 OOS852020:OOT852020 OYO852020:OYP852020 PIK852020:PIL852020 PSG852020:PSH852020 QCC852020:QCD852020 QLY852020:QLZ852020 QVU852020:QVV852020 RFQ852020:RFR852020 RPM852020:RPN852020 RZI852020:RZJ852020 SJE852020:SJF852020 STA852020:STB852020 TCW852020:TCX852020 TMS852020:TMT852020 TWO852020:TWP852020 UGK852020:UGL852020 UQG852020:UQH852020 VAC852020:VAD852020 VJY852020:VJZ852020 VTU852020:VTV852020 WDQ852020:WDR852020 WNM852020:WNN852020 WXI852020:WXJ852020 BA917556:BB917556 KW917556:KX917556 US917556:UT917556 AEO917556:AEP917556 AOK917556:AOL917556 AYG917556:AYH917556 BIC917556:BID917556 BRY917556:BRZ917556 CBU917556:CBV917556 CLQ917556:CLR917556 CVM917556:CVN917556 DFI917556:DFJ917556 DPE917556:DPF917556 DZA917556:DZB917556 EIW917556:EIX917556 ESS917556:EST917556 FCO917556:FCP917556 FMK917556:FML917556 FWG917556:FWH917556 GGC917556:GGD917556 GPY917556:GPZ917556 GZU917556:GZV917556 HJQ917556:HJR917556 HTM917556:HTN917556 IDI917556:IDJ917556 INE917556:INF917556 IXA917556:IXB917556 JGW917556:JGX917556 JQS917556:JQT917556 KAO917556:KAP917556 KKK917556:KKL917556 KUG917556:KUH917556 LEC917556:LED917556 LNY917556:LNZ917556 LXU917556:LXV917556 MHQ917556:MHR917556 MRM917556:MRN917556 NBI917556:NBJ917556 NLE917556:NLF917556 NVA917556:NVB917556 OEW917556:OEX917556 OOS917556:OOT917556 OYO917556:OYP917556 PIK917556:PIL917556 PSG917556:PSH917556 QCC917556:QCD917556 QLY917556:QLZ917556 QVU917556:QVV917556 RFQ917556:RFR917556 RPM917556:RPN917556 RZI917556:RZJ917556 SJE917556:SJF917556 STA917556:STB917556 TCW917556:TCX917556 TMS917556:TMT917556 TWO917556:TWP917556 UGK917556:UGL917556 UQG917556:UQH917556 VAC917556:VAD917556 VJY917556:VJZ917556 VTU917556:VTV917556 WDQ917556:WDR917556 WNM917556:WNN917556 WXI917556:WXJ917556 BA983092:BB983092 KW983092:KX983092 US983092:UT983092 AEO983092:AEP983092 AOK983092:AOL983092 AYG983092:AYH983092 BIC983092:BID983092 BRY983092:BRZ983092 CBU983092:CBV983092 CLQ983092:CLR983092 CVM983092:CVN983092 DFI983092:DFJ983092 DPE983092:DPF983092 DZA983092:DZB983092 EIW983092:EIX983092 ESS983092:EST983092 FCO983092:FCP983092 FMK983092:FML983092 FWG983092:FWH983092 GGC983092:GGD983092 GPY983092:GPZ983092 GZU983092:GZV983092 HJQ983092:HJR983092 HTM983092:HTN983092 IDI983092:IDJ983092 INE983092:INF983092 IXA983092:IXB983092 JGW983092:JGX983092 JQS983092:JQT983092 KAO983092:KAP983092 KKK983092:KKL983092 KUG983092:KUH983092 LEC983092:LED983092 LNY983092:LNZ983092 LXU983092:LXV983092 MHQ983092:MHR983092 MRM983092:MRN983092 NBI983092:NBJ983092 NLE983092:NLF983092 NVA983092:NVB983092 OEW983092:OEX983092 OOS983092:OOT983092 OYO983092:OYP983092 PIK983092:PIL983092 PSG983092:PSH983092 QCC983092:QCD983092 QLY983092:QLZ983092 QVU983092:QVV983092 RFQ983092:RFR983092 RPM983092:RPN983092 RZI983092:RZJ983092 SJE983092:SJF983092 STA983092:STB983092 TCW983092:TCX983092 TMS983092:TMT983092 TWO983092:TWP983092 UGK983092:UGL983092 UQG983092:UQH983092 VAC983092:VAD983092 VJY983092:VJZ983092 VTU983092:VTV983092 WDQ983092:WDR983092 WNM983092:WNN983092 WXI983092:WXJ983092 AN52:AO52 KZ52:LA52 UV52:UW52 AER52:AES52 AON52:AOO52 AYJ52:AYK52 BIF52:BIG52 BSB52:BSC52 CBX52:CBY52 CLT52:CLU52 CVP52:CVQ52 DFL52:DFM52 DPH52:DPI52 DZD52:DZE52 EIZ52:EJA52 ESV52:ESW52 FCR52:FCS52 FMN52:FMO52 FWJ52:FWK52 GGF52:GGG52 GQB52:GQC52 GZX52:GZY52 HJT52:HJU52 HTP52:HTQ52 IDL52:IDM52 INH52:INI52 IXD52:IXE52 JGZ52:JHA52 JQV52:JQW52 KAR52:KAS52 KKN52:KKO52 KUJ52:KUK52 LEF52:LEG52 LOB52:LOC52 LXX52:LXY52 MHT52:MHU52 MRP52:MRQ52 NBL52:NBM52 NLH52:NLI52 NVD52:NVE52 OEZ52:OFA52 OOV52:OOW52 OYR52:OYS52 PIN52:PIO52 PSJ52:PSK52 QCF52:QCG52 QMB52:QMC52 QVX52:QVY52 RFT52:RFU52 RPP52:RPQ52 RZL52:RZM52 SJH52:SJI52 STD52:STE52 TCZ52:TDA52 TMV52:TMW52 TWR52:TWS52 UGN52:UGO52 UQJ52:UQK52 VAF52:VAG52 VKB52:VKC52 VTX52:VTY52 WDT52:WDU52 WNP52:WNQ52 WXL52:WXM52 BD65588:BE65588 KZ65588:LA65588 UV65588:UW65588 AER65588:AES65588 AON65588:AOO65588 AYJ65588:AYK65588 BIF65588:BIG65588 BSB65588:BSC65588 CBX65588:CBY65588 CLT65588:CLU65588 CVP65588:CVQ65588 DFL65588:DFM65588 DPH65588:DPI65588 DZD65588:DZE65588 EIZ65588:EJA65588 ESV65588:ESW65588 FCR65588:FCS65588 FMN65588:FMO65588 FWJ65588:FWK65588 GGF65588:GGG65588 GQB65588:GQC65588 GZX65588:GZY65588 HJT65588:HJU65588 HTP65588:HTQ65588 IDL65588:IDM65588 INH65588:INI65588 IXD65588:IXE65588 JGZ65588:JHA65588 JQV65588:JQW65588 KAR65588:KAS65588 KKN65588:KKO65588 KUJ65588:KUK65588 LEF65588:LEG65588 LOB65588:LOC65588 LXX65588:LXY65588 MHT65588:MHU65588 MRP65588:MRQ65588 NBL65588:NBM65588 NLH65588:NLI65588 NVD65588:NVE65588 OEZ65588:OFA65588 OOV65588:OOW65588 OYR65588:OYS65588 PIN65588:PIO65588 PSJ65588:PSK65588 QCF65588:QCG65588 QMB65588:QMC65588 QVX65588:QVY65588 RFT65588:RFU65588 RPP65588:RPQ65588 RZL65588:RZM65588 SJH65588:SJI65588 STD65588:STE65588 TCZ65588:TDA65588 TMV65588:TMW65588 TWR65588:TWS65588 UGN65588:UGO65588 UQJ65588:UQK65588 VAF65588:VAG65588 VKB65588:VKC65588 VTX65588:VTY65588 WDT65588:WDU65588 WNP65588:WNQ65588 WXL65588:WXM65588 BD131124:BE131124 KZ131124:LA131124 UV131124:UW131124 AER131124:AES131124 AON131124:AOO131124 AYJ131124:AYK131124 BIF131124:BIG131124 BSB131124:BSC131124 CBX131124:CBY131124 CLT131124:CLU131124 CVP131124:CVQ131124 DFL131124:DFM131124 DPH131124:DPI131124 DZD131124:DZE131124 EIZ131124:EJA131124 ESV131124:ESW131124 FCR131124:FCS131124 FMN131124:FMO131124 FWJ131124:FWK131124 GGF131124:GGG131124 GQB131124:GQC131124 GZX131124:GZY131124 HJT131124:HJU131124 HTP131124:HTQ131124 IDL131124:IDM131124 INH131124:INI131124 IXD131124:IXE131124 JGZ131124:JHA131124 JQV131124:JQW131124 KAR131124:KAS131124 KKN131124:KKO131124 KUJ131124:KUK131124 LEF131124:LEG131124 LOB131124:LOC131124 LXX131124:LXY131124 MHT131124:MHU131124 MRP131124:MRQ131124 NBL131124:NBM131124 NLH131124:NLI131124 NVD131124:NVE131124 OEZ131124:OFA131124 OOV131124:OOW131124 OYR131124:OYS131124 PIN131124:PIO131124 PSJ131124:PSK131124 QCF131124:QCG131124 QMB131124:QMC131124 QVX131124:QVY131124 RFT131124:RFU131124 RPP131124:RPQ131124 RZL131124:RZM131124 SJH131124:SJI131124 STD131124:STE131124 TCZ131124:TDA131124 TMV131124:TMW131124 TWR131124:TWS131124 UGN131124:UGO131124 UQJ131124:UQK131124 VAF131124:VAG131124 VKB131124:VKC131124 VTX131124:VTY131124 WDT131124:WDU131124 WNP131124:WNQ131124 WXL131124:WXM131124 BD196660:BE196660 KZ196660:LA196660 UV196660:UW196660 AER196660:AES196660 AON196660:AOO196660 AYJ196660:AYK196660 BIF196660:BIG196660 BSB196660:BSC196660 CBX196660:CBY196660 CLT196660:CLU196660 CVP196660:CVQ196660 DFL196660:DFM196660 DPH196660:DPI196660 DZD196660:DZE196660 EIZ196660:EJA196660 ESV196660:ESW196660 FCR196660:FCS196660 FMN196660:FMO196660 FWJ196660:FWK196660 GGF196660:GGG196660 GQB196660:GQC196660 GZX196660:GZY196660 HJT196660:HJU196660 HTP196660:HTQ196660 IDL196660:IDM196660 INH196660:INI196660 IXD196660:IXE196660 JGZ196660:JHA196660 JQV196660:JQW196660 KAR196660:KAS196660 KKN196660:KKO196660 KUJ196660:KUK196660 LEF196660:LEG196660 LOB196660:LOC196660 LXX196660:LXY196660 MHT196660:MHU196660 MRP196660:MRQ196660 NBL196660:NBM196660 NLH196660:NLI196660 NVD196660:NVE196660 OEZ196660:OFA196660 OOV196660:OOW196660 OYR196660:OYS196660 PIN196660:PIO196660 PSJ196660:PSK196660 QCF196660:QCG196660 QMB196660:QMC196660 QVX196660:QVY196660 RFT196660:RFU196660 RPP196660:RPQ196660 RZL196660:RZM196660 SJH196660:SJI196660 STD196660:STE196660 TCZ196660:TDA196660 TMV196660:TMW196660 TWR196660:TWS196660 UGN196660:UGO196660 UQJ196660:UQK196660 VAF196660:VAG196660 VKB196660:VKC196660 VTX196660:VTY196660 WDT196660:WDU196660 WNP196660:WNQ196660 WXL196660:WXM196660 BD262196:BE262196 KZ262196:LA262196 UV262196:UW262196 AER262196:AES262196 AON262196:AOO262196 AYJ262196:AYK262196 BIF262196:BIG262196 BSB262196:BSC262196 CBX262196:CBY262196 CLT262196:CLU262196 CVP262196:CVQ262196 DFL262196:DFM262196 DPH262196:DPI262196 DZD262196:DZE262196 EIZ262196:EJA262196 ESV262196:ESW262196 FCR262196:FCS262196 FMN262196:FMO262196 FWJ262196:FWK262196 GGF262196:GGG262196 GQB262196:GQC262196 GZX262196:GZY262196 HJT262196:HJU262196 HTP262196:HTQ262196 IDL262196:IDM262196 INH262196:INI262196 IXD262196:IXE262196 JGZ262196:JHA262196 JQV262196:JQW262196 KAR262196:KAS262196 KKN262196:KKO262196 KUJ262196:KUK262196 LEF262196:LEG262196 LOB262196:LOC262196 LXX262196:LXY262196 MHT262196:MHU262196 MRP262196:MRQ262196 NBL262196:NBM262196 NLH262196:NLI262196 NVD262196:NVE262196 OEZ262196:OFA262196 OOV262196:OOW262196 OYR262196:OYS262196 PIN262196:PIO262196 PSJ262196:PSK262196 QCF262196:QCG262196 QMB262196:QMC262196 QVX262196:QVY262196 RFT262196:RFU262196 RPP262196:RPQ262196 RZL262196:RZM262196 SJH262196:SJI262196 STD262196:STE262196 TCZ262196:TDA262196 TMV262196:TMW262196 TWR262196:TWS262196 UGN262196:UGO262196 UQJ262196:UQK262196 VAF262196:VAG262196 VKB262196:VKC262196 VTX262196:VTY262196 WDT262196:WDU262196 WNP262196:WNQ262196 WXL262196:WXM262196 BD327732:BE327732 KZ327732:LA327732 UV327732:UW327732 AER327732:AES327732 AON327732:AOO327732 AYJ327732:AYK327732 BIF327732:BIG327732 BSB327732:BSC327732 CBX327732:CBY327732 CLT327732:CLU327732 CVP327732:CVQ327732 DFL327732:DFM327732 DPH327732:DPI327732 DZD327732:DZE327732 EIZ327732:EJA327732 ESV327732:ESW327732 FCR327732:FCS327732 FMN327732:FMO327732 FWJ327732:FWK327732 GGF327732:GGG327732 GQB327732:GQC327732 GZX327732:GZY327732 HJT327732:HJU327732 HTP327732:HTQ327732 IDL327732:IDM327732 INH327732:INI327732 IXD327732:IXE327732 JGZ327732:JHA327732 JQV327732:JQW327732 KAR327732:KAS327732 KKN327732:KKO327732 KUJ327732:KUK327732 LEF327732:LEG327732 LOB327732:LOC327732 LXX327732:LXY327732 MHT327732:MHU327732 MRP327732:MRQ327732 NBL327732:NBM327732 NLH327732:NLI327732 NVD327732:NVE327732 OEZ327732:OFA327732 OOV327732:OOW327732 OYR327732:OYS327732 PIN327732:PIO327732 PSJ327732:PSK327732 QCF327732:QCG327732 QMB327732:QMC327732 QVX327732:QVY327732 RFT327732:RFU327732 RPP327732:RPQ327732 RZL327732:RZM327732 SJH327732:SJI327732 STD327732:STE327732 TCZ327732:TDA327732 TMV327732:TMW327732 TWR327732:TWS327732 UGN327732:UGO327732 UQJ327732:UQK327732 VAF327732:VAG327732 VKB327732:VKC327732 VTX327732:VTY327732 WDT327732:WDU327732 WNP327732:WNQ327732 WXL327732:WXM327732 BD393268:BE393268 KZ393268:LA393268 UV393268:UW393268 AER393268:AES393268 AON393268:AOO393268 AYJ393268:AYK393268 BIF393268:BIG393268 BSB393268:BSC393268 CBX393268:CBY393268 CLT393268:CLU393268 CVP393268:CVQ393268 DFL393268:DFM393268 DPH393268:DPI393268 DZD393268:DZE393268 EIZ393268:EJA393268 ESV393268:ESW393268 FCR393268:FCS393268 FMN393268:FMO393268 FWJ393268:FWK393268 GGF393268:GGG393268 GQB393268:GQC393268 GZX393268:GZY393268 HJT393268:HJU393268 HTP393268:HTQ393268 IDL393268:IDM393268 INH393268:INI393268 IXD393268:IXE393268 JGZ393268:JHA393268 JQV393268:JQW393268 KAR393268:KAS393268 KKN393268:KKO393268 KUJ393268:KUK393268 LEF393268:LEG393268 LOB393268:LOC393268 LXX393268:LXY393268 MHT393268:MHU393268 MRP393268:MRQ393268 NBL393268:NBM393268 NLH393268:NLI393268 NVD393268:NVE393268 OEZ393268:OFA393268 OOV393268:OOW393268 OYR393268:OYS393268 PIN393268:PIO393268 PSJ393268:PSK393268 QCF393268:QCG393268 QMB393268:QMC393268 QVX393268:QVY393268 RFT393268:RFU393268 RPP393268:RPQ393268 RZL393268:RZM393268 SJH393268:SJI393268 STD393268:STE393268 TCZ393268:TDA393268 TMV393268:TMW393268 TWR393268:TWS393268 UGN393268:UGO393268 UQJ393268:UQK393268 VAF393268:VAG393268 VKB393268:VKC393268 VTX393268:VTY393268 WDT393268:WDU393268 WNP393268:WNQ393268 WXL393268:WXM393268 BD458804:BE458804 KZ458804:LA458804 UV458804:UW458804 AER458804:AES458804 AON458804:AOO458804 AYJ458804:AYK458804 BIF458804:BIG458804 BSB458804:BSC458804 CBX458804:CBY458804 CLT458804:CLU458804 CVP458804:CVQ458804 DFL458804:DFM458804 DPH458804:DPI458804 DZD458804:DZE458804 EIZ458804:EJA458804 ESV458804:ESW458804 FCR458804:FCS458804 FMN458804:FMO458804 FWJ458804:FWK458804 GGF458804:GGG458804 GQB458804:GQC458804 GZX458804:GZY458804 HJT458804:HJU458804 HTP458804:HTQ458804 IDL458804:IDM458804 INH458804:INI458804 IXD458804:IXE458804 JGZ458804:JHA458804 JQV458804:JQW458804 KAR458804:KAS458804 KKN458804:KKO458804 KUJ458804:KUK458804 LEF458804:LEG458804 LOB458804:LOC458804 LXX458804:LXY458804 MHT458804:MHU458804 MRP458804:MRQ458804 NBL458804:NBM458804 NLH458804:NLI458804 NVD458804:NVE458804 OEZ458804:OFA458804 OOV458804:OOW458804 OYR458804:OYS458804 PIN458804:PIO458804 PSJ458804:PSK458804 QCF458804:QCG458804 QMB458804:QMC458804 QVX458804:QVY458804 RFT458804:RFU458804 RPP458804:RPQ458804 RZL458804:RZM458804 SJH458804:SJI458804 STD458804:STE458804 TCZ458804:TDA458804 TMV458804:TMW458804 TWR458804:TWS458804 UGN458804:UGO458804 UQJ458804:UQK458804 VAF458804:VAG458804 VKB458804:VKC458804 VTX458804:VTY458804 WDT458804:WDU458804 WNP458804:WNQ458804 WXL458804:WXM458804 BD524340:BE524340 KZ524340:LA524340 UV524340:UW524340 AER524340:AES524340 AON524340:AOO524340 AYJ524340:AYK524340 BIF524340:BIG524340 BSB524340:BSC524340 CBX524340:CBY524340 CLT524340:CLU524340 CVP524340:CVQ524340 DFL524340:DFM524340 DPH524340:DPI524340 DZD524340:DZE524340 EIZ524340:EJA524340 ESV524340:ESW524340 FCR524340:FCS524340 FMN524340:FMO524340 FWJ524340:FWK524340 GGF524340:GGG524340 GQB524340:GQC524340 GZX524340:GZY524340 HJT524340:HJU524340 HTP524340:HTQ524340 IDL524340:IDM524340 INH524340:INI524340 IXD524340:IXE524340 JGZ524340:JHA524340 JQV524340:JQW524340 KAR524340:KAS524340 KKN524340:KKO524340 KUJ524340:KUK524340 LEF524340:LEG524340 LOB524340:LOC524340 LXX524340:LXY524340 MHT524340:MHU524340 MRP524340:MRQ524340 NBL524340:NBM524340 NLH524340:NLI524340 NVD524340:NVE524340 OEZ524340:OFA524340 OOV524340:OOW524340 OYR524340:OYS524340 PIN524340:PIO524340 PSJ524340:PSK524340 QCF524340:QCG524340 QMB524340:QMC524340 QVX524340:QVY524340 RFT524340:RFU524340 RPP524340:RPQ524340 RZL524340:RZM524340 SJH524340:SJI524340 STD524340:STE524340 TCZ524340:TDA524340 TMV524340:TMW524340 TWR524340:TWS524340 UGN524340:UGO524340 UQJ524340:UQK524340 VAF524340:VAG524340 VKB524340:VKC524340 VTX524340:VTY524340 WDT524340:WDU524340 WNP524340:WNQ524340 WXL524340:WXM524340 BD589876:BE589876 KZ589876:LA589876 UV589876:UW589876 AER589876:AES589876 AON589876:AOO589876 AYJ589876:AYK589876 BIF589876:BIG589876 BSB589876:BSC589876 CBX589876:CBY589876 CLT589876:CLU589876 CVP589876:CVQ589876 DFL589876:DFM589876 DPH589876:DPI589876 DZD589876:DZE589876 EIZ589876:EJA589876 ESV589876:ESW589876 FCR589876:FCS589876 FMN589876:FMO589876 FWJ589876:FWK589876 GGF589876:GGG589876 GQB589876:GQC589876 GZX589876:GZY589876 HJT589876:HJU589876 HTP589876:HTQ589876 IDL589876:IDM589876 INH589876:INI589876 IXD589876:IXE589876 JGZ589876:JHA589876 JQV589876:JQW589876 KAR589876:KAS589876 KKN589876:KKO589876 KUJ589876:KUK589876 LEF589876:LEG589876 LOB589876:LOC589876 LXX589876:LXY589876 MHT589876:MHU589876 MRP589876:MRQ589876 NBL589876:NBM589876 NLH589876:NLI589876 NVD589876:NVE589876 OEZ589876:OFA589876 OOV589876:OOW589876 OYR589876:OYS589876 PIN589876:PIO589876 PSJ589876:PSK589876 QCF589876:QCG589876 QMB589876:QMC589876 QVX589876:QVY589876 RFT589876:RFU589876 RPP589876:RPQ589876 RZL589876:RZM589876 SJH589876:SJI589876 STD589876:STE589876 TCZ589876:TDA589876 TMV589876:TMW589876 TWR589876:TWS589876 UGN589876:UGO589876 UQJ589876:UQK589876 VAF589876:VAG589876 VKB589876:VKC589876 VTX589876:VTY589876 WDT589876:WDU589876 WNP589876:WNQ589876 WXL589876:WXM589876 BD655412:BE655412 KZ655412:LA655412 UV655412:UW655412 AER655412:AES655412 AON655412:AOO655412 AYJ655412:AYK655412 BIF655412:BIG655412 BSB655412:BSC655412 CBX655412:CBY655412 CLT655412:CLU655412 CVP655412:CVQ655412 DFL655412:DFM655412 DPH655412:DPI655412 DZD655412:DZE655412 EIZ655412:EJA655412 ESV655412:ESW655412 FCR655412:FCS655412 FMN655412:FMO655412 FWJ655412:FWK655412 GGF655412:GGG655412 GQB655412:GQC655412 GZX655412:GZY655412 HJT655412:HJU655412 HTP655412:HTQ655412 IDL655412:IDM655412 INH655412:INI655412 IXD655412:IXE655412 JGZ655412:JHA655412 JQV655412:JQW655412 KAR655412:KAS655412 KKN655412:KKO655412 KUJ655412:KUK655412 LEF655412:LEG655412 LOB655412:LOC655412 LXX655412:LXY655412 MHT655412:MHU655412 MRP655412:MRQ655412 NBL655412:NBM655412 NLH655412:NLI655412 NVD655412:NVE655412 OEZ655412:OFA655412 OOV655412:OOW655412 OYR655412:OYS655412 PIN655412:PIO655412 PSJ655412:PSK655412 QCF655412:QCG655412 QMB655412:QMC655412 QVX655412:QVY655412 RFT655412:RFU655412 RPP655412:RPQ655412 RZL655412:RZM655412 SJH655412:SJI655412 STD655412:STE655412 TCZ655412:TDA655412 TMV655412:TMW655412 TWR655412:TWS655412 UGN655412:UGO655412 UQJ655412:UQK655412 VAF655412:VAG655412 VKB655412:VKC655412 VTX655412:VTY655412 WDT655412:WDU655412 WNP655412:WNQ655412 WXL655412:WXM655412 BD720948:BE720948 KZ720948:LA720948 UV720948:UW720948 AER720948:AES720948 AON720948:AOO720948 AYJ720948:AYK720948 BIF720948:BIG720948 BSB720948:BSC720948 CBX720948:CBY720948 CLT720948:CLU720948 CVP720948:CVQ720948 DFL720948:DFM720948 DPH720948:DPI720948 DZD720948:DZE720948 EIZ720948:EJA720948 ESV720948:ESW720948 FCR720948:FCS720948 FMN720948:FMO720948 FWJ720948:FWK720948 GGF720948:GGG720948 GQB720948:GQC720948 GZX720948:GZY720948 HJT720948:HJU720948 HTP720948:HTQ720948 IDL720948:IDM720948 INH720948:INI720948 IXD720948:IXE720948 JGZ720948:JHA720948 JQV720948:JQW720948 KAR720948:KAS720948 KKN720948:KKO720948 KUJ720948:KUK720948 LEF720948:LEG720948 LOB720948:LOC720948 LXX720948:LXY720948 MHT720948:MHU720948 MRP720948:MRQ720948 NBL720948:NBM720948 NLH720948:NLI720948 NVD720948:NVE720948 OEZ720948:OFA720948 OOV720948:OOW720948 OYR720948:OYS720948 PIN720948:PIO720948 PSJ720948:PSK720948 QCF720948:QCG720948 QMB720948:QMC720948 QVX720948:QVY720948 RFT720948:RFU720948 RPP720948:RPQ720948 RZL720948:RZM720948 SJH720948:SJI720948 STD720948:STE720948 TCZ720948:TDA720948 TMV720948:TMW720948 TWR720948:TWS720948 UGN720948:UGO720948 UQJ720948:UQK720948 VAF720948:VAG720948 VKB720948:VKC720948 VTX720948:VTY720948 WDT720948:WDU720948 WNP720948:WNQ720948 WXL720948:WXM720948 BD786484:BE786484 KZ786484:LA786484 UV786484:UW786484 AER786484:AES786484 AON786484:AOO786484 AYJ786484:AYK786484 BIF786484:BIG786484 BSB786484:BSC786484 CBX786484:CBY786484 CLT786484:CLU786484 CVP786484:CVQ786484 DFL786484:DFM786484 DPH786484:DPI786484 DZD786484:DZE786484 EIZ786484:EJA786484 ESV786484:ESW786484 FCR786484:FCS786484 FMN786484:FMO786484 FWJ786484:FWK786484 GGF786484:GGG786484 GQB786484:GQC786484 GZX786484:GZY786484 HJT786484:HJU786484 HTP786484:HTQ786484 IDL786484:IDM786484 INH786484:INI786484 IXD786484:IXE786484 JGZ786484:JHA786484 JQV786484:JQW786484 KAR786484:KAS786484 KKN786484:KKO786484 KUJ786484:KUK786484 LEF786484:LEG786484 LOB786484:LOC786484 LXX786484:LXY786484 MHT786484:MHU786484 MRP786484:MRQ786484 NBL786484:NBM786484 NLH786484:NLI786484 NVD786484:NVE786484 OEZ786484:OFA786484 OOV786484:OOW786484 OYR786484:OYS786484 PIN786484:PIO786484 PSJ786484:PSK786484 QCF786484:QCG786484 QMB786484:QMC786484 QVX786484:QVY786484 RFT786484:RFU786484 RPP786484:RPQ786484 RZL786484:RZM786484 SJH786484:SJI786484 STD786484:STE786484 TCZ786484:TDA786484 TMV786484:TMW786484 TWR786484:TWS786484 UGN786484:UGO786484 UQJ786484:UQK786484 VAF786484:VAG786484 VKB786484:VKC786484 VTX786484:VTY786484 WDT786484:WDU786484 WNP786484:WNQ786484 WXL786484:WXM786484 BD852020:BE852020 KZ852020:LA852020 UV852020:UW852020 AER852020:AES852020 AON852020:AOO852020 AYJ852020:AYK852020 BIF852020:BIG852020 BSB852020:BSC852020 CBX852020:CBY852020 CLT852020:CLU852020 CVP852020:CVQ852020 DFL852020:DFM852020 DPH852020:DPI852020 DZD852020:DZE852020 EIZ852020:EJA852020 ESV852020:ESW852020 FCR852020:FCS852020 FMN852020:FMO852020 FWJ852020:FWK852020 GGF852020:GGG852020 GQB852020:GQC852020 GZX852020:GZY852020 HJT852020:HJU852020 HTP852020:HTQ852020 IDL852020:IDM852020 INH852020:INI852020 IXD852020:IXE852020 JGZ852020:JHA852020 JQV852020:JQW852020 KAR852020:KAS852020 KKN852020:KKO852020 KUJ852020:KUK852020 LEF852020:LEG852020 LOB852020:LOC852020 LXX852020:LXY852020 MHT852020:MHU852020 MRP852020:MRQ852020 NBL852020:NBM852020 NLH852020:NLI852020 NVD852020:NVE852020 OEZ852020:OFA852020 OOV852020:OOW852020 OYR852020:OYS852020 PIN852020:PIO852020 PSJ852020:PSK852020 QCF852020:QCG852020 QMB852020:QMC852020 QVX852020:QVY852020 RFT852020:RFU852020 RPP852020:RPQ852020 RZL852020:RZM852020 SJH852020:SJI852020 STD852020:STE852020 TCZ852020:TDA852020 TMV852020:TMW852020 TWR852020:TWS852020 UGN852020:UGO852020 UQJ852020:UQK852020 VAF852020:VAG852020 VKB852020:VKC852020 VTX852020:VTY852020 WDT852020:WDU852020 WNP852020:WNQ852020 WXL852020:WXM852020 BD917556:BE917556 KZ917556:LA917556 UV917556:UW917556 AER917556:AES917556 AON917556:AOO917556 AYJ917556:AYK917556 BIF917556:BIG917556 BSB917556:BSC917556 CBX917556:CBY917556 CLT917556:CLU917556 CVP917556:CVQ917556 DFL917556:DFM917556 DPH917556:DPI917556 DZD917556:DZE917556 EIZ917556:EJA917556 ESV917556:ESW917556 FCR917556:FCS917556 FMN917556:FMO917556 FWJ917556:FWK917556 GGF917556:GGG917556 GQB917556:GQC917556 GZX917556:GZY917556 HJT917556:HJU917556 HTP917556:HTQ917556 IDL917556:IDM917556 INH917556:INI917556 IXD917556:IXE917556 JGZ917556:JHA917556 JQV917556:JQW917556 KAR917556:KAS917556 KKN917556:KKO917556 KUJ917556:KUK917556 LEF917556:LEG917556 LOB917556:LOC917556 LXX917556:LXY917556 MHT917556:MHU917556 MRP917556:MRQ917556 NBL917556:NBM917556 NLH917556:NLI917556 NVD917556:NVE917556 OEZ917556:OFA917556 OOV917556:OOW917556 OYR917556:OYS917556 PIN917556:PIO917556 PSJ917556:PSK917556 QCF917556:QCG917556 QMB917556:QMC917556 QVX917556:QVY917556 RFT917556:RFU917556 RPP917556:RPQ917556 RZL917556:RZM917556 SJH917556:SJI917556 STD917556:STE917556 TCZ917556:TDA917556 TMV917556:TMW917556 TWR917556:TWS917556 UGN917556:UGO917556 UQJ917556:UQK917556 VAF917556:VAG917556 VKB917556:VKC917556 VTX917556:VTY917556 WDT917556:WDU917556 WNP917556:WNQ917556 WXL917556:WXM917556 BD983092:BE983092 KZ983092:LA983092 UV983092:UW983092 AER983092:AES983092 AON983092:AOO983092 AYJ983092:AYK983092 BIF983092:BIG983092 BSB983092:BSC983092 CBX983092:CBY983092 CLT983092:CLU983092 CVP983092:CVQ983092 DFL983092:DFM983092 DPH983092:DPI983092 DZD983092:DZE983092 EIZ983092:EJA983092 ESV983092:ESW983092 FCR983092:FCS983092 FMN983092:FMO983092 FWJ983092:FWK983092 GGF983092:GGG983092 GQB983092:GQC983092 GZX983092:GZY983092 HJT983092:HJU983092 HTP983092:HTQ983092 IDL983092:IDM983092 INH983092:INI983092 IXD983092:IXE983092 JGZ983092:JHA983092 JQV983092:JQW983092 KAR983092:KAS983092 KKN983092:KKO983092 KUJ983092:KUK983092 LEF983092:LEG983092 LOB983092:LOC983092 LXX983092:LXY983092 MHT983092:MHU983092 MRP983092:MRQ983092 NBL983092:NBM983092 NLH983092:NLI983092 NVD983092:NVE983092 OEZ983092:OFA983092 OOV983092:OOW983092 OYR983092:OYS983092 PIN983092:PIO983092 PSJ983092:PSK983092 QCF983092:QCG983092 QMB983092:QMC983092 QVX983092:QVY983092 RFT983092:RFU983092 RPP983092:RPQ983092 RZL983092:RZM983092 SJH983092:SJI983092 STD983092:STE983092 TCZ983092:TDA983092 TMV983092:TMW983092 TWR983092:TWS983092 UGN983092:UGO983092 UQJ983092:UQK983092 VAF983092:VAG983092 VKB983092:VKC983092 VTX983092:VTY983092 WDT983092:WDU983092 WNP983092:WNQ983092 WXL983092:WXM983092 AU52:AV52 LC52:LD52 UY52:UZ52 AEU52:AEV52 AOQ52:AOR52 AYM52:AYN52 BII52:BIJ52 BSE52:BSF52 CCA52:CCB52 CLW52:CLX52 CVS52:CVT52 DFO52:DFP52 DPK52:DPL52 DZG52:DZH52 EJC52:EJD52 ESY52:ESZ52 FCU52:FCV52 FMQ52:FMR52 FWM52:FWN52 GGI52:GGJ52 GQE52:GQF52 HAA52:HAB52 HJW52:HJX52 HTS52:HTT52 IDO52:IDP52 INK52:INL52 IXG52:IXH52 JHC52:JHD52 JQY52:JQZ52 KAU52:KAV52 KKQ52:KKR52 KUM52:KUN52 LEI52:LEJ52 LOE52:LOF52 LYA52:LYB52 MHW52:MHX52 MRS52:MRT52 NBO52:NBP52 NLK52:NLL52 NVG52:NVH52 OFC52:OFD52 OOY52:OOZ52 OYU52:OYV52 PIQ52:PIR52 PSM52:PSN52 QCI52:QCJ52 QME52:QMF52 QWA52:QWB52 RFW52:RFX52 RPS52:RPT52 RZO52:RZP52 SJK52:SJL52 STG52:STH52 TDC52:TDD52 TMY52:TMZ52 TWU52:TWV52 UGQ52:UGR52 UQM52:UQN52 VAI52:VAJ52 VKE52:VKF52 VUA52:VUB52 WDW52:WDX52 WNS52:WNT52 WXO52:WXP52 BG65588:BH65588 LC65588:LD65588 UY65588:UZ65588 AEU65588:AEV65588 AOQ65588:AOR65588 AYM65588:AYN65588 BII65588:BIJ65588 BSE65588:BSF65588 CCA65588:CCB65588 CLW65588:CLX65588 CVS65588:CVT65588 DFO65588:DFP65588 DPK65588:DPL65588 DZG65588:DZH65588 EJC65588:EJD65588 ESY65588:ESZ65588 FCU65588:FCV65588 FMQ65588:FMR65588 FWM65588:FWN65588 GGI65588:GGJ65588 GQE65588:GQF65588 HAA65588:HAB65588 HJW65588:HJX65588 HTS65588:HTT65588 IDO65588:IDP65588 INK65588:INL65588 IXG65588:IXH65588 JHC65588:JHD65588 JQY65588:JQZ65588 KAU65588:KAV65588 KKQ65588:KKR65588 KUM65588:KUN65588 LEI65588:LEJ65588 LOE65588:LOF65588 LYA65588:LYB65588 MHW65588:MHX65588 MRS65588:MRT65588 NBO65588:NBP65588 NLK65588:NLL65588 NVG65588:NVH65588 OFC65588:OFD65588 OOY65588:OOZ65588 OYU65588:OYV65588 PIQ65588:PIR65588 PSM65588:PSN65588 QCI65588:QCJ65588 QME65588:QMF65588 QWA65588:QWB65588 RFW65588:RFX65588 RPS65588:RPT65588 RZO65588:RZP65588 SJK65588:SJL65588 STG65588:STH65588 TDC65588:TDD65588 TMY65588:TMZ65588 TWU65588:TWV65588 UGQ65588:UGR65588 UQM65588:UQN65588 VAI65588:VAJ65588 VKE65588:VKF65588 VUA65588:VUB65588 WDW65588:WDX65588 WNS65588:WNT65588 WXO65588:WXP65588 BG131124:BH131124 LC131124:LD131124 UY131124:UZ131124 AEU131124:AEV131124 AOQ131124:AOR131124 AYM131124:AYN131124 BII131124:BIJ131124 BSE131124:BSF131124 CCA131124:CCB131124 CLW131124:CLX131124 CVS131124:CVT131124 DFO131124:DFP131124 DPK131124:DPL131124 DZG131124:DZH131124 EJC131124:EJD131124 ESY131124:ESZ131124 FCU131124:FCV131124 FMQ131124:FMR131124 FWM131124:FWN131124 GGI131124:GGJ131124 GQE131124:GQF131124 HAA131124:HAB131124 HJW131124:HJX131124 HTS131124:HTT131124 IDO131124:IDP131124 INK131124:INL131124 IXG131124:IXH131124 JHC131124:JHD131124 JQY131124:JQZ131124 KAU131124:KAV131124 KKQ131124:KKR131124 KUM131124:KUN131124 LEI131124:LEJ131124 LOE131124:LOF131124 LYA131124:LYB131124 MHW131124:MHX131124 MRS131124:MRT131124 NBO131124:NBP131124 NLK131124:NLL131124 NVG131124:NVH131124 OFC131124:OFD131124 OOY131124:OOZ131124 OYU131124:OYV131124 PIQ131124:PIR131124 PSM131124:PSN131124 QCI131124:QCJ131124 QME131124:QMF131124 QWA131124:QWB131124 RFW131124:RFX131124 RPS131124:RPT131124 RZO131124:RZP131124 SJK131124:SJL131124 STG131124:STH131124 TDC131124:TDD131124 TMY131124:TMZ131124 TWU131124:TWV131124 UGQ131124:UGR131124 UQM131124:UQN131124 VAI131124:VAJ131124 VKE131124:VKF131124 VUA131124:VUB131124 WDW131124:WDX131124 WNS131124:WNT131124 WXO131124:WXP131124 BG196660:BH196660 LC196660:LD196660 UY196660:UZ196660 AEU196660:AEV196660 AOQ196660:AOR196660 AYM196660:AYN196660 BII196660:BIJ196660 BSE196660:BSF196660 CCA196660:CCB196660 CLW196660:CLX196660 CVS196660:CVT196660 DFO196660:DFP196660 DPK196660:DPL196660 DZG196660:DZH196660 EJC196660:EJD196660 ESY196660:ESZ196660 FCU196660:FCV196660 FMQ196660:FMR196660 FWM196660:FWN196660 GGI196660:GGJ196660 GQE196660:GQF196660 HAA196660:HAB196660 HJW196660:HJX196660 HTS196660:HTT196660 IDO196660:IDP196660 INK196660:INL196660 IXG196660:IXH196660 JHC196660:JHD196660 JQY196660:JQZ196660 KAU196660:KAV196660 KKQ196660:KKR196660 KUM196660:KUN196660 LEI196660:LEJ196660 LOE196660:LOF196660 LYA196660:LYB196660 MHW196660:MHX196660 MRS196660:MRT196660 NBO196660:NBP196660 NLK196660:NLL196660 NVG196660:NVH196660 OFC196660:OFD196660 OOY196660:OOZ196660 OYU196660:OYV196660 PIQ196660:PIR196660 PSM196660:PSN196660 QCI196660:QCJ196660 QME196660:QMF196660 QWA196660:QWB196660 RFW196660:RFX196660 RPS196660:RPT196660 RZO196660:RZP196660 SJK196660:SJL196660 STG196660:STH196660 TDC196660:TDD196660 TMY196660:TMZ196660 TWU196660:TWV196660 UGQ196660:UGR196660 UQM196660:UQN196660 VAI196660:VAJ196660 VKE196660:VKF196660 VUA196660:VUB196660 WDW196660:WDX196660 WNS196660:WNT196660 WXO196660:WXP196660 BG262196:BH262196 LC262196:LD262196 UY262196:UZ262196 AEU262196:AEV262196 AOQ262196:AOR262196 AYM262196:AYN262196 BII262196:BIJ262196 BSE262196:BSF262196 CCA262196:CCB262196 CLW262196:CLX262196 CVS262196:CVT262196 DFO262196:DFP262196 DPK262196:DPL262196 DZG262196:DZH262196 EJC262196:EJD262196 ESY262196:ESZ262196 FCU262196:FCV262196 FMQ262196:FMR262196 FWM262196:FWN262196 GGI262196:GGJ262196 GQE262196:GQF262196 HAA262196:HAB262196 HJW262196:HJX262196 HTS262196:HTT262196 IDO262196:IDP262196 INK262196:INL262196 IXG262196:IXH262196 JHC262196:JHD262196 JQY262196:JQZ262196 KAU262196:KAV262196 KKQ262196:KKR262196 KUM262196:KUN262196 LEI262196:LEJ262196 LOE262196:LOF262196 LYA262196:LYB262196 MHW262196:MHX262196 MRS262196:MRT262196 NBO262196:NBP262196 NLK262196:NLL262196 NVG262196:NVH262196 OFC262196:OFD262196 OOY262196:OOZ262196 OYU262196:OYV262196 PIQ262196:PIR262196 PSM262196:PSN262196 QCI262196:QCJ262196 QME262196:QMF262196 QWA262196:QWB262196 RFW262196:RFX262196 RPS262196:RPT262196 RZO262196:RZP262196 SJK262196:SJL262196 STG262196:STH262196 TDC262196:TDD262196 TMY262196:TMZ262196 TWU262196:TWV262196 UGQ262196:UGR262196 UQM262196:UQN262196 VAI262196:VAJ262196 VKE262196:VKF262196 VUA262196:VUB262196 WDW262196:WDX262196 WNS262196:WNT262196 WXO262196:WXP262196 BG327732:BH327732 LC327732:LD327732 UY327732:UZ327732 AEU327732:AEV327732 AOQ327732:AOR327732 AYM327732:AYN327732 BII327732:BIJ327732 BSE327732:BSF327732 CCA327732:CCB327732 CLW327732:CLX327732 CVS327732:CVT327732 DFO327732:DFP327732 DPK327732:DPL327732 DZG327732:DZH327732 EJC327732:EJD327732 ESY327732:ESZ327732 FCU327732:FCV327732 FMQ327732:FMR327732 FWM327732:FWN327732 GGI327732:GGJ327732 GQE327732:GQF327732 HAA327732:HAB327732 HJW327732:HJX327732 HTS327732:HTT327732 IDO327732:IDP327732 INK327732:INL327732 IXG327732:IXH327732 JHC327732:JHD327732 JQY327732:JQZ327732 KAU327732:KAV327732 KKQ327732:KKR327732 KUM327732:KUN327732 LEI327732:LEJ327732 LOE327732:LOF327732 LYA327732:LYB327732 MHW327732:MHX327732 MRS327732:MRT327732 NBO327732:NBP327732 NLK327732:NLL327732 NVG327732:NVH327732 OFC327732:OFD327732 OOY327732:OOZ327732 OYU327732:OYV327732 PIQ327732:PIR327732 PSM327732:PSN327732 QCI327732:QCJ327732 QME327732:QMF327732 QWA327732:QWB327732 RFW327732:RFX327732 RPS327732:RPT327732 RZO327732:RZP327732 SJK327732:SJL327732 STG327732:STH327732 TDC327732:TDD327732 TMY327732:TMZ327732 TWU327732:TWV327732 UGQ327732:UGR327732 UQM327732:UQN327732 VAI327732:VAJ327732 VKE327732:VKF327732 VUA327732:VUB327732 WDW327732:WDX327732 WNS327732:WNT327732 WXO327732:WXP327732 BG393268:BH393268 LC393268:LD393268 UY393268:UZ393268 AEU393268:AEV393268 AOQ393268:AOR393268 AYM393268:AYN393268 BII393268:BIJ393268 BSE393268:BSF393268 CCA393268:CCB393268 CLW393268:CLX393268 CVS393268:CVT393268 DFO393268:DFP393268 DPK393268:DPL393268 DZG393268:DZH393268 EJC393268:EJD393268 ESY393268:ESZ393268 FCU393268:FCV393268 FMQ393268:FMR393268 FWM393268:FWN393268 GGI393268:GGJ393268 GQE393268:GQF393268 HAA393268:HAB393268 HJW393268:HJX393268 HTS393268:HTT393268 IDO393268:IDP393268 INK393268:INL393268 IXG393268:IXH393268 JHC393268:JHD393268 JQY393268:JQZ393268 KAU393268:KAV393268 KKQ393268:KKR393268 KUM393268:KUN393268 LEI393268:LEJ393268 LOE393268:LOF393268 LYA393268:LYB393268 MHW393268:MHX393268 MRS393268:MRT393268 NBO393268:NBP393268 NLK393268:NLL393268 NVG393268:NVH393268 OFC393268:OFD393268 OOY393268:OOZ393268 OYU393268:OYV393268 PIQ393268:PIR393268 PSM393268:PSN393268 QCI393268:QCJ393268 QME393268:QMF393268 QWA393268:QWB393268 RFW393268:RFX393268 RPS393268:RPT393268 RZO393268:RZP393268 SJK393268:SJL393268 STG393268:STH393268 TDC393268:TDD393268 TMY393268:TMZ393268 TWU393268:TWV393268 UGQ393268:UGR393268 UQM393268:UQN393268 VAI393268:VAJ393268 VKE393268:VKF393268 VUA393268:VUB393268 WDW393268:WDX393268 WNS393268:WNT393268 WXO393268:WXP393268 BG458804:BH458804 LC458804:LD458804 UY458804:UZ458804 AEU458804:AEV458804 AOQ458804:AOR458804 AYM458804:AYN458804 BII458804:BIJ458804 BSE458804:BSF458804 CCA458804:CCB458804 CLW458804:CLX458804 CVS458804:CVT458804 DFO458804:DFP458804 DPK458804:DPL458804 DZG458804:DZH458804 EJC458804:EJD458804 ESY458804:ESZ458804 FCU458804:FCV458804 FMQ458804:FMR458804 FWM458804:FWN458804 GGI458804:GGJ458804 GQE458804:GQF458804 HAA458804:HAB458804 HJW458804:HJX458804 HTS458804:HTT458804 IDO458804:IDP458804 INK458804:INL458804 IXG458804:IXH458804 JHC458804:JHD458804 JQY458804:JQZ458804 KAU458804:KAV458804 KKQ458804:KKR458804 KUM458804:KUN458804 LEI458804:LEJ458804 LOE458804:LOF458804 LYA458804:LYB458804 MHW458804:MHX458804 MRS458804:MRT458804 NBO458804:NBP458804 NLK458804:NLL458804 NVG458804:NVH458804 OFC458804:OFD458804 OOY458804:OOZ458804 OYU458804:OYV458804 PIQ458804:PIR458804 PSM458804:PSN458804 QCI458804:QCJ458804 QME458804:QMF458804 QWA458804:QWB458804 RFW458804:RFX458804 RPS458804:RPT458804 RZO458804:RZP458804 SJK458804:SJL458804 STG458804:STH458804 TDC458804:TDD458804 TMY458804:TMZ458804 TWU458804:TWV458804 UGQ458804:UGR458804 UQM458804:UQN458804 VAI458804:VAJ458804 VKE458804:VKF458804 VUA458804:VUB458804 WDW458804:WDX458804 WNS458804:WNT458804 WXO458804:WXP458804 BG524340:BH524340 LC524340:LD524340 UY524340:UZ524340 AEU524340:AEV524340 AOQ524340:AOR524340 AYM524340:AYN524340 BII524340:BIJ524340 BSE524340:BSF524340 CCA524340:CCB524340 CLW524340:CLX524340 CVS524340:CVT524340 DFO524340:DFP524340 DPK524340:DPL524340 DZG524340:DZH524340 EJC524340:EJD524340 ESY524340:ESZ524340 FCU524340:FCV524340 FMQ524340:FMR524340 FWM524340:FWN524340 GGI524340:GGJ524340 GQE524340:GQF524340 HAA524340:HAB524340 HJW524340:HJX524340 HTS524340:HTT524340 IDO524340:IDP524340 INK524340:INL524340 IXG524340:IXH524340 JHC524340:JHD524340 JQY524340:JQZ524340 KAU524340:KAV524340 KKQ524340:KKR524340 KUM524340:KUN524340 LEI524340:LEJ524340 LOE524340:LOF524340 LYA524340:LYB524340 MHW524340:MHX524340 MRS524340:MRT524340 NBO524340:NBP524340 NLK524340:NLL524340 NVG524340:NVH524340 OFC524340:OFD524340 OOY524340:OOZ524340 OYU524340:OYV524340 PIQ524340:PIR524340 PSM524340:PSN524340 QCI524340:QCJ524340 QME524340:QMF524340 QWA524340:QWB524340 RFW524340:RFX524340 RPS524340:RPT524340 RZO524340:RZP524340 SJK524340:SJL524340 STG524340:STH524340 TDC524340:TDD524340 TMY524340:TMZ524340 TWU524340:TWV524340 UGQ524340:UGR524340 UQM524340:UQN524340 VAI524340:VAJ524340 VKE524340:VKF524340 VUA524340:VUB524340 WDW524340:WDX524340 WNS524340:WNT524340 WXO524340:WXP524340 BG589876:BH589876 LC589876:LD589876 UY589876:UZ589876 AEU589876:AEV589876 AOQ589876:AOR589876 AYM589876:AYN589876 BII589876:BIJ589876 BSE589876:BSF589876 CCA589876:CCB589876 CLW589876:CLX589876 CVS589876:CVT589876 DFO589876:DFP589876 DPK589876:DPL589876 DZG589876:DZH589876 EJC589876:EJD589876 ESY589876:ESZ589876 FCU589876:FCV589876 FMQ589876:FMR589876 FWM589876:FWN589876 GGI589876:GGJ589876 GQE589876:GQF589876 HAA589876:HAB589876 HJW589876:HJX589876 HTS589876:HTT589876 IDO589876:IDP589876 INK589876:INL589876 IXG589876:IXH589876 JHC589876:JHD589876 JQY589876:JQZ589876 KAU589876:KAV589876 KKQ589876:KKR589876 KUM589876:KUN589876 LEI589876:LEJ589876 LOE589876:LOF589876 LYA589876:LYB589876 MHW589876:MHX589876 MRS589876:MRT589876 NBO589876:NBP589876 NLK589876:NLL589876 NVG589876:NVH589876 OFC589876:OFD589876 OOY589876:OOZ589876 OYU589876:OYV589876 PIQ589876:PIR589876 PSM589876:PSN589876 QCI589876:QCJ589876 QME589876:QMF589876 QWA589876:QWB589876 RFW589876:RFX589876 RPS589876:RPT589876 RZO589876:RZP589876 SJK589876:SJL589876 STG589876:STH589876 TDC589876:TDD589876 TMY589876:TMZ589876 TWU589876:TWV589876 UGQ589876:UGR589876 UQM589876:UQN589876 VAI589876:VAJ589876 VKE589876:VKF589876 VUA589876:VUB589876 WDW589876:WDX589876 WNS589876:WNT589876 WXO589876:WXP589876 BG655412:BH655412 LC655412:LD655412 UY655412:UZ655412 AEU655412:AEV655412 AOQ655412:AOR655412 AYM655412:AYN655412 BII655412:BIJ655412 BSE655412:BSF655412 CCA655412:CCB655412 CLW655412:CLX655412 CVS655412:CVT655412 DFO655412:DFP655412 DPK655412:DPL655412 DZG655412:DZH655412 EJC655412:EJD655412 ESY655412:ESZ655412 FCU655412:FCV655412 FMQ655412:FMR655412 FWM655412:FWN655412 GGI655412:GGJ655412 GQE655412:GQF655412 HAA655412:HAB655412 HJW655412:HJX655412 HTS655412:HTT655412 IDO655412:IDP655412 INK655412:INL655412 IXG655412:IXH655412 JHC655412:JHD655412 JQY655412:JQZ655412 KAU655412:KAV655412 KKQ655412:KKR655412 KUM655412:KUN655412 LEI655412:LEJ655412 LOE655412:LOF655412 LYA655412:LYB655412 MHW655412:MHX655412 MRS655412:MRT655412 NBO655412:NBP655412 NLK655412:NLL655412 NVG655412:NVH655412 OFC655412:OFD655412 OOY655412:OOZ655412 OYU655412:OYV655412 PIQ655412:PIR655412 PSM655412:PSN655412 QCI655412:QCJ655412 QME655412:QMF655412 QWA655412:QWB655412 RFW655412:RFX655412 RPS655412:RPT655412 RZO655412:RZP655412 SJK655412:SJL655412 STG655412:STH655412 TDC655412:TDD655412 TMY655412:TMZ655412 TWU655412:TWV655412 UGQ655412:UGR655412 UQM655412:UQN655412 VAI655412:VAJ655412 VKE655412:VKF655412 VUA655412:VUB655412 WDW655412:WDX655412 WNS655412:WNT655412 WXO655412:WXP655412 BG720948:BH720948 LC720948:LD720948 UY720948:UZ720948 AEU720948:AEV720948 AOQ720948:AOR720948 AYM720948:AYN720948 BII720948:BIJ720948 BSE720948:BSF720948 CCA720948:CCB720948 CLW720948:CLX720948 CVS720948:CVT720948 DFO720948:DFP720948 DPK720948:DPL720948 DZG720948:DZH720948 EJC720948:EJD720948 ESY720948:ESZ720948 FCU720948:FCV720948 FMQ720948:FMR720948 FWM720948:FWN720948 GGI720948:GGJ720948 GQE720948:GQF720948 HAA720948:HAB720948 HJW720948:HJX720948 HTS720948:HTT720948 IDO720948:IDP720948 INK720948:INL720948 IXG720948:IXH720948 JHC720948:JHD720948 JQY720948:JQZ720948 KAU720948:KAV720948 KKQ720948:KKR720948 KUM720948:KUN720948 LEI720948:LEJ720948 LOE720948:LOF720948 LYA720948:LYB720948 MHW720948:MHX720948 MRS720948:MRT720948 NBO720948:NBP720948 NLK720948:NLL720948 NVG720948:NVH720948 OFC720948:OFD720948 OOY720948:OOZ720948 OYU720948:OYV720948 PIQ720948:PIR720948 PSM720948:PSN720948 QCI720948:QCJ720948 QME720948:QMF720948 QWA720948:QWB720948 RFW720948:RFX720948 RPS720948:RPT720948 RZO720948:RZP720948 SJK720948:SJL720948 STG720948:STH720948 TDC720948:TDD720948 TMY720948:TMZ720948 TWU720948:TWV720948 UGQ720948:UGR720948 UQM720948:UQN720948 VAI720948:VAJ720948 VKE720948:VKF720948 VUA720948:VUB720948 WDW720948:WDX720948 WNS720948:WNT720948 WXO720948:WXP720948 BG786484:BH786484 LC786484:LD786484 UY786484:UZ786484 AEU786484:AEV786484 AOQ786484:AOR786484 AYM786484:AYN786484 BII786484:BIJ786484 BSE786484:BSF786484 CCA786484:CCB786484 CLW786484:CLX786484 CVS786484:CVT786484 DFO786484:DFP786484 DPK786484:DPL786484 DZG786484:DZH786484 EJC786484:EJD786484 ESY786484:ESZ786484 FCU786484:FCV786484 FMQ786484:FMR786484 FWM786484:FWN786484 GGI786484:GGJ786484 GQE786484:GQF786484 HAA786484:HAB786484 HJW786484:HJX786484 HTS786484:HTT786484 IDO786484:IDP786484 INK786484:INL786484 IXG786484:IXH786484 JHC786484:JHD786484 JQY786484:JQZ786484 KAU786484:KAV786484 KKQ786484:KKR786484 KUM786484:KUN786484 LEI786484:LEJ786484 LOE786484:LOF786484 LYA786484:LYB786484 MHW786484:MHX786484 MRS786484:MRT786484 NBO786484:NBP786484 NLK786484:NLL786484 NVG786484:NVH786484 OFC786484:OFD786484 OOY786484:OOZ786484 OYU786484:OYV786484 PIQ786484:PIR786484 PSM786484:PSN786484 QCI786484:QCJ786484 QME786484:QMF786484 QWA786484:QWB786484 RFW786484:RFX786484 RPS786484:RPT786484 RZO786484:RZP786484 SJK786484:SJL786484 STG786484:STH786484 TDC786484:TDD786484 TMY786484:TMZ786484 TWU786484:TWV786484 UGQ786484:UGR786484 UQM786484:UQN786484 VAI786484:VAJ786484 VKE786484:VKF786484 VUA786484:VUB786484 WDW786484:WDX786484 WNS786484:WNT786484 WXO786484:WXP786484 BG852020:BH852020 LC852020:LD852020 UY852020:UZ852020 AEU852020:AEV852020 AOQ852020:AOR852020 AYM852020:AYN852020 BII852020:BIJ852020 BSE852020:BSF852020 CCA852020:CCB852020 CLW852020:CLX852020 CVS852020:CVT852020 DFO852020:DFP852020 DPK852020:DPL852020 DZG852020:DZH852020 EJC852020:EJD852020 ESY852020:ESZ852020 FCU852020:FCV852020 FMQ852020:FMR852020 FWM852020:FWN852020 GGI852020:GGJ852020 GQE852020:GQF852020 HAA852020:HAB852020 HJW852020:HJX852020 HTS852020:HTT852020 IDO852020:IDP852020 INK852020:INL852020 IXG852020:IXH852020 JHC852020:JHD852020 JQY852020:JQZ852020 KAU852020:KAV852020 KKQ852020:KKR852020 KUM852020:KUN852020 LEI852020:LEJ852020 LOE852020:LOF852020 LYA852020:LYB852020 MHW852020:MHX852020 MRS852020:MRT852020 NBO852020:NBP852020 NLK852020:NLL852020 NVG852020:NVH852020 OFC852020:OFD852020 OOY852020:OOZ852020 OYU852020:OYV852020 PIQ852020:PIR852020 PSM852020:PSN852020 QCI852020:QCJ852020 QME852020:QMF852020 QWA852020:QWB852020 RFW852020:RFX852020 RPS852020:RPT852020 RZO852020:RZP852020 SJK852020:SJL852020 STG852020:STH852020 TDC852020:TDD852020 TMY852020:TMZ852020 TWU852020:TWV852020 UGQ852020:UGR852020 UQM852020:UQN852020 VAI852020:VAJ852020 VKE852020:VKF852020 VUA852020:VUB852020 WDW852020:WDX852020 WNS852020:WNT852020 WXO852020:WXP852020 BG917556:BH917556 LC917556:LD917556 UY917556:UZ917556 AEU917556:AEV917556 AOQ917556:AOR917556 AYM917556:AYN917556 BII917556:BIJ917556 BSE917556:BSF917556 CCA917556:CCB917556 CLW917556:CLX917556 CVS917556:CVT917556 DFO917556:DFP917556 DPK917556:DPL917556 DZG917556:DZH917556 EJC917556:EJD917556 ESY917556:ESZ917556 FCU917556:FCV917556 FMQ917556:FMR917556 FWM917556:FWN917556 GGI917556:GGJ917556 GQE917556:GQF917556 HAA917556:HAB917556 HJW917556:HJX917556 HTS917556:HTT917556 IDO917556:IDP917556 INK917556:INL917556 IXG917556:IXH917556 JHC917556:JHD917556 JQY917556:JQZ917556 KAU917556:KAV917556 KKQ917556:KKR917556 KUM917556:KUN917556 LEI917556:LEJ917556 LOE917556:LOF917556 LYA917556:LYB917556 MHW917556:MHX917556 MRS917556:MRT917556 NBO917556:NBP917556 NLK917556:NLL917556 NVG917556:NVH917556 OFC917556:OFD917556 OOY917556:OOZ917556 OYU917556:OYV917556 PIQ917556:PIR917556 PSM917556:PSN917556 QCI917556:QCJ917556 QME917556:QMF917556 QWA917556:QWB917556 RFW917556:RFX917556 RPS917556:RPT917556 RZO917556:RZP917556 SJK917556:SJL917556 STG917556:STH917556 TDC917556:TDD917556 TMY917556:TMZ917556 TWU917556:TWV917556 UGQ917556:UGR917556 UQM917556:UQN917556 VAI917556:VAJ917556 VKE917556:VKF917556 VUA917556:VUB917556 WDW917556:WDX917556 WNS917556:WNT917556 WXO917556:WXP917556 BG983092:BH983092 LC983092:LD983092 UY983092:UZ983092 AEU983092:AEV983092 AOQ983092:AOR983092 AYM983092:AYN983092 BII983092:BIJ983092 BSE983092:BSF983092 CCA983092:CCB983092 CLW983092:CLX983092 CVS983092:CVT983092 DFO983092:DFP983092 DPK983092:DPL983092 DZG983092:DZH983092 EJC983092:EJD983092 ESY983092:ESZ983092 FCU983092:FCV983092 FMQ983092:FMR983092 FWM983092:FWN983092 GGI983092:GGJ983092 GQE983092:GQF983092 HAA983092:HAB983092 HJW983092:HJX983092 HTS983092:HTT983092 IDO983092:IDP983092 INK983092:INL983092 IXG983092:IXH983092 JHC983092:JHD983092 JQY983092:JQZ983092 KAU983092:KAV983092 KKQ983092:KKR983092 KUM983092:KUN983092 LEI983092:LEJ983092 LOE983092:LOF983092 LYA983092:LYB983092 MHW983092:MHX983092 MRS983092:MRT983092 NBO983092:NBP983092 NLK983092:NLL983092 NVG983092:NVH983092 OFC983092:OFD983092 OOY983092:OOZ983092 OYU983092:OYV983092 PIQ983092:PIR983092 PSM983092:PSN983092 QCI983092:QCJ983092 QME983092:QMF983092 QWA983092:QWB983092 RFW983092:RFX983092 RPS983092:RPT983092 RZO983092:RZP983092 SJK983092:SJL983092 STG983092:STH983092 TDC983092:TDD983092 TMY983092:TMZ983092 TWU983092:TWV983092 UGQ983092:UGR983092 UQM983092:UQN983092 VAI983092:VAJ983092 VKE983092:VKF983092 VUA983092:VUB983092 WDW983092:WDX983092 WNS983092:WNT983092 WXO983092:WXP983092 AX52:AY52 LF52:LG52 VB52:VC52 AEX52:AEY52 AOT52:AOU52 AYP52:AYQ52 BIL52:BIM52 BSH52:BSI52 CCD52:CCE52 CLZ52:CMA52 CVV52:CVW52 DFR52:DFS52 DPN52:DPO52 DZJ52:DZK52 EJF52:EJG52 ETB52:ETC52 FCX52:FCY52 FMT52:FMU52 FWP52:FWQ52 GGL52:GGM52 GQH52:GQI52 HAD52:HAE52 HJZ52:HKA52 HTV52:HTW52 IDR52:IDS52 INN52:INO52 IXJ52:IXK52 JHF52:JHG52 JRB52:JRC52 KAX52:KAY52 KKT52:KKU52 KUP52:KUQ52 LEL52:LEM52 LOH52:LOI52 LYD52:LYE52 MHZ52:MIA52 MRV52:MRW52 NBR52:NBS52 NLN52:NLO52 NVJ52:NVK52 OFF52:OFG52 OPB52:OPC52 OYX52:OYY52 PIT52:PIU52 PSP52:PSQ52 QCL52:QCM52 QMH52:QMI52 QWD52:QWE52 RFZ52:RGA52 RPV52:RPW52 RZR52:RZS52 SJN52:SJO52 STJ52:STK52 TDF52:TDG52 TNB52:TNC52 TWX52:TWY52 UGT52:UGU52 UQP52:UQQ52 VAL52:VAM52 VKH52:VKI52 VUD52:VUE52 WDZ52:WEA52 WNV52:WNW52 WXR52:WXS52 BJ65588:BK65588 LF65588:LG65588 VB65588:VC65588 AEX65588:AEY65588 AOT65588:AOU65588 AYP65588:AYQ65588 BIL65588:BIM65588 BSH65588:BSI65588 CCD65588:CCE65588 CLZ65588:CMA65588 CVV65588:CVW65588 DFR65588:DFS65588 DPN65588:DPO65588 DZJ65588:DZK65588 EJF65588:EJG65588 ETB65588:ETC65588 FCX65588:FCY65588 FMT65588:FMU65588 FWP65588:FWQ65588 GGL65588:GGM65588 GQH65588:GQI65588 HAD65588:HAE65588 HJZ65588:HKA65588 HTV65588:HTW65588 IDR65588:IDS65588 INN65588:INO65588 IXJ65588:IXK65588 JHF65588:JHG65588 JRB65588:JRC65588 KAX65588:KAY65588 KKT65588:KKU65588 KUP65588:KUQ65588 LEL65588:LEM65588 LOH65588:LOI65588 LYD65588:LYE65588 MHZ65588:MIA65588 MRV65588:MRW65588 NBR65588:NBS65588 NLN65588:NLO65588 NVJ65588:NVK65588 OFF65588:OFG65588 OPB65588:OPC65588 OYX65588:OYY65588 PIT65588:PIU65588 PSP65588:PSQ65588 QCL65588:QCM65588 QMH65588:QMI65588 QWD65588:QWE65588 RFZ65588:RGA65588 RPV65588:RPW65588 RZR65588:RZS65588 SJN65588:SJO65588 STJ65588:STK65588 TDF65588:TDG65588 TNB65588:TNC65588 TWX65588:TWY65588 UGT65588:UGU65588 UQP65588:UQQ65588 VAL65588:VAM65588 VKH65588:VKI65588 VUD65588:VUE65588 WDZ65588:WEA65588 WNV65588:WNW65588 WXR65588:WXS65588 BJ131124:BK131124 LF131124:LG131124 VB131124:VC131124 AEX131124:AEY131124 AOT131124:AOU131124 AYP131124:AYQ131124 BIL131124:BIM131124 BSH131124:BSI131124 CCD131124:CCE131124 CLZ131124:CMA131124 CVV131124:CVW131124 DFR131124:DFS131124 DPN131124:DPO131124 DZJ131124:DZK131124 EJF131124:EJG131124 ETB131124:ETC131124 FCX131124:FCY131124 FMT131124:FMU131124 FWP131124:FWQ131124 GGL131124:GGM131124 GQH131124:GQI131124 HAD131124:HAE131124 HJZ131124:HKA131124 HTV131124:HTW131124 IDR131124:IDS131124 INN131124:INO131124 IXJ131124:IXK131124 JHF131124:JHG131124 JRB131124:JRC131124 KAX131124:KAY131124 KKT131124:KKU131124 KUP131124:KUQ131124 LEL131124:LEM131124 LOH131124:LOI131124 LYD131124:LYE131124 MHZ131124:MIA131124 MRV131124:MRW131124 NBR131124:NBS131124 NLN131124:NLO131124 NVJ131124:NVK131124 OFF131124:OFG131124 OPB131124:OPC131124 OYX131124:OYY131124 PIT131124:PIU131124 PSP131124:PSQ131124 QCL131124:QCM131124 QMH131124:QMI131124 QWD131124:QWE131124 RFZ131124:RGA131124 RPV131124:RPW131124 RZR131124:RZS131124 SJN131124:SJO131124 STJ131124:STK131124 TDF131124:TDG131124 TNB131124:TNC131124 TWX131124:TWY131124 UGT131124:UGU131124 UQP131124:UQQ131124 VAL131124:VAM131124 VKH131124:VKI131124 VUD131124:VUE131124 WDZ131124:WEA131124 WNV131124:WNW131124 WXR131124:WXS131124 BJ196660:BK196660 LF196660:LG196660 VB196660:VC196660 AEX196660:AEY196660 AOT196660:AOU196660 AYP196660:AYQ196660 BIL196660:BIM196660 BSH196660:BSI196660 CCD196660:CCE196660 CLZ196660:CMA196660 CVV196660:CVW196660 DFR196660:DFS196660 DPN196660:DPO196660 DZJ196660:DZK196660 EJF196660:EJG196660 ETB196660:ETC196660 FCX196660:FCY196660 FMT196660:FMU196660 FWP196660:FWQ196660 GGL196660:GGM196660 GQH196660:GQI196660 HAD196660:HAE196660 HJZ196660:HKA196660 HTV196660:HTW196660 IDR196660:IDS196660 INN196660:INO196660 IXJ196660:IXK196660 JHF196660:JHG196660 JRB196660:JRC196660 KAX196660:KAY196660 KKT196660:KKU196660 KUP196660:KUQ196660 LEL196660:LEM196660 LOH196660:LOI196660 LYD196660:LYE196660 MHZ196660:MIA196660 MRV196660:MRW196660 NBR196660:NBS196660 NLN196660:NLO196660 NVJ196660:NVK196660 OFF196660:OFG196660 OPB196660:OPC196660 OYX196660:OYY196660 PIT196660:PIU196660 PSP196660:PSQ196660 QCL196660:QCM196660 QMH196660:QMI196660 QWD196660:QWE196660 RFZ196660:RGA196660 RPV196660:RPW196660 RZR196660:RZS196660 SJN196660:SJO196660 STJ196660:STK196660 TDF196660:TDG196660 TNB196660:TNC196660 TWX196660:TWY196660 UGT196660:UGU196660 UQP196660:UQQ196660 VAL196660:VAM196660 VKH196660:VKI196660 VUD196660:VUE196660 WDZ196660:WEA196660 WNV196660:WNW196660 WXR196660:WXS196660 BJ262196:BK262196 LF262196:LG262196 VB262196:VC262196 AEX262196:AEY262196 AOT262196:AOU262196 AYP262196:AYQ262196 BIL262196:BIM262196 BSH262196:BSI262196 CCD262196:CCE262196 CLZ262196:CMA262196 CVV262196:CVW262196 DFR262196:DFS262196 DPN262196:DPO262196 DZJ262196:DZK262196 EJF262196:EJG262196 ETB262196:ETC262196 FCX262196:FCY262196 FMT262196:FMU262196 FWP262196:FWQ262196 GGL262196:GGM262196 GQH262196:GQI262196 HAD262196:HAE262196 HJZ262196:HKA262196 HTV262196:HTW262196 IDR262196:IDS262196 INN262196:INO262196 IXJ262196:IXK262196 JHF262196:JHG262196 JRB262196:JRC262196 KAX262196:KAY262196 KKT262196:KKU262196 KUP262196:KUQ262196 LEL262196:LEM262196 LOH262196:LOI262196 LYD262196:LYE262196 MHZ262196:MIA262196 MRV262196:MRW262196 NBR262196:NBS262196 NLN262196:NLO262196 NVJ262196:NVK262196 OFF262196:OFG262196 OPB262196:OPC262196 OYX262196:OYY262196 PIT262196:PIU262196 PSP262196:PSQ262196 QCL262196:QCM262196 QMH262196:QMI262196 QWD262196:QWE262196 RFZ262196:RGA262196 RPV262196:RPW262196 RZR262196:RZS262196 SJN262196:SJO262196 STJ262196:STK262196 TDF262196:TDG262196 TNB262196:TNC262196 TWX262196:TWY262196 UGT262196:UGU262196 UQP262196:UQQ262196 VAL262196:VAM262196 VKH262196:VKI262196 VUD262196:VUE262196 WDZ262196:WEA262196 WNV262196:WNW262196 WXR262196:WXS262196 BJ327732:BK327732 LF327732:LG327732 VB327732:VC327732 AEX327732:AEY327732 AOT327732:AOU327732 AYP327732:AYQ327732 BIL327732:BIM327732 BSH327732:BSI327732 CCD327732:CCE327732 CLZ327732:CMA327732 CVV327732:CVW327732 DFR327732:DFS327732 DPN327732:DPO327732 DZJ327732:DZK327732 EJF327732:EJG327732 ETB327732:ETC327732 FCX327732:FCY327732 FMT327732:FMU327732 FWP327732:FWQ327732 GGL327732:GGM327732 GQH327732:GQI327732 HAD327732:HAE327732 HJZ327732:HKA327732 HTV327732:HTW327732 IDR327732:IDS327732 INN327732:INO327732 IXJ327732:IXK327732 JHF327732:JHG327732 JRB327732:JRC327732 KAX327732:KAY327732 KKT327732:KKU327732 KUP327732:KUQ327732 LEL327732:LEM327732 LOH327732:LOI327732 LYD327732:LYE327732 MHZ327732:MIA327732 MRV327732:MRW327732 NBR327732:NBS327732 NLN327732:NLO327732 NVJ327732:NVK327732 OFF327732:OFG327732 OPB327732:OPC327732 OYX327732:OYY327732 PIT327732:PIU327732 PSP327732:PSQ327732 QCL327732:QCM327732 QMH327732:QMI327732 QWD327732:QWE327732 RFZ327732:RGA327732 RPV327732:RPW327732 RZR327732:RZS327732 SJN327732:SJO327732 STJ327732:STK327732 TDF327732:TDG327732 TNB327732:TNC327732 TWX327732:TWY327732 UGT327732:UGU327732 UQP327732:UQQ327732 VAL327732:VAM327732 VKH327732:VKI327732 VUD327732:VUE327732 WDZ327732:WEA327732 WNV327732:WNW327732 WXR327732:WXS327732 BJ393268:BK393268 LF393268:LG393268 VB393268:VC393268 AEX393268:AEY393268 AOT393268:AOU393268 AYP393268:AYQ393268 BIL393268:BIM393268 BSH393268:BSI393268 CCD393268:CCE393268 CLZ393268:CMA393268 CVV393268:CVW393268 DFR393268:DFS393268 DPN393268:DPO393268 DZJ393268:DZK393268 EJF393268:EJG393268 ETB393268:ETC393268 FCX393268:FCY393268 FMT393268:FMU393268 FWP393268:FWQ393268 GGL393268:GGM393268 GQH393268:GQI393268 HAD393268:HAE393268 HJZ393268:HKA393268 HTV393268:HTW393268 IDR393268:IDS393268 INN393268:INO393268 IXJ393268:IXK393268 JHF393268:JHG393268 JRB393268:JRC393268 KAX393268:KAY393268 KKT393268:KKU393268 KUP393268:KUQ393268 LEL393268:LEM393268 LOH393268:LOI393268 LYD393268:LYE393268 MHZ393268:MIA393268 MRV393268:MRW393268 NBR393268:NBS393268 NLN393268:NLO393268 NVJ393268:NVK393268 OFF393268:OFG393268 OPB393268:OPC393268 OYX393268:OYY393268 PIT393268:PIU393268 PSP393268:PSQ393268 QCL393268:QCM393268 QMH393268:QMI393268 QWD393268:QWE393268 RFZ393268:RGA393268 RPV393268:RPW393268 RZR393268:RZS393268 SJN393268:SJO393268 STJ393268:STK393268 TDF393268:TDG393268 TNB393268:TNC393268 TWX393268:TWY393268 UGT393268:UGU393268 UQP393268:UQQ393268 VAL393268:VAM393268 VKH393268:VKI393268 VUD393268:VUE393268 WDZ393268:WEA393268 WNV393268:WNW393268 WXR393268:WXS393268 BJ458804:BK458804 LF458804:LG458804 VB458804:VC458804 AEX458804:AEY458804 AOT458804:AOU458804 AYP458804:AYQ458804 BIL458804:BIM458804 BSH458804:BSI458804 CCD458804:CCE458804 CLZ458804:CMA458804 CVV458804:CVW458804 DFR458804:DFS458804 DPN458804:DPO458804 DZJ458804:DZK458804 EJF458804:EJG458804 ETB458804:ETC458804 FCX458804:FCY458804 FMT458804:FMU458804 FWP458804:FWQ458804 GGL458804:GGM458804 GQH458804:GQI458804 HAD458804:HAE458804 HJZ458804:HKA458804 HTV458804:HTW458804 IDR458804:IDS458804 INN458804:INO458804 IXJ458804:IXK458804 JHF458804:JHG458804 JRB458804:JRC458804 KAX458804:KAY458804 KKT458804:KKU458804 KUP458804:KUQ458804 LEL458804:LEM458804 LOH458804:LOI458804 LYD458804:LYE458804 MHZ458804:MIA458804 MRV458804:MRW458804 NBR458804:NBS458804 NLN458804:NLO458804 NVJ458804:NVK458804 OFF458804:OFG458804 OPB458804:OPC458804 OYX458804:OYY458804 PIT458804:PIU458804 PSP458804:PSQ458804 QCL458804:QCM458804 QMH458804:QMI458804 QWD458804:QWE458804 RFZ458804:RGA458804 RPV458804:RPW458804 RZR458804:RZS458804 SJN458804:SJO458804 STJ458804:STK458804 TDF458804:TDG458804 TNB458804:TNC458804 TWX458804:TWY458804 UGT458804:UGU458804 UQP458804:UQQ458804 VAL458804:VAM458804 VKH458804:VKI458804 VUD458804:VUE458804 WDZ458804:WEA458804 WNV458804:WNW458804 WXR458804:WXS458804 BJ524340:BK524340 LF524340:LG524340 VB524340:VC524340 AEX524340:AEY524340 AOT524340:AOU524340 AYP524340:AYQ524340 BIL524340:BIM524340 BSH524340:BSI524340 CCD524340:CCE524340 CLZ524340:CMA524340 CVV524340:CVW524340 DFR524340:DFS524340 DPN524340:DPO524340 DZJ524340:DZK524340 EJF524340:EJG524340 ETB524340:ETC524340 FCX524340:FCY524340 FMT524340:FMU524340 FWP524340:FWQ524340 GGL524340:GGM524340 GQH524340:GQI524340 HAD524340:HAE524340 HJZ524340:HKA524340 HTV524340:HTW524340 IDR524340:IDS524340 INN524340:INO524340 IXJ524340:IXK524340 JHF524340:JHG524340 JRB524340:JRC524340 KAX524340:KAY524340 KKT524340:KKU524340 KUP524340:KUQ524340 LEL524340:LEM524340 LOH524340:LOI524340 LYD524340:LYE524340 MHZ524340:MIA524340 MRV524340:MRW524340 NBR524340:NBS524340 NLN524340:NLO524340 NVJ524340:NVK524340 OFF524340:OFG524340 OPB524340:OPC524340 OYX524340:OYY524340 PIT524340:PIU524340 PSP524340:PSQ524340 QCL524340:QCM524340 QMH524340:QMI524340 QWD524340:QWE524340 RFZ524340:RGA524340 RPV524340:RPW524340 RZR524340:RZS524340 SJN524340:SJO524340 STJ524340:STK524340 TDF524340:TDG524340 TNB524340:TNC524340 TWX524340:TWY524340 UGT524340:UGU524340 UQP524340:UQQ524340 VAL524340:VAM524340 VKH524340:VKI524340 VUD524340:VUE524340 WDZ524340:WEA524340 WNV524340:WNW524340 WXR524340:WXS524340 BJ589876:BK589876 LF589876:LG589876 VB589876:VC589876 AEX589876:AEY589876 AOT589876:AOU589876 AYP589876:AYQ589876 BIL589876:BIM589876 BSH589876:BSI589876 CCD589876:CCE589876 CLZ589876:CMA589876 CVV589876:CVW589876 DFR589876:DFS589876 DPN589876:DPO589876 DZJ589876:DZK589876 EJF589876:EJG589876 ETB589876:ETC589876 FCX589876:FCY589876 FMT589876:FMU589876 FWP589876:FWQ589876 GGL589876:GGM589876 GQH589876:GQI589876 HAD589876:HAE589876 HJZ589876:HKA589876 HTV589876:HTW589876 IDR589876:IDS589876 INN589876:INO589876 IXJ589876:IXK589876 JHF589876:JHG589876 JRB589876:JRC589876 KAX589876:KAY589876 KKT589876:KKU589876 KUP589876:KUQ589876 LEL589876:LEM589876 LOH589876:LOI589876 LYD589876:LYE589876 MHZ589876:MIA589876 MRV589876:MRW589876 NBR589876:NBS589876 NLN589876:NLO589876 NVJ589876:NVK589876 OFF589876:OFG589876 OPB589876:OPC589876 OYX589876:OYY589876 PIT589876:PIU589876 PSP589876:PSQ589876 QCL589876:QCM589876 QMH589876:QMI589876 QWD589876:QWE589876 RFZ589876:RGA589876 RPV589876:RPW589876 RZR589876:RZS589876 SJN589876:SJO589876 STJ589876:STK589876 TDF589876:TDG589876 TNB589876:TNC589876 TWX589876:TWY589876 UGT589876:UGU589876 UQP589876:UQQ589876 VAL589876:VAM589876 VKH589876:VKI589876 VUD589876:VUE589876 WDZ589876:WEA589876 WNV589876:WNW589876 WXR589876:WXS589876 BJ655412:BK655412 LF655412:LG655412 VB655412:VC655412 AEX655412:AEY655412 AOT655412:AOU655412 AYP655412:AYQ655412 BIL655412:BIM655412 BSH655412:BSI655412 CCD655412:CCE655412 CLZ655412:CMA655412 CVV655412:CVW655412 DFR655412:DFS655412 DPN655412:DPO655412 DZJ655412:DZK655412 EJF655412:EJG655412 ETB655412:ETC655412 FCX655412:FCY655412 FMT655412:FMU655412 FWP655412:FWQ655412 GGL655412:GGM655412 GQH655412:GQI655412 HAD655412:HAE655412 HJZ655412:HKA655412 HTV655412:HTW655412 IDR655412:IDS655412 INN655412:INO655412 IXJ655412:IXK655412 JHF655412:JHG655412 JRB655412:JRC655412 KAX655412:KAY655412 KKT655412:KKU655412 KUP655412:KUQ655412 LEL655412:LEM655412 LOH655412:LOI655412 LYD655412:LYE655412 MHZ655412:MIA655412 MRV655412:MRW655412 NBR655412:NBS655412 NLN655412:NLO655412 NVJ655412:NVK655412 OFF655412:OFG655412 OPB655412:OPC655412 OYX655412:OYY655412 PIT655412:PIU655412 PSP655412:PSQ655412 QCL655412:QCM655412 QMH655412:QMI655412 QWD655412:QWE655412 RFZ655412:RGA655412 RPV655412:RPW655412 RZR655412:RZS655412 SJN655412:SJO655412 STJ655412:STK655412 TDF655412:TDG655412 TNB655412:TNC655412 TWX655412:TWY655412 UGT655412:UGU655412 UQP655412:UQQ655412 VAL655412:VAM655412 VKH655412:VKI655412 VUD655412:VUE655412 WDZ655412:WEA655412 WNV655412:WNW655412 WXR655412:WXS655412 BJ720948:BK720948 LF720948:LG720948 VB720948:VC720948 AEX720948:AEY720948 AOT720948:AOU720948 AYP720948:AYQ720948 BIL720948:BIM720948 BSH720948:BSI720948 CCD720948:CCE720948 CLZ720948:CMA720948 CVV720948:CVW720948 DFR720948:DFS720948 DPN720948:DPO720948 DZJ720948:DZK720948 EJF720948:EJG720948 ETB720948:ETC720948 FCX720948:FCY720948 FMT720948:FMU720948 FWP720948:FWQ720948 GGL720948:GGM720948 GQH720948:GQI720948 HAD720948:HAE720948 HJZ720948:HKA720948 HTV720948:HTW720948 IDR720948:IDS720948 INN720948:INO720948 IXJ720948:IXK720948 JHF720948:JHG720948 JRB720948:JRC720948 KAX720948:KAY720948 KKT720948:KKU720948 KUP720948:KUQ720948 LEL720948:LEM720948 LOH720948:LOI720948 LYD720948:LYE720948 MHZ720948:MIA720948 MRV720948:MRW720948 NBR720948:NBS720948 NLN720948:NLO720948 NVJ720948:NVK720948 OFF720948:OFG720948 OPB720948:OPC720948 OYX720948:OYY720948 PIT720948:PIU720948 PSP720948:PSQ720948 QCL720948:QCM720948 QMH720948:QMI720948 QWD720948:QWE720948 RFZ720948:RGA720948 RPV720948:RPW720948 RZR720948:RZS720948 SJN720948:SJO720948 STJ720948:STK720948 TDF720948:TDG720948 TNB720948:TNC720948 TWX720948:TWY720948 UGT720948:UGU720948 UQP720948:UQQ720948 VAL720948:VAM720948 VKH720948:VKI720948 VUD720948:VUE720948 WDZ720948:WEA720948 WNV720948:WNW720948 WXR720948:WXS720948 BJ786484:BK786484 LF786484:LG786484 VB786484:VC786484 AEX786484:AEY786484 AOT786484:AOU786484 AYP786484:AYQ786484 BIL786484:BIM786484 BSH786484:BSI786484 CCD786484:CCE786484 CLZ786484:CMA786484 CVV786484:CVW786484 DFR786484:DFS786484 DPN786484:DPO786484 DZJ786484:DZK786484 EJF786484:EJG786484 ETB786484:ETC786484 FCX786484:FCY786484 FMT786484:FMU786484 FWP786484:FWQ786484 GGL786484:GGM786484 GQH786484:GQI786484 HAD786484:HAE786484 HJZ786484:HKA786484 HTV786484:HTW786484 IDR786484:IDS786484 INN786484:INO786484 IXJ786484:IXK786484 JHF786484:JHG786484 JRB786484:JRC786484 KAX786484:KAY786484 KKT786484:KKU786484 KUP786484:KUQ786484 LEL786484:LEM786484 LOH786484:LOI786484 LYD786484:LYE786484 MHZ786484:MIA786484 MRV786484:MRW786484 NBR786484:NBS786484 NLN786484:NLO786484 NVJ786484:NVK786484 OFF786484:OFG786484 OPB786484:OPC786484 OYX786484:OYY786484 PIT786484:PIU786484 PSP786484:PSQ786484 QCL786484:QCM786484 QMH786484:QMI786484 QWD786484:QWE786484 RFZ786484:RGA786484 RPV786484:RPW786484 RZR786484:RZS786484 SJN786484:SJO786484 STJ786484:STK786484 TDF786484:TDG786484 TNB786484:TNC786484 TWX786484:TWY786484 UGT786484:UGU786484 UQP786484:UQQ786484 VAL786484:VAM786484 VKH786484:VKI786484 VUD786484:VUE786484 WDZ786484:WEA786484 WNV786484:WNW786484 WXR786484:WXS786484 BJ852020:BK852020 LF852020:LG852020 VB852020:VC852020 AEX852020:AEY852020 AOT852020:AOU852020 AYP852020:AYQ852020 BIL852020:BIM852020 BSH852020:BSI852020 CCD852020:CCE852020 CLZ852020:CMA852020 CVV852020:CVW852020 DFR852020:DFS852020 DPN852020:DPO852020 DZJ852020:DZK852020 EJF852020:EJG852020 ETB852020:ETC852020 FCX852020:FCY852020 FMT852020:FMU852020 FWP852020:FWQ852020 GGL852020:GGM852020 GQH852020:GQI852020 HAD852020:HAE852020 HJZ852020:HKA852020 HTV852020:HTW852020 IDR852020:IDS852020 INN852020:INO852020 IXJ852020:IXK852020 JHF852020:JHG852020 JRB852020:JRC852020 KAX852020:KAY852020 KKT852020:KKU852020 KUP852020:KUQ852020 LEL852020:LEM852020 LOH852020:LOI852020 LYD852020:LYE852020 MHZ852020:MIA852020 MRV852020:MRW852020 NBR852020:NBS852020 NLN852020:NLO852020 NVJ852020:NVK852020 OFF852020:OFG852020 OPB852020:OPC852020 OYX852020:OYY852020 PIT852020:PIU852020 PSP852020:PSQ852020 QCL852020:QCM852020 QMH852020:QMI852020 QWD852020:QWE852020 RFZ852020:RGA852020 RPV852020:RPW852020 RZR852020:RZS852020 SJN852020:SJO852020 STJ852020:STK852020 TDF852020:TDG852020 TNB852020:TNC852020 TWX852020:TWY852020 UGT852020:UGU852020 UQP852020:UQQ852020 VAL852020:VAM852020 VKH852020:VKI852020 VUD852020:VUE852020 WDZ852020:WEA852020 WNV852020:WNW852020 WXR852020:WXS852020 BJ917556:BK917556 LF917556:LG917556 VB917556:VC917556 AEX917556:AEY917556 AOT917556:AOU917556 AYP917556:AYQ917556 BIL917556:BIM917556 BSH917556:BSI917556 CCD917556:CCE917556 CLZ917556:CMA917556 CVV917556:CVW917556 DFR917556:DFS917556 DPN917556:DPO917556 DZJ917556:DZK917556 EJF917556:EJG917556 ETB917556:ETC917556 FCX917556:FCY917556 FMT917556:FMU917556 FWP917556:FWQ917556 GGL917556:GGM917556 GQH917556:GQI917556 HAD917556:HAE917556 HJZ917556:HKA917556 HTV917556:HTW917556 IDR917556:IDS917556 INN917556:INO917556 IXJ917556:IXK917556 JHF917556:JHG917556 JRB917556:JRC917556 KAX917556:KAY917556 KKT917556:KKU917556 KUP917556:KUQ917556 LEL917556:LEM917556 LOH917556:LOI917556 LYD917556:LYE917556 MHZ917556:MIA917556 MRV917556:MRW917556 NBR917556:NBS917556 NLN917556:NLO917556 NVJ917556:NVK917556 OFF917556:OFG917556 OPB917556:OPC917556 OYX917556:OYY917556 PIT917556:PIU917556 PSP917556:PSQ917556 QCL917556:QCM917556 QMH917556:QMI917556 QWD917556:QWE917556 RFZ917556:RGA917556 RPV917556:RPW917556 RZR917556:RZS917556 SJN917556:SJO917556 STJ917556:STK917556 TDF917556:TDG917556 TNB917556:TNC917556 TWX917556:TWY917556 UGT917556:UGU917556 UQP917556:UQQ917556 VAL917556:VAM917556 VKH917556:VKI917556 VUD917556:VUE917556 WDZ917556:WEA917556 WNV917556:WNW917556 WXR917556:WXS917556 BJ983092:BK983092 LF983092:LG983092 VB983092:VC983092 AEX983092:AEY983092 AOT983092:AOU983092 AYP983092:AYQ983092 BIL983092:BIM983092 BSH983092:BSI983092 CCD983092:CCE983092 CLZ983092:CMA983092 CVV983092:CVW983092 DFR983092:DFS983092 DPN983092:DPO983092 DZJ983092:DZK983092 EJF983092:EJG983092 ETB983092:ETC983092 FCX983092:FCY983092 FMT983092:FMU983092 FWP983092:FWQ983092 GGL983092:GGM983092 GQH983092:GQI983092 HAD983092:HAE983092 HJZ983092:HKA983092 HTV983092:HTW983092 IDR983092:IDS983092 INN983092:INO983092 IXJ983092:IXK983092 JHF983092:JHG983092 JRB983092:JRC983092 KAX983092:KAY983092 KKT983092:KKU983092 KUP983092:KUQ983092 LEL983092:LEM983092 LOH983092:LOI983092 LYD983092:LYE983092 MHZ983092:MIA983092 MRV983092:MRW983092 NBR983092:NBS983092 NLN983092:NLO983092 NVJ983092:NVK983092 OFF983092:OFG983092 OPB983092:OPC983092 OYX983092:OYY983092 PIT983092:PIU983092 PSP983092:PSQ983092 QCL983092:QCM983092 QMH983092:QMI983092 QWD983092:QWE983092 RFZ983092:RGA983092 RPV983092:RPW983092 RZR983092:RZS983092 SJN983092:SJO983092 STJ983092:STK983092 TDF983092:TDG983092 TNB983092:TNC983092 TWX983092:TWY983092 UGT983092:UGU983092 UQP983092:UQQ983092 VAL983092:VAM983092 VKH983092:VKI983092 VUD983092:VUE983092 WDZ983092:WEA983092 WNV983092:WNW983092 WXR983092:WXS983092 WES983092:WET983092 LM52:LN52 VI52:VJ52 AFE52:AFF52 APA52:APB52 AYW52:AYX52 BIS52:BIT52 BSO52:BSP52 CCK52:CCL52 CMG52:CMH52 CWC52:CWD52 DFY52:DFZ52 DPU52:DPV52 DZQ52:DZR52 EJM52:EJN52 ETI52:ETJ52 FDE52:FDF52 FNA52:FNB52 FWW52:FWX52 GGS52:GGT52 GQO52:GQP52 HAK52:HAL52 HKG52:HKH52 HUC52:HUD52 IDY52:IDZ52 INU52:INV52 IXQ52:IXR52 JHM52:JHN52 JRI52:JRJ52 KBE52:KBF52 KLA52:KLB52 KUW52:KUX52 LES52:LET52 LOO52:LOP52 LYK52:LYL52 MIG52:MIH52 MSC52:MSD52 NBY52:NBZ52 NLU52:NLV52 NVQ52:NVR52 OFM52:OFN52 OPI52:OPJ52 OZE52:OZF52 PJA52:PJB52 PSW52:PSX52 QCS52:QCT52 QMO52:QMP52 QWK52:QWL52 RGG52:RGH52 RQC52:RQD52 RZY52:RZZ52 SJU52:SJV52 STQ52:STR52 TDM52:TDN52 TNI52:TNJ52 TXE52:TXF52 UHA52:UHB52 UQW52:UQX52 VAS52:VAT52 VKO52:VKP52 VUK52:VUL52 WEG52:WEH52 WOC52:WOD52 WXY52:WXZ52 BQ65588:BR65588 LM65588:LN65588 VI65588:VJ65588 AFE65588:AFF65588 APA65588:APB65588 AYW65588:AYX65588 BIS65588:BIT65588 BSO65588:BSP65588 CCK65588:CCL65588 CMG65588:CMH65588 CWC65588:CWD65588 DFY65588:DFZ65588 DPU65588:DPV65588 DZQ65588:DZR65588 EJM65588:EJN65588 ETI65588:ETJ65588 FDE65588:FDF65588 FNA65588:FNB65588 FWW65588:FWX65588 GGS65588:GGT65588 GQO65588:GQP65588 HAK65588:HAL65588 HKG65588:HKH65588 HUC65588:HUD65588 IDY65588:IDZ65588 INU65588:INV65588 IXQ65588:IXR65588 JHM65588:JHN65588 JRI65588:JRJ65588 KBE65588:KBF65588 KLA65588:KLB65588 KUW65588:KUX65588 LES65588:LET65588 LOO65588:LOP65588 LYK65588:LYL65588 MIG65588:MIH65588 MSC65588:MSD65588 NBY65588:NBZ65588 NLU65588:NLV65588 NVQ65588:NVR65588 OFM65588:OFN65588 OPI65588:OPJ65588 OZE65588:OZF65588 PJA65588:PJB65588 PSW65588:PSX65588 QCS65588:QCT65588 QMO65588:QMP65588 QWK65588:QWL65588 RGG65588:RGH65588 RQC65588:RQD65588 RZY65588:RZZ65588 SJU65588:SJV65588 STQ65588:STR65588 TDM65588:TDN65588 TNI65588:TNJ65588 TXE65588:TXF65588 UHA65588:UHB65588 UQW65588:UQX65588 VAS65588:VAT65588 VKO65588:VKP65588 VUK65588:VUL65588 WEG65588:WEH65588 WOC65588:WOD65588 WXY65588:WXZ65588 BQ131124:BR131124 LM131124:LN131124 VI131124:VJ131124 AFE131124:AFF131124 APA131124:APB131124 AYW131124:AYX131124 BIS131124:BIT131124 BSO131124:BSP131124 CCK131124:CCL131124 CMG131124:CMH131124 CWC131124:CWD131124 DFY131124:DFZ131124 DPU131124:DPV131124 DZQ131124:DZR131124 EJM131124:EJN131124 ETI131124:ETJ131124 FDE131124:FDF131124 FNA131124:FNB131124 FWW131124:FWX131124 GGS131124:GGT131124 GQO131124:GQP131124 HAK131124:HAL131124 HKG131124:HKH131124 HUC131124:HUD131124 IDY131124:IDZ131124 INU131124:INV131124 IXQ131124:IXR131124 JHM131124:JHN131124 JRI131124:JRJ131124 KBE131124:KBF131124 KLA131124:KLB131124 KUW131124:KUX131124 LES131124:LET131124 LOO131124:LOP131124 LYK131124:LYL131124 MIG131124:MIH131124 MSC131124:MSD131124 NBY131124:NBZ131124 NLU131124:NLV131124 NVQ131124:NVR131124 OFM131124:OFN131124 OPI131124:OPJ131124 OZE131124:OZF131124 PJA131124:PJB131124 PSW131124:PSX131124 QCS131124:QCT131124 QMO131124:QMP131124 QWK131124:QWL131124 RGG131124:RGH131124 RQC131124:RQD131124 RZY131124:RZZ131124 SJU131124:SJV131124 STQ131124:STR131124 TDM131124:TDN131124 TNI131124:TNJ131124 TXE131124:TXF131124 UHA131124:UHB131124 UQW131124:UQX131124 VAS131124:VAT131124 VKO131124:VKP131124 VUK131124:VUL131124 WEG131124:WEH131124 WOC131124:WOD131124 WXY131124:WXZ131124 BQ196660:BR196660 LM196660:LN196660 VI196660:VJ196660 AFE196660:AFF196660 APA196660:APB196660 AYW196660:AYX196660 BIS196660:BIT196660 BSO196660:BSP196660 CCK196660:CCL196660 CMG196660:CMH196660 CWC196660:CWD196660 DFY196660:DFZ196660 DPU196660:DPV196660 DZQ196660:DZR196660 EJM196660:EJN196660 ETI196660:ETJ196660 FDE196660:FDF196660 FNA196660:FNB196660 FWW196660:FWX196660 GGS196660:GGT196660 GQO196660:GQP196660 HAK196660:HAL196660 HKG196660:HKH196660 HUC196660:HUD196660 IDY196660:IDZ196660 INU196660:INV196660 IXQ196660:IXR196660 JHM196660:JHN196660 JRI196660:JRJ196660 KBE196660:KBF196660 KLA196660:KLB196660 KUW196660:KUX196660 LES196660:LET196660 LOO196660:LOP196660 LYK196660:LYL196660 MIG196660:MIH196660 MSC196660:MSD196660 NBY196660:NBZ196660 NLU196660:NLV196660 NVQ196660:NVR196660 OFM196660:OFN196660 OPI196660:OPJ196660 OZE196660:OZF196660 PJA196660:PJB196660 PSW196660:PSX196660 QCS196660:QCT196660 QMO196660:QMP196660 QWK196660:QWL196660 RGG196660:RGH196660 RQC196660:RQD196660 RZY196660:RZZ196660 SJU196660:SJV196660 STQ196660:STR196660 TDM196660:TDN196660 TNI196660:TNJ196660 TXE196660:TXF196660 UHA196660:UHB196660 UQW196660:UQX196660 VAS196660:VAT196660 VKO196660:VKP196660 VUK196660:VUL196660 WEG196660:WEH196660 WOC196660:WOD196660 WXY196660:WXZ196660 BQ262196:BR262196 LM262196:LN262196 VI262196:VJ262196 AFE262196:AFF262196 APA262196:APB262196 AYW262196:AYX262196 BIS262196:BIT262196 BSO262196:BSP262196 CCK262196:CCL262196 CMG262196:CMH262196 CWC262196:CWD262196 DFY262196:DFZ262196 DPU262196:DPV262196 DZQ262196:DZR262196 EJM262196:EJN262196 ETI262196:ETJ262196 FDE262196:FDF262196 FNA262196:FNB262196 FWW262196:FWX262196 GGS262196:GGT262196 GQO262196:GQP262196 HAK262196:HAL262196 HKG262196:HKH262196 HUC262196:HUD262196 IDY262196:IDZ262196 INU262196:INV262196 IXQ262196:IXR262196 JHM262196:JHN262196 JRI262196:JRJ262196 KBE262196:KBF262196 KLA262196:KLB262196 KUW262196:KUX262196 LES262196:LET262196 LOO262196:LOP262196 LYK262196:LYL262196 MIG262196:MIH262196 MSC262196:MSD262196 NBY262196:NBZ262196 NLU262196:NLV262196 NVQ262196:NVR262196 OFM262196:OFN262196 OPI262196:OPJ262196 OZE262196:OZF262196 PJA262196:PJB262196 PSW262196:PSX262196 QCS262196:QCT262196 QMO262196:QMP262196 QWK262196:QWL262196 RGG262196:RGH262196 RQC262196:RQD262196 RZY262196:RZZ262196 SJU262196:SJV262196 STQ262196:STR262196 TDM262196:TDN262196 TNI262196:TNJ262196 TXE262196:TXF262196 UHA262196:UHB262196 UQW262196:UQX262196 VAS262196:VAT262196 VKO262196:VKP262196 VUK262196:VUL262196 WEG262196:WEH262196 WOC262196:WOD262196 WXY262196:WXZ262196 BQ327732:BR327732 LM327732:LN327732 VI327732:VJ327732 AFE327732:AFF327732 APA327732:APB327732 AYW327732:AYX327732 BIS327732:BIT327732 BSO327732:BSP327732 CCK327732:CCL327732 CMG327732:CMH327732 CWC327732:CWD327732 DFY327732:DFZ327732 DPU327732:DPV327732 DZQ327732:DZR327732 EJM327732:EJN327732 ETI327732:ETJ327732 FDE327732:FDF327732 FNA327732:FNB327732 FWW327732:FWX327732 GGS327732:GGT327732 GQO327732:GQP327732 HAK327732:HAL327732 HKG327732:HKH327732 HUC327732:HUD327732 IDY327732:IDZ327732 INU327732:INV327732 IXQ327732:IXR327732 JHM327732:JHN327732 JRI327732:JRJ327732 KBE327732:KBF327732 KLA327732:KLB327732 KUW327732:KUX327732 LES327732:LET327732 LOO327732:LOP327732 LYK327732:LYL327732 MIG327732:MIH327732 MSC327732:MSD327732 NBY327732:NBZ327732 NLU327732:NLV327732 NVQ327732:NVR327732 OFM327732:OFN327732 OPI327732:OPJ327732 OZE327732:OZF327732 PJA327732:PJB327732 PSW327732:PSX327732 QCS327732:QCT327732 QMO327732:QMP327732 QWK327732:QWL327732 RGG327732:RGH327732 RQC327732:RQD327732 RZY327732:RZZ327732 SJU327732:SJV327732 STQ327732:STR327732 TDM327732:TDN327732 TNI327732:TNJ327732 TXE327732:TXF327732 UHA327732:UHB327732 UQW327732:UQX327732 VAS327732:VAT327732 VKO327732:VKP327732 VUK327732:VUL327732 WEG327732:WEH327732 WOC327732:WOD327732 WXY327732:WXZ327732 BQ393268:BR393268 LM393268:LN393268 VI393268:VJ393268 AFE393268:AFF393268 APA393268:APB393268 AYW393268:AYX393268 BIS393268:BIT393268 BSO393268:BSP393268 CCK393268:CCL393268 CMG393268:CMH393268 CWC393268:CWD393268 DFY393268:DFZ393268 DPU393268:DPV393268 DZQ393268:DZR393268 EJM393268:EJN393268 ETI393268:ETJ393268 FDE393268:FDF393268 FNA393268:FNB393268 FWW393268:FWX393268 GGS393268:GGT393268 GQO393268:GQP393268 HAK393268:HAL393268 HKG393268:HKH393268 HUC393268:HUD393268 IDY393268:IDZ393268 INU393268:INV393268 IXQ393268:IXR393268 JHM393268:JHN393268 JRI393268:JRJ393268 KBE393268:KBF393268 KLA393268:KLB393268 KUW393268:KUX393268 LES393268:LET393268 LOO393268:LOP393268 LYK393268:LYL393268 MIG393268:MIH393268 MSC393268:MSD393268 NBY393268:NBZ393268 NLU393268:NLV393268 NVQ393268:NVR393268 OFM393268:OFN393268 OPI393268:OPJ393268 OZE393268:OZF393268 PJA393268:PJB393268 PSW393268:PSX393268 QCS393268:QCT393268 QMO393268:QMP393268 QWK393268:QWL393268 RGG393268:RGH393268 RQC393268:RQD393268 RZY393268:RZZ393268 SJU393268:SJV393268 STQ393268:STR393268 TDM393268:TDN393268 TNI393268:TNJ393268 TXE393268:TXF393268 UHA393268:UHB393268 UQW393268:UQX393268 VAS393268:VAT393268 VKO393268:VKP393268 VUK393268:VUL393268 WEG393268:WEH393268 WOC393268:WOD393268 WXY393268:WXZ393268 BQ458804:BR458804 LM458804:LN458804 VI458804:VJ458804 AFE458804:AFF458804 APA458804:APB458804 AYW458804:AYX458804 BIS458804:BIT458804 BSO458804:BSP458804 CCK458804:CCL458804 CMG458804:CMH458804 CWC458804:CWD458804 DFY458804:DFZ458804 DPU458804:DPV458804 DZQ458804:DZR458804 EJM458804:EJN458804 ETI458804:ETJ458804 FDE458804:FDF458804 FNA458804:FNB458804 FWW458804:FWX458804 GGS458804:GGT458804 GQO458804:GQP458804 HAK458804:HAL458804 HKG458804:HKH458804 HUC458804:HUD458804 IDY458804:IDZ458804 INU458804:INV458804 IXQ458804:IXR458804 JHM458804:JHN458804 JRI458804:JRJ458804 KBE458804:KBF458804 KLA458804:KLB458804 KUW458804:KUX458804 LES458804:LET458804 LOO458804:LOP458804 LYK458804:LYL458804 MIG458804:MIH458804 MSC458804:MSD458804 NBY458804:NBZ458804 NLU458804:NLV458804 NVQ458804:NVR458804 OFM458804:OFN458804 OPI458804:OPJ458804 OZE458804:OZF458804 PJA458804:PJB458804 PSW458804:PSX458804 QCS458804:QCT458804 QMO458804:QMP458804 QWK458804:QWL458804 RGG458804:RGH458804 RQC458804:RQD458804 RZY458804:RZZ458804 SJU458804:SJV458804 STQ458804:STR458804 TDM458804:TDN458804 TNI458804:TNJ458804 TXE458804:TXF458804 UHA458804:UHB458804 UQW458804:UQX458804 VAS458804:VAT458804 VKO458804:VKP458804 VUK458804:VUL458804 WEG458804:WEH458804 WOC458804:WOD458804 WXY458804:WXZ458804 BQ524340:BR524340 LM524340:LN524340 VI524340:VJ524340 AFE524340:AFF524340 APA524340:APB524340 AYW524340:AYX524340 BIS524340:BIT524340 BSO524340:BSP524340 CCK524340:CCL524340 CMG524340:CMH524340 CWC524340:CWD524340 DFY524340:DFZ524340 DPU524340:DPV524340 DZQ524340:DZR524340 EJM524340:EJN524340 ETI524340:ETJ524340 FDE524340:FDF524340 FNA524340:FNB524340 FWW524340:FWX524340 GGS524340:GGT524340 GQO524340:GQP524340 HAK524340:HAL524340 HKG524340:HKH524340 HUC524340:HUD524340 IDY524340:IDZ524340 INU524340:INV524340 IXQ524340:IXR524340 JHM524340:JHN524340 JRI524340:JRJ524340 KBE524340:KBF524340 KLA524340:KLB524340 KUW524340:KUX524340 LES524340:LET524340 LOO524340:LOP524340 LYK524340:LYL524340 MIG524340:MIH524340 MSC524340:MSD524340 NBY524340:NBZ524340 NLU524340:NLV524340 NVQ524340:NVR524340 OFM524340:OFN524340 OPI524340:OPJ524340 OZE524340:OZF524340 PJA524340:PJB524340 PSW524340:PSX524340 QCS524340:QCT524340 QMO524340:QMP524340 QWK524340:QWL524340 RGG524340:RGH524340 RQC524340:RQD524340 RZY524340:RZZ524340 SJU524340:SJV524340 STQ524340:STR524340 TDM524340:TDN524340 TNI524340:TNJ524340 TXE524340:TXF524340 UHA524340:UHB524340 UQW524340:UQX524340 VAS524340:VAT524340 VKO524340:VKP524340 VUK524340:VUL524340 WEG524340:WEH524340 WOC524340:WOD524340 WXY524340:WXZ524340 BQ589876:BR589876 LM589876:LN589876 VI589876:VJ589876 AFE589876:AFF589876 APA589876:APB589876 AYW589876:AYX589876 BIS589876:BIT589876 BSO589876:BSP589876 CCK589876:CCL589876 CMG589876:CMH589876 CWC589876:CWD589876 DFY589876:DFZ589876 DPU589876:DPV589876 DZQ589876:DZR589876 EJM589876:EJN589876 ETI589876:ETJ589876 FDE589876:FDF589876 FNA589876:FNB589876 FWW589876:FWX589876 GGS589876:GGT589876 GQO589876:GQP589876 HAK589876:HAL589876 HKG589876:HKH589876 HUC589876:HUD589876 IDY589876:IDZ589876 INU589876:INV589876 IXQ589876:IXR589876 JHM589876:JHN589876 JRI589876:JRJ589876 KBE589876:KBF589876 KLA589876:KLB589876 KUW589876:KUX589876 LES589876:LET589876 LOO589876:LOP589876 LYK589876:LYL589876 MIG589876:MIH589876 MSC589876:MSD589876 NBY589876:NBZ589876 NLU589876:NLV589876 NVQ589876:NVR589876 OFM589876:OFN589876 OPI589876:OPJ589876 OZE589876:OZF589876 PJA589876:PJB589876 PSW589876:PSX589876 QCS589876:QCT589876 QMO589876:QMP589876 QWK589876:QWL589876 RGG589876:RGH589876 RQC589876:RQD589876 RZY589876:RZZ589876 SJU589876:SJV589876 STQ589876:STR589876 TDM589876:TDN589876 TNI589876:TNJ589876 TXE589876:TXF589876 UHA589876:UHB589876 UQW589876:UQX589876 VAS589876:VAT589876 VKO589876:VKP589876 VUK589876:VUL589876 WEG589876:WEH589876 WOC589876:WOD589876 WXY589876:WXZ589876 BQ655412:BR655412 LM655412:LN655412 VI655412:VJ655412 AFE655412:AFF655412 APA655412:APB655412 AYW655412:AYX655412 BIS655412:BIT655412 BSO655412:BSP655412 CCK655412:CCL655412 CMG655412:CMH655412 CWC655412:CWD655412 DFY655412:DFZ655412 DPU655412:DPV655412 DZQ655412:DZR655412 EJM655412:EJN655412 ETI655412:ETJ655412 FDE655412:FDF655412 FNA655412:FNB655412 FWW655412:FWX655412 GGS655412:GGT655412 GQO655412:GQP655412 HAK655412:HAL655412 HKG655412:HKH655412 HUC655412:HUD655412 IDY655412:IDZ655412 INU655412:INV655412 IXQ655412:IXR655412 JHM655412:JHN655412 JRI655412:JRJ655412 KBE655412:KBF655412 KLA655412:KLB655412 KUW655412:KUX655412 LES655412:LET655412 LOO655412:LOP655412 LYK655412:LYL655412 MIG655412:MIH655412 MSC655412:MSD655412 NBY655412:NBZ655412 NLU655412:NLV655412 NVQ655412:NVR655412 OFM655412:OFN655412 OPI655412:OPJ655412 OZE655412:OZF655412 PJA655412:PJB655412 PSW655412:PSX655412 QCS655412:QCT655412 QMO655412:QMP655412 QWK655412:QWL655412 RGG655412:RGH655412 RQC655412:RQD655412 RZY655412:RZZ655412 SJU655412:SJV655412 STQ655412:STR655412 TDM655412:TDN655412 TNI655412:TNJ655412 TXE655412:TXF655412 UHA655412:UHB655412 UQW655412:UQX655412 VAS655412:VAT655412 VKO655412:VKP655412 VUK655412:VUL655412 WEG655412:WEH655412 WOC655412:WOD655412 WXY655412:WXZ655412 BQ720948:BR720948 LM720948:LN720948 VI720948:VJ720948 AFE720948:AFF720948 APA720948:APB720948 AYW720948:AYX720948 BIS720948:BIT720948 BSO720948:BSP720948 CCK720948:CCL720948 CMG720948:CMH720948 CWC720948:CWD720948 DFY720948:DFZ720948 DPU720948:DPV720948 DZQ720948:DZR720948 EJM720948:EJN720948 ETI720948:ETJ720948 FDE720948:FDF720948 FNA720948:FNB720948 FWW720948:FWX720948 GGS720948:GGT720948 GQO720948:GQP720948 HAK720948:HAL720948 HKG720948:HKH720948 HUC720948:HUD720948 IDY720948:IDZ720948 INU720948:INV720948 IXQ720948:IXR720948 JHM720948:JHN720948 JRI720948:JRJ720948 KBE720948:KBF720948 KLA720948:KLB720948 KUW720948:KUX720948 LES720948:LET720948 LOO720948:LOP720948 LYK720948:LYL720948 MIG720948:MIH720948 MSC720948:MSD720948 NBY720948:NBZ720948 NLU720948:NLV720948 NVQ720948:NVR720948 OFM720948:OFN720948 OPI720948:OPJ720948 OZE720948:OZF720948 PJA720948:PJB720948 PSW720948:PSX720948 QCS720948:QCT720948 QMO720948:QMP720948 QWK720948:QWL720948 RGG720948:RGH720948 RQC720948:RQD720948 RZY720948:RZZ720948 SJU720948:SJV720948 STQ720948:STR720948 TDM720948:TDN720948 TNI720948:TNJ720948 TXE720948:TXF720948 UHA720948:UHB720948 UQW720948:UQX720948 VAS720948:VAT720948 VKO720948:VKP720948 VUK720948:VUL720948 WEG720948:WEH720948 WOC720948:WOD720948 WXY720948:WXZ720948 BQ786484:BR786484 LM786484:LN786484 VI786484:VJ786484 AFE786484:AFF786484 APA786484:APB786484 AYW786484:AYX786484 BIS786484:BIT786484 BSO786484:BSP786484 CCK786484:CCL786484 CMG786484:CMH786484 CWC786484:CWD786484 DFY786484:DFZ786484 DPU786484:DPV786484 DZQ786484:DZR786484 EJM786484:EJN786484 ETI786484:ETJ786484 FDE786484:FDF786484 FNA786484:FNB786484 FWW786484:FWX786484 GGS786484:GGT786484 GQO786484:GQP786484 HAK786484:HAL786484 HKG786484:HKH786484 HUC786484:HUD786484 IDY786484:IDZ786484 INU786484:INV786484 IXQ786484:IXR786484 JHM786484:JHN786484 JRI786484:JRJ786484 KBE786484:KBF786484 KLA786484:KLB786484 KUW786484:KUX786484 LES786484:LET786484 LOO786484:LOP786484 LYK786484:LYL786484 MIG786484:MIH786484 MSC786484:MSD786484 NBY786484:NBZ786484 NLU786484:NLV786484 NVQ786484:NVR786484 OFM786484:OFN786484 OPI786484:OPJ786484 OZE786484:OZF786484 PJA786484:PJB786484 PSW786484:PSX786484 QCS786484:QCT786484 QMO786484:QMP786484 QWK786484:QWL786484 RGG786484:RGH786484 RQC786484:RQD786484 RZY786484:RZZ786484 SJU786484:SJV786484 STQ786484:STR786484 TDM786484:TDN786484 TNI786484:TNJ786484 TXE786484:TXF786484 UHA786484:UHB786484 UQW786484:UQX786484 VAS786484:VAT786484 VKO786484:VKP786484 VUK786484:VUL786484 WEG786484:WEH786484 WOC786484:WOD786484 WXY786484:WXZ786484 BQ852020:BR852020 LM852020:LN852020 VI852020:VJ852020 AFE852020:AFF852020 APA852020:APB852020 AYW852020:AYX852020 BIS852020:BIT852020 BSO852020:BSP852020 CCK852020:CCL852020 CMG852020:CMH852020 CWC852020:CWD852020 DFY852020:DFZ852020 DPU852020:DPV852020 DZQ852020:DZR852020 EJM852020:EJN852020 ETI852020:ETJ852020 FDE852020:FDF852020 FNA852020:FNB852020 FWW852020:FWX852020 GGS852020:GGT852020 GQO852020:GQP852020 HAK852020:HAL852020 HKG852020:HKH852020 HUC852020:HUD852020 IDY852020:IDZ852020 INU852020:INV852020 IXQ852020:IXR852020 JHM852020:JHN852020 JRI852020:JRJ852020 KBE852020:KBF852020 KLA852020:KLB852020 KUW852020:KUX852020 LES852020:LET852020 LOO852020:LOP852020 LYK852020:LYL852020 MIG852020:MIH852020 MSC852020:MSD852020 NBY852020:NBZ852020 NLU852020:NLV852020 NVQ852020:NVR852020 OFM852020:OFN852020 OPI852020:OPJ852020 OZE852020:OZF852020 PJA852020:PJB852020 PSW852020:PSX852020 QCS852020:QCT852020 QMO852020:QMP852020 QWK852020:QWL852020 RGG852020:RGH852020 RQC852020:RQD852020 RZY852020:RZZ852020 SJU852020:SJV852020 STQ852020:STR852020 TDM852020:TDN852020 TNI852020:TNJ852020 TXE852020:TXF852020 UHA852020:UHB852020 UQW852020:UQX852020 VAS852020:VAT852020 VKO852020:VKP852020 VUK852020:VUL852020 WEG852020:WEH852020 WOC852020:WOD852020 WXY852020:WXZ852020 BQ917556:BR917556 LM917556:LN917556 VI917556:VJ917556 AFE917556:AFF917556 APA917556:APB917556 AYW917556:AYX917556 BIS917556:BIT917556 BSO917556:BSP917556 CCK917556:CCL917556 CMG917556:CMH917556 CWC917556:CWD917556 DFY917556:DFZ917556 DPU917556:DPV917556 DZQ917556:DZR917556 EJM917556:EJN917556 ETI917556:ETJ917556 FDE917556:FDF917556 FNA917556:FNB917556 FWW917556:FWX917556 GGS917556:GGT917556 GQO917556:GQP917556 HAK917556:HAL917556 HKG917556:HKH917556 HUC917556:HUD917556 IDY917556:IDZ917556 INU917556:INV917556 IXQ917556:IXR917556 JHM917556:JHN917556 JRI917556:JRJ917556 KBE917556:KBF917556 KLA917556:KLB917556 KUW917556:KUX917556 LES917556:LET917556 LOO917556:LOP917556 LYK917556:LYL917556 MIG917556:MIH917556 MSC917556:MSD917556 NBY917556:NBZ917556 NLU917556:NLV917556 NVQ917556:NVR917556 OFM917556:OFN917556 OPI917556:OPJ917556 OZE917556:OZF917556 PJA917556:PJB917556 PSW917556:PSX917556 QCS917556:QCT917556 QMO917556:QMP917556 QWK917556:QWL917556 RGG917556:RGH917556 RQC917556:RQD917556 RZY917556:RZZ917556 SJU917556:SJV917556 STQ917556:STR917556 TDM917556:TDN917556 TNI917556:TNJ917556 TXE917556:TXF917556 UHA917556:UHB917556 UQW917556:UQX917556 VAS917556:VAT917556 VKO917556:VKP917556 VUK917556:VUL917556 WEG917556:WEH917556 WOC917556:WOD917556 WXY917556:WXZ917556 BQ983092:BR983092 LM983092:LN983092 VI983092:VJ983092 AFE983092:AFF983092 APA983092:APB983092 AYW983092:AYX983092 BIS983092:BIT983092 BSO983092:BSP983092 CCK983092:CCL983092 CMG983092:CMH983092 CWC983092:CWD983092 DFY983092:DFZ983092 DPU983092:DPV983092 DZQ983092:DZR983092 EJM983092:EJN983092 ETI983092:ETJ983092 FDE983092:FDF983092 FNA983092:FNB983092 FWW983092:FWX983092 GGS983092:GGT983092 GQO983092:GQP983092 HAK983092:HAL983092 HKG983092:HKH983092 HUC983092:HUD983092 IDY983092:IDZ983092 INU983092:INV983092 IXQ983092:IXR983092 JHM983092:JHN983092 JRI983092:JRJ983092 KBE983092:KBF983092 KLA983092:KLB983092 KUW983092:KUX983092 LES983092:LET983092 LOO983092:LOP983092 LYK983092:LYL983092 MIG983092:MIH983092 MSC983092:MSD983092 NBY983092:NBZ983092 NLU983092:NLV983092 NVQ983092:NVR983092 OFM983092:OFN983092 OPI983092:OPJ983092 OZE983092:OZF983092 PJA983092:PJB983092 PSW983092:PSX983092 QCS983092:QCT983092 QMO983092:QMP983092 QWK983092:QWL983092 RGG983092:RGH983092 RQC983092:RQD983092 RZY983092:RZZ983092 SJU983092:SJV983092 STQ983092:STR983092 TDM983092:TDN983092 TNI983092:TNJ983092 TXE983092:TXF983092 UHA983092:UHB983092 UQW983092:UQX983092 VAS983092:VAT983092 VKO983092:VKP983092 VUK983092:VUL983092 WEG983092:WEH983092 WOC983092:WOD983092 WXY983092:WXZ983092 BA52:BB52 LP52:LQ52 VL52:VM52 AFH52:AFI52 APD52:APE52 AYZ52:AZA52 BIV52:BIW52 BSR52:BSS52 CCN52:CCO52 CMJ52:CMK52 CWF52:CWG52 DGB52:DGC52 DPX52:DPY52 DZT52:DZU52 EJP52:EJQ52 ETL52:ETM52 FDH52:FDI52 FND52:FNE52 FWZ52:FXA52 GGV52:GGW52 GQR52:GQS52 HAN52:HAO52 HKJ52:HKK52 HUF52:HUG52 IEB52:IEC52 INX52:INY52 IXT52:IXU52 JHP52:JHQ52 JRL52:JRM52 KBH52:KBI52 KLD52:KLE52 KUZ52:KVA52 LEV52:LEW52 LOR52:LOS52 LYN52:LYO52 MIJ52:MIK52 MSF52:MSG52 NCB52:NCC52 NLX52:NLY52 NVT52:NVU52 OFP52:OFQ52 OPL52:OPM52 OZH52:OZI52 PJD52:PJE52 PSZ52:PTA52 QCV52:QCW52 QMR52:QMS52 QWN52:QWO52 RGJ52:RGK52 RQF52:RQG52 SAB52:SAC52 SJX52:SJY52 STT52:STU52 TDP52:TDQ52 TNL52:TNM52 TXH52:TXI52 UHD52:UHE52 UQZ52:URA52 VAV52:VAW52 VKR52:VKS52 VUN52:VUO52 WEJ52:WEK52 WOF52:WOG52 WYB52:WYC52 BT65588:BU65588 LP65588:LQ65588 VL65588:VM65588 AFH65588:AFI65588 APD65588:APE65588 AYZ65588:AZA65588 BIV65588:BIW65588 BSR65588:BSS65588 CCN65588:CCO65588 CMJ65588:CMK65588 CWF65588:CWG65588 DGB65588:DGC65588 DPX65588:DPY65588 DZT65588:DZU65588 EJP65588:EJQ65588 ETL65588:ETM65588 FDH65588:FDI65588 FND65588:FNE65588 FWZ65588:FXA65588 GGV65588:GGW65588 GQR65588:GQS65588 HAN65588:HAO65588 HKJ65588:HKK65588 HUF65588:HUG65588 IEB65588:IEC65588 INX65588:INY65588 IXT65588:IXU65588 JHP65588:JHQ65588 JRL65588:JRM65588 KBH65588:KBI65588 KLD65588:KLE65588 KUZ65588:KVA65588 LEV65588:LEW65588 LOR65588:LOS65588 LYN65588:LYO65588 MIJ65588:MIK65588 MSF65588:MSG65588 NCB65588:NCC65588 NLX65588:NLY65588 NVT65588:NVU65588 OFP65588:OFQ65588 OPL65588:OPM65588 OZH65588:OZI65588 PJD65588:PJE65588 PSZ65588:PTA65588 QCV65588:QCW65588 QMR65588:QMS65588 QWN65588:QWO65588 RGJ65588:RGK65588 RQF65588:RQG65588 SAB65588:SAC65588 SJX65588:SJY65588 STT65588:STU65588 TDP65588:TDQ65588 TNL65588:TNM65588 TXH65588:TXI65588 UHD65588:UHE65588 UQZ65588:URA65588 VAV65588:VAW65588 VKR65588:VKS65588 VUN65588:VUO65588 WEJ65588:WEK65588 WOF65588:WOG65588 WYB65588:WYC65588 BT131124:BU131124 LP131124:LQ131124 VL131124:VM131124 AFH131124:AFI131124 APD131124:APE131124 AYZ131124:AZA131124 BIV131124:BIW131124 BSR131124:BSS131124 CCN131124:CCO131124 CMJ131124:CMK131124 CWF131124:CWG131124 DGB131124:DGC131124 DPX131124:DPY131124 DZT131124:DZU131124 EJP131124:EJQ131124 ETL131124:ETM131124 FDH131124:FDI131124 FND131124:FNE131124 FWZ131124:FXA131124 GGV131124:GGW131124 GQR131124:GQS131124 HAN131124:HAO131124 HKJ131124:HKK131124 HUF131124:HUG131124 IEB131124:IEC131124 INX131124:INY131124 IXT131124:IXU131124 JHP131124:JHQ131124 JRL131124:JRM131124 KBH131124:KBI131124 KLD131124:KLE131124 KUZ131124:KVA131124 LEV131124:LEW131124 LOR131124:LOS131124 LYN131124:LYO131124 MIJ131124:MIK131124 MSF131124:MSG131124 NCB131124:NCC131124 NLX131124:NLY131124 NVT131124:NVU131124 OFP131124:OFQ131124 OPL131124:OPM131124 OZH131124:OZI131124 PJD131124:PJE131124 PSZ131124:PTA131124 QCV131124:QCW131124 QMR131124:QMS131124 QWN131124:QWO131124 RGJ131124:RGK131124 RQF131124:RQG131124 SAB131124:SAC131124 SJX131124:SJY131124 STT131124:STU131124 TDP131124:TDQ131124 TNL131124:TNM131124 TXH131124:TXI131124 UHD131124:UHE131124 UQZ131124:URA131124 VAV131124:VAW131124 VKR131124:VKS131124 VUN131124:VUO131124 WEJ131124:WEK131124 WOF131124:WOG131124 WYB131124:WYC131124 BT196660:BU196660 LP196660:LQ196660 VL196660:VM196660 AFH196660:AFI196660 APD196660:APE196660 AYZ196660:AZA196660 BIV196660:BIW196660 BSR196660:BSS196660 CCN196660:CCO196660 CMJ196660:CMK196660 CWF196660:CWG196660 DGB196660:DGC196660 DPX196660:DPY196660 DZT196660:DZU196660 EJP196660:EJQ196660 ETL196660:ETM196660 FDH196660:FDI196660 FND196660:FNE196660 FWZ196660:FXA196660 GGV196660:GGW196660 GQR196660:GQS196660 HAN196660:HAO196660 HKJ196660:HKK196660 HUF196660:HUG196660 IEB196660:IEC196660 INX196660:INY196660 IXT196660:IXU196660 JHP196660:JHQ196660 JRL196660:JRM196660 KBH196660:KBI196660 KLD196660:KLE196660 KUZ196660:KVA196660 LEV196660:LEW196660 LOR196660:LOS196660 LYN196660:LYO196660 MIJ196660:MIK196660 MSF196660:MSG196660 NCB196660:NCC196660 NLX196660:NLY196660 NVT196660:NVU196660 OFP196660:OFQ196660 OPL196660:OPM196660 OZH196660:OZI196660 PJD196660:PJE196660 PSZ196660:PTA196660 QCV196660:QCW196660 QMR196660:QMS196660 QWN196660:QWO196660 RGJ196660:RGK196660 RQF196660:RQG196660 SAB196660:SAC196660 SJX196660:SJY196660 STT196660:STU196660 TDP196660:TDQ196660 TNL196660:TNM196660 TXH196660:TXI196660 UHD196660:UHE196660 UQZ196660:URA196660 VAV196660:VAW196660 VKR196660:VKS196660 VUN196660:VUO196660 WEJ196660:WEK196660 WOF196660:WOG196660 WYB196660:WYC196660 BT262196:BU262196 LP262196:LQ262196 VL262196:VM262196 AFH262196:AFI262196 APD262196:APE262196 AYZ262196:AZA262196 BIV262196:BIW262196 BSR262196:BSS262196 CCN262196:CCO262196 CMJ262196:CMK262196 CWF262196:CWG262196 DGB262196:DGC262196 DPX262196:DPY262196 DZT262196:DZU262196 EJP262196:EJQ262196 ETL262196:ETM262196 FDH262196:FDI262196 FND262196:FNE262196 FWZ262196:FXA262196 GGV262196:GGW262196 GQR262196:GQS262196 HAN262196:HAO262196 HKJ262196:HKK262196 HUF262196:HUG262196 IEB262196:IEC262196 INX262196:INY262196 IXT262196:IXU262196 JHP262196:JHQ262196 JRL262196:JRM262196 KBH262196:KBI262196 KLD262196:KLE262196 KUZ262196:KVA262196 LEV262196:LEW262196 LOR262196:LOS262196 LYN262196:LYO262196 MIJ262196:MIK262196 MSF262196:MSG262196 NCB262196:NCC262196 NLX262196:NLY262196 NVT262196:NVU262196 OFP262196:OFQ262196 OPL262196:OPM262196 OZH262196:OZI262196 PJD262196:PJE262196 PSZ262196:PTA262196 QCV262196:QCW262196 QMR262196:QMS262196 QWN262196:QWO262196 RGJ262196:RGK262196 RQF262196:RQG262196 SAB262196:SAC262196 SJX262196:SJY262196 STT262196:STU262196 TDP262196:TDQ262196 TNL262196:TNM262196 TXH262196:TXI262196 UHD262196:UHE262196 UQZ262196:URA262196 VAV262196:VAW262196 VKR262196:VKS262196 VUN262196:VUO262196 WEJ262196:WEK262196 WOF262196:WOG262196 WYB262196:WYC262196 BT327732:BU327732 LP327732:LQ327732 VL327732:VM327732 AFH327732:AFI327732 APD327732:APE327732 AYZ327732:AZA327732 BIV327732:BIW327732 BSR327732:BSS327732 CCN327732:CCO327732 CMJ327732:CMK327732 CWF327732:CWG327732 DGB327732:DGC327732 DPX327732:DPY327732 DZT327732:DZU327732 EJP327732:EJQ327732 ETL327732:ETM327732 FDH327732:FDI327732 FND327732:FNE327732 FWZ327732:FXA327732 GGV327732:GGW327732 GQR327732:GQS327732 HAN327732:HAO327732 HKJ327732:HKK327732 HUF327732:HUG327732 IEB327732:IEC327732 INX327732:INY327732 IXT327732:IXU327732 JHP327732:JHQ327732 JRL327732:JRM327732 KBH327732:KBI327732 KLD327732:KLE327732 KUZ327732:KVA327732 LEV327732:LEW327732 LOR327732:LOS327732 LYN327732:LYO327732 MIJ327732:MIK327732 MSF327732:MSG327732 NCB327732:NCC327732 NLX327732:NLY327732 NVT327732:NVU327732 OFP327732:OFQ327732 OPL327732:OPM327732 OZH327732:OZI327732 PJD327732:PJE327732 PSZ327732:PTA327732 QCV327732:QCW327732 QMR327732:QMS327732 QWN327732:QWO327732 RGJ327732:RGK327732 RQF327732:RQG327732 SAB327732:SAC327732 SJX327732:SJY327732 STT327732:STU327732 TDP327732:TDQ327732 TNL327732:TNM327732 TXH327732:TXI327732 UHD327732:UHE327732 UQZ327732:URA327732 VAV327732:VAW327732 VKR327732:VKS327732 VUN327732:VUO327732 WEJ327732:WEK327732 WOF327732:WOG327732 WYB327732:WYC327732 BT393268:BU393268 LP393268:LQ393268 VL393268:VM393268 AFH393268:AFI393268 APD393268:APE393268 AYZ393268:AZA393268 BIV393268:BIW393268 BSR393268:BSS393268 CCN393268:CCO393268 CMJ393268:CMK393268 CWF393268:CWG393268 DGB393268:DGC393268 DPX393268:DPY393268 DZT393268:DZU393268 EJP393268:EJQ393268 ETL393268:ETM393268 FDH393268:FDI393268 FND393268:FNE393268 FWZ393268:FXA393268 GGV393268:GGW393268 GQR393268:GQS393268 HAN393268:HAO393268 HKJ393268:HKK393268 HUF393268:HUG393268 IEB393268:IEC393268 INX393268:INY393268 IXT393268:IXU393268 JHP393268:JHQ393268 JRL393268:JRM393268 KBH393268:KBI393268 KLD393268:KLE393268 KUZ393268:KVA393268 LEV393268:LEW393268 LOR393268:LOS393268 LYN393268:LYO393268 MIJ393268:MIK393268 MSF393268:MSG393268 NCB393268:NCC393268 NLX393268:NLY393268 NVT393268:NVU393268 OFP393268:OFQ393268 OPL393268:OPM393268 OZH393268:OZI393268 PJD393268:PJE393268 PSZ393268:PTA393268 QCV393268:QCW393268 QMR393268:QMS393268 QWN393268:QWO393268 RGJ393268:RGK393268 RQF393268:RQG393268 SAB393268:SAC393268 SJX393268:SJY393268 STT393268:STU393268 TDP393268:TDQ393268 TNL393268:TNM393268 TXH393268:TXI393268 UHD393268:UHE393268 UQZ393268:URA393268 VAV393268:VAW393268 VKR393268:VKS393268 VUN393268:VUO393268 WEJ393268:WEK393268 WOF393268:WOG393268 WYB393268:WYC393268 BT458804:BU458804 LP458804:LQ458804 VL458804:VM458804 AFH458804:AFI458804 APD458804:APE458804 AYZ458804:AZA458804 BIV458804:BIW458804 BSR458804:BSS458804 CCN458804:CCO458804 CMJ458804:CMK458804 CWF458804:CWG458804 DGB458804:DGC458804 DPX458804:DPY458804 DZT458804:DZU458804 EJP458804:EJQ458804 ETL458804:ETM458804 FDH458804:FDI458804 FND458804:FNE458804 FWZ458804:FXA458804 GGV458804:GGW458804 GQR458804:GQS458804 HAN458804:HAO458804 HKJ458804:HKK458804 HUF458804:HUG458804 IEB458804:IEC458804 INX458804:INY458804 IXT458804:IXU458804 JHP458804:JHQ458804 JRL458804:JRM458804 KBH458804:KBI458804 KLD458804:KLE458804 KUZ458804:KVA458804 LEV458804:LEW458804 LOR458804:LOS458804 LYN458804:LYO458804 MIJ458804:MIK458804 MSF458804:MSG458804 NCB458804:NCC458804 NLX458804:NLY458804 NVT458804:NVU458804 OFP458804:OFQ458804 OPL458804:OPM458804 OZH458804:OZI458804 PJD458804:PJE458804 PSZ458804:PTA458804 QCV458804:QCW458804 QMR458804:QMS458804 QWN458804:QWO458804 RGJ458804:RGK458804 RQF458804:RQG458804 SAB458804:SAC458804 SJX458804:SJY458804 STT458804:STU458804 TDP458804:TDQ458804 TNL458804:TNM458804 TXH458804:TXI458804 UHD458804:UHE458804 UQZ458804:URA458804 VAV458804:VAW458804 VKR458804:VKS458804 VUN458804:VUO458804 WEJ458804:WEK458804 WOF458804:WOG458804 WYB458804:WYC458804 BT524340:BU524340 LP524340:LQ524340 VL524340:VM524340 AFH524340:AFI524340 APD524340:APE524340 AYZ524340:AZA524340 BIV524340:BIW524340 BSR524340:BSS524340 CCN524340:CCO524340 CMJ524340:CMK524340 CWF524340:CWG524340 DGB524340:DGC524340 DPX524340:DPY524340 DZT524340:DZU524340 EJP524340:EJQ524340 ETL524340:ETM524340 FDH524340:FDI524340 FND524340:FNE524340 FWZ524340:FXA524340 GGV524340:GGW524340 GQR524340:GQS524340 HAN524340:HAO524340 HKJ524340:HKK524340 HUF524340:HUG524340 IEB524340:IEC524340 INX524340:INY524340 IXT524340:IXU524340 JHP524340:JHQ524340 JRL524340:JRM524340 KBH524340:KBI524340 KLD524340:KLE524340 KUZ524340:KVA524340 LEV524340:LEW524340 LOR524340:LOS524340 LYN524340:LYO524340 MIJ524340:MIK524340 MSF524340:MSG524340 NCB524340:NCC524340 NLX524340:NLY524340 NVT524340:NVU524340 OFP524340:OFQ524340 OPL524340:OPM524340 OZH524340:OZI524340 PJD524340:PJE524340 PSZ524340:PTA524340 QCV524340:QCW524340 QMR524340:QMS524340 QWN524340:QWO524340 RGJ524340:RGK524340 RQF524340:RQG524340 SAB524340:SAC524340 SJX524340:SJY524340 STT524340:STU524340 TDP524340:TDQ524340 TNL524340:TNM524340 TXH524340:TXI524340 UHD524340:UHE524340 UQZ524340:URA524340 VAV524340:VAW524340 VKR524340:VKS524340 VUN524340:VUO524340 WEJ524340:WEK524340 WOF524340:WOG524340 WYB524340:WYC524340 BT589876:BU589876 LP589876:LQ589876 VL589876:VM589876 AFH589876:AFI589876 APD589876:APE589876 AYZ589876:AZA589876 BIV589876:BIW589876 BSR589876:BSS589876 CCN589876:CCO589876 CMJ589876:CMK589876 CWF589876:CWG589876 DGB589876:DGC589876 DPX589876:DPY589876 DZT589876:DZU589876 EJP589876:EJQ589876 ETL589876:ETM589876 FDH589876:FDI589876 FND589876:FNE589876 FWZ589876:FXA589876 GGV589876:GGW589876 GQR589876:GQS589876 HAN589876:HAO589876 HKJ589876:HKK589876 HUF589876:HUG589876 IEB589876:IEC589876 INX589876:INY589876 IXT589876:IXU589876 JHP589876:JHQ589876 JRL589876:JRM589876 KBH589876:KBI589876 KLD589876:KLE589876 KUZ589876:KVA589876 LEV589876:LEW589876 LOR589876:LOS589876 LYN589876:LYO589876 MIJ589876:MIK589876 MSF589876:MSG589876 NCB589876:NCC589876 NLX589876:NLY589876 NVT589876:NVU589876 OFP589876:OFQ589876 OPL589876:OPM589876 OZH589876:OZI589876 PJD589876:PJE589876 PSZ589876:PTA589876 QCV589876:QCW589876 QMR589876:QMS589876 QWN589876:QWO589876 RGJ589876:RGK589876 RQF589876:RQG589876 SAB589876:SAC589876 SJX589876:SJY589876 STT589876:STU589876 TDP589876:TDQ589876 TNL589876:TNM589876 TXH589876:TXI589876 UHD589876:UHE589876 UQZ589876:URA589876 VAV589876:VAW589876 VKR589876:VKS589876 VUN589876:VUO589876 WEJ589876:WEK589876 WOF589876:WOG589876 WYB589876:WYC589876 BT655412:BU655412 LP655412:LQ655412 VL655412:VM655412 AFH655412:AFI655412 APD655412:APE655412 AYZ655412:AZA655412 BIV655412:BIW655412 BSR655412:BSS655412 CCN655412:CCO655412 CMJ655412:CMK655412 CWF655412:CWG655412 DGB655412:DGC655412 DPX655412:DPY655412 DZT655412:DZU655412 EJP655412:EJQ655412 ETL655412:ETM655412 FDH655412:FDI655412 FND655412:FNE655412 FWZ655412:FXA655412 GGV655412:GGW655412 GQR655412:GQS655412 HAN655412:HAO655412 HKJ655412:HKK655412 HUF655412:HUG655412 IEB655412:IEC655412 INX655412:INY655412 IXT655412:IXU655412 JHP655412:JHQ655412 JRL655412:JRM655412 KBH655412:KBI655412 KLD655412:KLE655412 KUZ655412:KVA655412 LEV655412:LEW655412 LOR655412:LOS655412 LYN655412:LYO655412 MIJ655412:MIK655412 MSF655412:MSG655412 NCB655412:NCC655412 NLX655412:NLY655412 NVT655412:NVU655412 OFP655412:OFQ655412 OPL655412:OPM655412 OZH655412:OZI655412 PJD655412:PJE655412 PSZ655412:PTA655412 QCV655412:QCW655412 QMR655412:QMS655412 QWN655412:QWO655412 RGJ655412:RGK655412 RQF655412:RQG655412 SAB655412:SAC655412 SJX655412:SJY655412 STT655412:STU655412 TDP655412:TDQ655412 TNL655412:TNM655412 TXH655412:TXI655412 UHD655412:UHE655412 UQZ655412:URA655412 VAV655412:VAW655412 VKR655412:VKS655412 VUN655412:VUO655412 WEJ655412:WEK655412 WOF655412:WOG655412 WYB655412:WYC655412 BT720948:BU720948 LP720948:LQ720948 VL720948:VM720948 AFH720948:AFI720948 APD720948:APE720948 AYZ720948:AZA720948 BIV720948:BIW720948 BSR720948:BSS720948 CCN720948:CCO720948 CMJ720948:CMK720948 CWF720948:CWG720948 DGB720948:DGC720948 DPX720948:DPY720948 DZT720948:DZU720948 EJP720948:EJQ720948 ETL720948:ETM720948 FDH720948:FDI720948 FND720948:FNE720948 FWZ720948:FXA720948 GGV720948:GGW720948 GQR720948:GQS720948 HAN720948:HAO720948 HKJ720948:HKK720948 HUF720948:HUG720948 IEB720948:IEC720948 INX720948:INY720948 IXT720948:IXU720948 JHP720948:JHQ720948 JRL720948:JRM720948 KBH720948:KBI720948 KLD720948:KLE720948 KUZ720948:KVA720948 LEV720948:LEW720948 LOR720948:LOS720948 LYN720948:LYO720948 MIJ720948:MIK720948 MSF720948:MSG720948 NCB720948:NCC720948 NLX720948:NLY720948 NVT720948:NVU720948 OFP720948:OFQ720948 OPL720948:OPM720948 OZH720948:OZI720948 PJD720948:PJE720948 PSZ720948:PTA720948 QCV720948:QCW720948 QMR720948:QMS720948 QWN720948:QWO720948 RGJ720948:RGK720948 RQF720948:RQG720948 SAB720948:SAC720948 SJX720948:SJY720948 STT720948:STU720948 TDP720948:TDQ720948 TNL720948:TNM720948 TXH720948:TXI720948 UHD720948:UHE720948 UQZ720948:URA720948 VAV720948:VAW720948 VKR720948:VKS720948 VUN720948:VUO720948 WEJ720948:WEK720948 WOF720948:WOG720948 WYB720948:WYC720948 BT786484:BU786484 LP786484:LQ786484 VL786484:VM786484 AFH786484:AFI786484 APD786484:APE786484 AYZ786484:AZA786484 BIV786484:BIW786484 BSR786484:BSS786484 CCN786484:CCO786484 CMJ786484:CMK786484 CWF786484:CWG786484 DGB786484:DGC786484 DPX786484:DPY786484 DZT786484:DZU786484 EJP786484:EJQ786484 ETL786484:ETM786484 FDH786484:FDI786484 FND786484:FNE786484 FWZ786484:FXA786484 GGV786484:GGW786484 GQR786484:GQS786484 HAN786484:HAO786484 HKJ786484:HKK786484 HUF786484:HUG786484 IEB786484:IEC786484 INX786484:INY786484 IXT786484:IXU786484 JHP786484:JHQ786484 JRL786484:JRM786484 KBH786484:KBI786484 KLD786484:KLE786484 KUZ786484:KVA786484 LEV786484:LEW786484 LOR786484:LOS786484 LYN786484:LYO786484 MIJ786484:MIK786484 MSF786484:MSG786484 NCB786484:NCC786484 NLX786484:NLY786484 NVT786484:NVU786484 OFP786484:OFQ786484 OPL786484:OPM786484 OZH786484:OZI786484 PJD786484:PJE786484 PSZ786484:PTA786484 QCV786484:QCW786484 QMR786484:QMS786484 QWN786484:QWO786484 RGJ786484:RGK786484 RQF786484:RQG786484 SAB786484:SAC786484 SJX786484:SJY786484 STT786484:STU786484 TDP786484:TDQ786484 TNL786484:TNM786484 TXH786484:TXI786484 UHD786484:UHE786484 UQZ786484:URA786484 VAV786484:VAW786484 VKR786484:VKS786484 VUN786484:VUO786484 WEJ786484:WEK786484 WOF786484:WOG786484 WYB786484:WYC786484 BT852020:BU852020 LP852020:LQ852020 VL852020:VM852020 AFH852020:AFI852020 APD852020:APE852020 AYZ852020:AZA852020 BIV852020:BIW852020 BSR852020:BSS852020 CCN852020:CCO852020 CMJ852020:CMK852020 CWF852020:CWG852020 DGB852020:DGC852020 DPX852020:DPY852020 DZT852020:DZU852020 EJP852020:EJQ852020 ETL852020:ETM852020 FDH852020:FDI852020 FND852020:FNE852020 FWZ852020:FXA852020 GGV852020:GGW852020 GQR852020:GQS852020 HAN852020:HAO852020 HKJ852020:HKK852020 HUF852020:HUG852020 IEB852020:IEC852020 INX852020:INY852020 IXT852020:IXU852020 JHP852020:JHQ852020 JRL852020:JRM852020 KBH852020:KBI852020 KLD852020:KLE852020 KUZ852020:KVA852020 LEV852020:LEW852020 LOR852020:LOS852020 LYN852020:LYO852020 MIJ852020:MIK852020 MSF852020:MSG852020 NCB852020:NCC852020 NLX852020:NLY852020 NVT852020:NVU852020 OFP852020:OFQ852020 OPL852020:OPM852020 OZH852020:OZI852020 PJD852020:PJE852020 PSZ852020:PTA852020 QCV852020:QCW852020 QMR852020:QMS852020 QWN852020:QWO852020 RGJ852020:RGK852020 RQF852020:RQG852020 SAB852020:SAC852020 SJX852020:SJY852020 STT852020:STU852020 TDP852020:TDQ852020 TNL852020:TNM852020 TXH852020:TXI852020 UHD852020:UHE852020 UQZ852020:URA852020 VAV852020:VAW852020 VKR852020:VKS852020 VUN852020:VUO852020 WEJ852020:WEK852020 WOF852020:WOG852020 WYB852020:WYC852020 BT917556:BU917556 LP917556:LQ917556 VL917556:VM917556 AFH917556:AFI917556 APD917556:APE917556 AYZ917556:AZA917556 BIV917556:BIW917556 BSR917556:BSS917556 CCN917556:CCO917556 CMJ917556:CMK917556 CWF917556:CWG917556 DGB917556:DGC917556 DPX917556:DPY917556 DZT917556:DZU917556 EJP917556:EJQ917556 ETL917556:ETM917556 FDH917556:FDI917556 FND917556:FNE917556 FWZ917556:FXA917556 GGV917556:GGW917556 GQR917556:GQS917556 HAN917556:HAO917556 HKJ917556:HKK917556 HUF917556:HUG917556 IEB917556:IEC917556 INX917556:INY917556 IXT917556:IXU917556 JHP917556:JHQ917556 JRL917556:JRM917556 KBH917556:KBI917556 KLD917556:KLE917556 KUZ917556:KVA917556 LEV917556:LEW917556 LOR917556:LOS917556 LYN917556:LYO917556 MIJ917556:MIK917556 MSF917556:MSG917556 NCB917556:NCC917556 NLX917556:NLY917556 NVT917556:NVU917556 OFP917556:OFQ917556 OPL917556:OPM917556 OZH917556:OZI917556 PJD917556:PJE917556 PSZ917556:PTA917556 QCV917556:QCW917556 QMR917556:QMS917556 QWN917556:QWO917556 RGJ917556:RGK917556 RQF917556:RQG917556 SAB917556:SAC917556 SJX917556:SJY917556 STT917556:STU917556 TDP917556:TDQ917556 TNL917556:TNM917556 TXH917556:TXI917556 UHD917556:UHE917556 UQZ917556:URA917556 VAV917556:VAW917556 VKR917556:VKS917556 VUN917556:VUO917556 WEJ917556:WEK917556 WOF917556:WOG917556 WYB917556:WYC917556 BT983092:BU983092 LP983092:LQ983092 VL983092:VM983092 AFH983092:AFI983092 APD983092:APE983092 AYZ983092:AZA983092 BIV983092:BIW983092 BSR983092:BSS983092 CCN983092:CCO983092 CMJ983092:CMK983092 CWF983092:CWG983092 DGB983092:DGC983092 DPX983092:DPY983092 DZT983092:DZU983092 EJP983092:EJQ983092 ETL983092:ETM983092 FDH983092:FDI983092 FND983092:FNE983092 FWZ983092:FXA983092 GGV983092:GGW983092 GQR983092:GQS983092 HAN983092:HAO983092 HKJ983092:HKK983092 HUF983092:HUG983092 IEB983092:IEC983092 INX983092:INY983092 IXT983092:IXU983092 JHP983092:JHQ983092 JRL983092:JRM983092 KBH983092:KBI983092 KLD983092:KLE983092 KUZ983092:KVA983092 LEV983092:LEW983092 LOR983092:LOS983092 LYN983092:LYO983092 MIJ983092:MIK983092 MSF983092:MSG983092 NCB983092:NCC983092 NLX983092:NLY983092 NVT983092:NVU983092 OFP983092:OFQ983092 OPL983092:OPM983092 OZH983092:OZI983092 PJD983092:PJE983092 PSZ983092:PTA983092 QCV983092:QCW983092 QMR983092:QMS983092 QWN983092:QWO983092 RGJ983092:RGK983092 RQF983092:RQG983092 SAB983092:SAC983092 SJX983092:SJY983092 STT983092:STU983092 TDP983092:TDQ983092 TNL983092:TNM983092 TXH983092:TXI983092 UHD983092:UHE983092 UQZ983092:URA983092 VAV983092:VAW983092 VKR983092:VKS983092 VUN983092:VUO983092 WEJ983092:WEK983092 WOF983092:WOG983092 WYB983092:WYC983092 BD52:BE52 LS52:LT52 VO52:VP52 AFK52:AFL52 APG52:APH52 AZC52:AZD52 BIY52:BIZ52 BSU52:BSV52 CCQ52:CCR52 CMM52:CMN52 CWI52:CWJ52 DGE52:DGF52 DQA52:DQB52 DZW52:DZX52 EJS52:EJT52 ETO52:ETP52 FDK52:FDL52 FNG52:FNH52 FXC52:FXD52 GGY52:GGZ52 GQU52:GQV52 HAQ52:HAR52 HKM52:HKN52 HUI52:HUJ52 IEE52:IEF52 IOA52:IOB52 IXW52:IXX52 JHS52:JHT52 JRO52:JRP52 KBK52:KBL52 KLG52:KLH52 KVC52:KVD52 LEY52:LEZ52 LOU52:LOV52 LYQ52:LYR52 MIM52:MIN52 MSI52:MSJ52 NCE52:NCF52 NMA52:NMB52 NVW52:NVX52 OFS52:OFT52 OPO52:OPP52 OZK52:OZL52 PJG52:PJH52 PTC52:PTD52 QCY52:QCZ52 QMU52:QMV52 QWQ52:QWR52 RGM52:RGN52 RQI52:RQJ52 SAE52:SAF52 SKA52:SKB52 STW52:STX52 TDS52:TDT52 TNO52:TNP52 TXK52:TXL52 UHG52:UHH52 URC52:URD52 VAY52:VAZ52 VKU52:VKV52 VUQ52:VUR52 WEM52:WEN52 WOI52:WOJ52 WYE52:WYF52 BW65588:BX65588 LS65588:LT65588 VO65588:VP65588 AFK65588:AFL65588 APG65588:APH65588 AZC65588:AZD65588 BIY65588:BIZ65588 BSU65588:BSV65588 CCQ65588:CCR65588 CMM65588:CMN65588 CWI65588:CWJ65588 DGE65588:DGF65588 DQA65588:DQB65588 DZW65588:DZX65588 EJS65588:EJT65588 ETO65588:ETP65588 FDK65588:FDL65588 FNG65588:FNH65588 FXC65588:FXD65588 GGY65588:GGZ65588 GQU65588:GQV65588 HAQ65588:HAR65588 HKM65588:HKN65588 HUI65588:HUJ65588 IEE65588:IEF65588 IOA65588:IOB65588 IXW65588:IXX65588 JHS65588:JHT65588 JRO65588:JRP65588 KBK65588:KBL65588 KLG65588:KLH65588 KVC65588:KVD65588 LEY65588:LEZ65588 LOU65588:LOV65588 LYQ65588:LYR65588 MIM65588:MIN65588 MSI65588:MSJ65588 NCE65588:NCF65588 NMA65588:NMB65588 NVW65588:NVX65588 OFS65588:OFT65588 OPO65588:OPP65588 OZK65588:OZL65588 PJG65588:PJH65588 PTC65588:PTD65588 QCY65588:QCZ65588 QMU65588:QMV65588 QWQ65588:QWR65588 RGM65588:RGN65588 RQI65588:RQJ65588 SAE65588:SAF65588 SKA65588:SKB65588 STW65588:STX65588 TDS65588:TDT65588 TNO65588:TNP65588 TXK65588:TXL65588 UHG65588:UHH65588 URC65588:URD65588 VAY65588:VAZ65588 VKU65588:VKV65588 VUQ65588:VUR65588 WEM65588:WEN65588 WOI65588:WOJ65588 WYE65588:WYF65588 BW131124:BX131124 LS131124:LT131124 VO131124:VP131124 AFK131124:AFL131124 APG131124:APH131124 AZC131124:AZD131124 BIY131124:BIZ131124 BSU131124:BSV131124 CCQ131124:CCR131124 CMM131124:CMN131124 CWI131124:CWJ131124 DGE131124:DGF131124 DQA131124:DQB131124 DZW131124:DZX131124 EJS131124:EJT131124 ETO131124:ETP131124 FDK131124:FDL131124 FNG131124:FNH131124 FXC131124:FXD131124 GGY131124:GGZ131124 GQU131124:GQV131124 HAQ131124:HAR131124 HKM131124:HKN131124 HUI131124:HUJ131124 IEE131124:IEF131124 IOA131124:IOB131124 IXW131124:IXX131124 JHS131124:JHT131124 JRO131124:JRP131124 KBK131124:KBL131124 KLG131124:KLH131124 KVC131124:KVD131124 LEY131124:LEZ131124 LOU131124:LOV131124 LYQ131124:LYR131124 MIM131124:MIN131124 MSI131124:MSJ131124 NCE131124:NCF131124 NMA131124:NMB131124 NVW131124:NVX131124 OFS131124:OFT131124 OPO131124:OPP131124 OZK131124:OZL131124 PJG131124:PJH131124 PTC131124:PTD131124 QCY131124:QCZ131124 QMU131124:QMV131124 QWQ131124:QWR131124 RGM131124:RGN131124 RQI131124:RQJ131124 SAE131124:SAF131124 SKA131124:SKB131124 STW131124:STX131124 TDS131124:TDT131124 TNO131124:TNP131124 TXK131124:TXL131124 UHG131124:UHH131124 URC131124:URD131124 VAY131124:VAZ131124 VKU131124:VKV131124 VUQ131124:VUR131124 WEM131124:WEN131124 WOI131124:WOJ131124 WYE131124:WYF131124 BW196660:BX196660 LS196660:LT196660 VO196660:VP196660 AFK196660:AFL196660 APG196660:APH196660 AZC196660:AZD196660 BIY196660:BIZ196660 BSU196660:BSV196660 CCQ196660:CCR196660 CMM196660:CMN196660 CWI196660:CWJ196660 DGE196660:DGF196660 DQA196660:DQB196660 DZW196660:DZX196660 EJS196660:EJT196660 ETO196660:ETP196660 FDK196660:FDL196660 FNG196660:FNH196660 FXC196660:FXD196660 GGY196660:GGZ196660 GQU196660:GQV196660 HAQ196660:HAR196660 HKM196660:HKN196660 HUI196660:HUJ196660 IEE196660:IEF196660 IOA196660:IOB196660 IXW196660:IXX196660 JHS196660:JHT196660 JRO196660:JRP196660 KBK196660:KBL196660 KLG196660:KLH196660 KVC196660:KVD196660 LEY196660:LEZ196660 LOU196660:LOV196660 LYQ196660:LYR196660 MIM196660:MIN196660 MSI196660:MSJ196660 NCE196660:NCF196660 NMA196660:NMB196660 NVW196660:NVX196660 OFS196660:OFT196660 OPO196660:OPP196660 OZK196660:OZL196660 PJG196660:PJH196660 PTC196660:PTD196660 QCY196660:QCZ196660 QMU196660:QMV196660 QWQ196660:QWR196660 RGM196660:RGN196660 RQI196660:RQJ196660 SAE196660:SAF196660 SKA196660:SKB196660 STW196660:STX196660 TDS196660:TDT196660 TNO196660:TNP196660 TXK196660:TXL196660 UHG196660:UHH196660 URC196660:URD196660 VAY196660:VAZ196660 VKU196660:VKV196660 VUQ196660:VUR196660 WEM196660:WEN196660 WOI196660:WOJ196660 WYE196660:WYF196660 BW262196:BX262196 LS262196:LT262196 VO262196:VP262196 AFK262196:AFL262196 APG262196:APH262196 AZC262196:AZD262196 BIY262196:BIZ262196 BSU262196:BSV262196 CCQ262196:CCR262196 CMM262196:CMN262196 CWI262196:CWJ262196 DGE262196:DGF262196 DQA262196:DQB262196 DZW262196:DZX262196 EJS262196:EJT262196 ETO262196:ETP262196 FDK262196:FDL262196 FNG262196:FNH262196 FXC262196:FXD262196 GGY262196:GGZ262196 GQU262196:GQV262196 HAQ262196:HAR262196 HKM262196:HKN262196 HUI262196:HUJ262196 IEE262196:IEF262196 IOA262196:IOB262196 IXW262196:IXX262196 JHS262196:JHT262196 JRO262196:JRP262196 KBK262196:KBL262196 KLG262196:KLH262196 KVC262196:KVD262196 LEY262196:LEZ262196 LOU262196:LOV262196 LYQ262196:LYR262196 MIM262196:MIN262196 MSI262196:MSJ262196 NCE262196:NCF262196 NMA262196:NMB262196 NVW262196:NVX262196 OFS262196:OFT262196 OPO262196:OPP262196 OZK262196:OZL262196 PJG262196:PJH262196 PTC262196:PTD262196 QCY262196:QCZ262196 QMU262196:QMV262196 QWQ262196:QWR262196 RGM262196:RGN262196 RQI262196:RQJ262196 SAE262196:SAF262196 SKA262196:SKB262196 STW262196:STX262196 TDS262196:TDT262196 TNO262196:TNP262196 TXK262196:TXL262196 UHG262196:UHH262196 URC262196:URD262196 VAY262196:VAZ262196 VKU262196:VKV262196 VUQ262196:VUR262196 WEM262196:WEN262196 WOI262196:WOJ262196 WYE262196:WYF262196 BW327732:BX327732 LS327732:LT327732 VO327732:VP327732 AFK327732:AFL327732 APG327732:APH327732 AZC327732:AZD327732 BIY327732:BIZ327732 BSU327732:BSV327732 CCQ327732:CCR327732 CMM327732:CMN327732 CWI327732:CWJ327732 DGE327732:DGF327732 DQA327732:DQB327732 DZW327732:DZX327732 EJS327732:EJT327732 ETO327732:ETP327732 FDK327732:FDL327732 FNG327732:FNH327732 FXC327732:FXD327732 GGY327732:GGZ327732 GQU327732:GQV327732 HAQ327732:HAR327732 HKM327732:HKN327732 HUI327732:HUJ327732 IEE327732:IEF327732 IOA327732:IOB327732 IXW327732:IXX327732 JHS327732:JHT327732 JRO327732:JRP327732 KBK327732:KBL327732 KLG327732:KLH327732 KVC327732:KVD327732 LEY327732:LEZ327732 LOU327732:LOV327732 LYQ327732:LYR327732 MIM327732:MIN327732 MSI327732:MSJ327732 NCE327732:NCF327732 NMA327732:NMB327732 NVW327732:NVX327732 OFS327732:OFT327732 OPO327732:OPP327732 OZK327732:OZL327732 PJG327732:PJH327732 PTC327732:PTD327732 QCY327732:QCZ327732 QMU327732:QMV327732 QWQ327732:QWR327732 RGM327732:RGN327732 RQI327732:RQJ327732 SAE327732:SAF327732 SKA327732:SKB327732 STW327732:STX327732 TDS327732:TDT327732 TNO327732:TNP327732 TXK327732:TXL327732 UHG327732:UHH327732 URC327732:URD327732 VAY327732:VAZ327732 VKU327732:VKV327732 VUQ327732:VUR327732 WEM327732:WEN327732 WOI327732:WOJ327732 WYE327732:WYF327732 BW393268:BX393268 LS393268:LT393268 VO393268:VP393268 AFK393268:AFL393268 APG393268:APH393268 AZC393268:AZD393268 BIY393268:BIZ393268 BSU393268:BSV393268 CCQ393268:CCR393268 CMM393268:CMN393268 CWI393268:CWJ393268 DGE393268:DGF393268 DQA393268:DQB393268 DZW393268:DZX393268 EJS393268:EJT393268 ETO393268:ETP393268 FDK393268:FDL393268 FNG393268:FNH393268 FXC393268:FXD393268 GGY393268:GGZ393268 GQU393268:GQV393268 HAQ393268:HAR393268 HKM393268:HKN393268 HUI393268:HUJ393268 IEE393268:IEF393268 IOA393268:IOB393268 IXW393268:IXX393268 JHS393268:JHT393268 JRO393268:JRP393268 KBK393268:KBL393268 KLG393268:KLH393268 KVC393268:KVD393268 LEY393268:LEZ393268 LOU393268:LOV393268 LYQ393268:LYR393268 MIM393268:MIN393268 MSI393268:MSJ393268 NCE393268:NCF393268 NMA393268:NMB393268 NVW393268:NVX393268 OFS393268:OFT393268 OPO393268:OPP393268 OZK393268:OZL393268 PJG393268:PJH393268 PTC393268:PTD393268 QCY393268:QCZ393268 QMU393268:QMV393268 QWQ393268:QWR393268 RGM393268:RGN393268 RQI393268:RQJ393268 SAE393268:SAF393268 SKA393268:SKB393268 STW393268:STX393268 TDS393268:TDT393268 TNO393268:TNP393268 TXK393268:TXL393268 UHG393268:UHH393268 URC393268:URD393268 VAY393268:VAZ393268 VKU393268:VKV393268 VUQ393268:VUR393268 WEM393268:WEN393268 WOI393268:WOJ393268 WYE393268:WYF393268 BW458804:BX458804 LS458804:LT458804 VO458804:VP458804 AFK458804:AFL458804 APG458804:APH458804 AZC458804:AZD458804 BIY458804:BIZ458804 BSU458804:BSV458804 CCQ458804:CCR458804 CMM458804:CMN458804 CWI458804:CWJ458804 DGE458804:DGF458804 DQA458804:DQB458804 DZW458804:DZX458804 EJS458804:EJT458804 ETO458804:ETP458804 FDK458804:FDL458804 FNG458804:FNH458804 FXC458804:FXD458804 GGY458804:GGZ458804 GQU458804:GQV458804 HAQ458804:HAR458804 HKM458804:HKN458804 HUI458804:HUJ458804 IEE458804:IEF458804 IOA458804:IOB458804 IXW458804:IXX458804 JHS458804:JHT458804 JRO458804:JRP458804 KBK458804:KBL458804 KLG458804:KLH458804 KVC458804:KVD458804 LEY458804:LEZ458804 LOU458804:LOV458804 LYQ458804:LYR458804 MIM458804:MIN458804 MSI458804:MSJ458804 NCE458804:NCF458804 NMA458804:NMB458804 NVW458804:NVX458804 OFS458804:OFT458804 OPO458804:OPP458804 OZK458804:OZL458804 PJG458804:PJH458804 PTC458804:PTD458804 QCY458804:QCZ458804 QMU458804:QMV458804 QWQ458804:QWR458804 RGM458804:RGN458804 RQI458804:RQJ458804 SAE458804:SAF458804 SKA458804:SKB458804 STW458804:STX458804 TDS458804:TDT458804 TNO458804:TNP458804 TXK458804:TXL458804 UHG458804:UHH458804 URC458804:URD458804 VAY458804:VAZ458804 VKU458804:VKV458804 VUQ458804:VUR458804 WEM458804:WEN458804 WOI458804:WOJ458804 WYE458804:WYF458804 BW524340:BX524340 LS524340:LT524340 VO524340:VP524340 AFK524340:AFL524340 APG524340:APH524340 AZC524340:AZD524340 BIY524340:BIZ524340 BSU524340:BSV524340 CCQ524340:CCR524340 CMM524340:CMN524340 CWI524340:CWJ524340 DGE524340:DGF524340 DQA524340:DQB524340 DZW524340:DZX524340 EJS524340:EJT524340 ETO524340:ETP524340 FDK524340:FDL524340 FNG524340:FNH524340 FXC524340:FXD524340 GGY524340:GGZ524340 GQU524340:GQV524340 HAQ524340:HAR524340 HKM524340:HKN524340 HUI524340:HUJ524340 IEE524340:IEF524340 IOA524340:IOB524340 IXW524340:IXX524340 JHS524340:JHT524340 JRO524340:JRP524340 KBK524340:KBL524340 KLG524340:KLH524340 KVC524340:KVD524340 LEY524340:LEZ524340 LOU524340:LOV524340 LYQ524340:LYR524340 MIM524340:MIN524340 MSI524340:MSJ524340 NCE524340:NCF524340 NMA524340:NMB524340 NVW524340:NVX524340 OFS524340:OFT524340 OPO524340:OPP524340 OZK524340:OZL524340 PJG524340:PJH524340 PTC524340:PTD524340 QCY524340:QCZ524340 QMU524340:QMV524340 QWQ524340:QWR524340 RGM524340:RGN524340 RQI524340:RQJ524340 SAE524340:SAF524340 SKA524340:SKB524340 STW524340:STX524340 TDS524340:TDT524340 TNO524340:TNP524340 TXK524340:TXL524340 UHG524340:UHH524340 URC524340:URD524340 VAY524340:VAZ524340 VKU524340:VKV524340 VUQ524340:VUR524340 WEM524340:WEN524340 WOI524340:WOJ524340 WYE524340:WYF524340 BW589876:BX589876 LS589876:LT589876 VO589876:VP589876 AFK589876:AFL589876 APG589876:APH589876 AZC589876:AZD589876 BIY589876:BIZ589876 BSU589876:BSV589876 CCQ589876:CCR589876 CMM589876:CMN589876 CWI589876:CWJ589876 DGE589876:DGF589876 DQA589876:DQB589876 DZW589876:DZX589876 EJS589876:EJT589876 ETO589876:ETP589876 FDK589876:FDL589876 FNG589876:FNH589876 FXC589876:FXD589876 GGY589876:GGZ589876 GQU589876:GQV589876 HAQ589876:HAR589876 HKM589876:HKN589876 HUI589876:HUJ589876 IEE589876:IEF589876 IOA589876:IOB589876 IXW589876:IXX589876 JHS589876:JHT589876 JRO589876:JRP589876 KBK589876:KBL589876 KLG589876:KLH589876 KVC589876:KVD589876 LEY589876:LEZ589876 LOU589876:LOV589876 LYQ589876:LYR589876 MIM589876:MIN589876 MSI589876:MSJ589876 NCE589876:NCF589876 NMA589876:NMB589876 NVW589876:NVX589876 OFS589876:OFT589876 OPO589876:OPP589876 OZK589876:OZL589876 PJG589876:PJH589876 PTC589876:PTD589876 QCY589876:QCZ589876 QMU589876:QMV589876 QWQ589876:QWR589876 RGM589876:RGN589876 RQI589876:RQJ589876 SAE589876:SAF589876 SKA589876:SKB589876 STW589876:STX589876 TDS589876:TDT589876 TNO589876:TNP589876 TXK589876:TXL589876 UHG589876:UHH589876 URC589876:URD589876 VAY589876:VAZ589876 VKU589876:VKV589876 VUQ589876:VUR589876 WEM589876:WEN589876 WOI589876:WOJ589876 WYE589876:WYF589876 BW655412:BX655412 LS655412:LT655412 VO655412:VP655412 AFK655412:AFL655412 APG655412:APH655412 AZC655412:AZD655412 BIY655412:BIZ655412 BSU655412:BSV655412 CCQ655412:CCR655412 CMM655412:CMN655412 CWI655412:CWJ655412 DGE655412:DGF655412 DQA655412:DQB655412 DZW655412:DZX655412 EJS655412:EJT655412 ETO655412:ETP655412 FDK655412:FDL655412 FNG655412:FNH655412 FXC655412:FXD655412 GGY655412:GGZ655412 GQU655412:GQV655412 HAQ655412:HAR655412 HKM655412:HKN655412 HUI655412:HUJ655412 IEE655412:IEF655412 IOA655412:IOB655412 IXW655412:IXX655412 JHS655412:JHT655412 JRO655412:JRP655412 KBK655412:KBL655412 KLG655412:KLH655412 KVC655412:KVD655412 LEY655412:LEZ655412 LOU655412:LOV655412 LYQ655412:LYR655412 MIM655412:MIN655412 MSI655412:MSJ655412 NCE655412:NCF655412 NMA655412:NMB655412 NVW655412:NVX655412 OFS655412:OFT655412 OPO655412:OPP655412 OZK655412:OZL655412 PJG655412:PJH655412 PTC655412:PTD655412 QCY655412:QCZ655412 QMU655412:QMV655412 QWQ655412:QWR655412 RGM655412:RGN655412 RQI655412:RQJ655412 SAE655412:SAF655412 SKA655412:SKB655412 STW655412:STX655412 TDS655412:TDT655412 TNO655412:TNP655412 TXK655412:TXL655412 UHG655412:UHH655412 URC655412:URD655412 VAY655412:VAZ655412 VKU655412:VKV655412 VUQ655412:VUR655412 WEM655412:WEN655412 WOI655412:WOJ655412 WYE655412:WYF655412 BW720948:BX720948 LS720948:LT720948 VO720948:VP720948 AFK720948:AFL720948 APG720948:APH720948 AZC720948:AZD720948 BIY720948:BIZ720948 BSU720948:BSV720948 CCQ720948:CCR720948 CMM720948:CMN720948 CWI720948:CWJ720948 DGE720948:DGF720948 DQA720948:DQB720948 DZW720948:DZX720948 EJS720948:EJT720948 ETO720948:ETP720948 FDK720948:FDL720948 FNG720948:FNH720948 FXC720948:FXD720948 GGY720948:GGZ720948 GQU720948:GQV720948 HAQ720948:HAR720948 HKM720948:HKN720948 HUI720948:HUJ720948 IEE720948:IEF720948 IOA720948:IOB720948 IXW720948:IXX720948 JHS720948:JHT720948 JRO720948:JRP720948 KBK720948:KBL720948 KLG720948:KLH720948 KVC720948:KVD720948 LEY720948:LEZ720948 LOU720948:LOV720948 LYQ720948:LYR720948 MIM720948:MIN720948 MSI720948:MSJ720948 NCE720948:NCF720948 NMA720948:NMB720948 NVW720948:NVX720948 OFS720948:OFT720948 OPO720948:OPP720948 OZK720948:OZL720948 PJG720948:PJH720948 PTC720948:PTD720948 QCY720948:QCZ720948 QMU720948:QMV720948 QWQ720948:QWR720948 RGM720948:RGN720948 RQI720948:RQJ720948 SAE720948:SAF720948 SKA720948:SKB720948 STW720948:STX720948 TDS720948:TDT720948 TNO720948:TNP720948 TXK720948:TXL720948 UHG720948:UHH720948 URC720948:URD720948 VAY720948:VAZ720948 VKU720948:VKV720948 VUQ720948:VUR720948 WEM720948:WEN720948 WOI720948:WOJ720948 WYE720948:WYF720948 BW786484:BX786484 LS786484:LT786484 VO786484:VP786484 AFK786484:AFL786484 APG786484:APH786484 AZC786484:AZD786484 BIY786484:BIZ786484 BSU786484:BSV786484 CCQ786484:CCR786484 CMM786484:CMN786484 CWI786484:CWJ786484 DGE786484:DGF786484 DQA786484:DQB786484 DZW786484:DZX786484 EJS786484:EJT786484 ETO786484:ETP786484 FDK786484:FDL786484 FNG786484:FNH786484 FXC786484:FXD786484 GGY786484:GGZ786484 GQU786484:GQV786484 HAQ786484:HAR786484 HKM786484:HKN786484 HUI786484:HUJ786484 IEE786484:IEF786484 IOA786484:IOB786484 IXW786484:IXX786484 JHS786484:JHT786484 JRO786484:JRP786484 KBK786484:KBL786484 KLG786484:KLH786484 KVC786484:KVD786484 LEY786484:LEZ786484 LOU786484:LOV786484 LYQ786484:LYR786484 MIM786484:MIN786484 MSI786484:MSJ786484 NCE786484:NCF786484 NMA786484:NMB786484 NVW786484:NVX786484 OFS786484:OFT786484 OPO786484:OPP786484 OZK786484:OZL786484 PJG786484:PJH786484 PTC786484:PTD786484 QCY786484:QCZ786484 QMU786484:QMV786484 QWQ786484:QWR786484 RGM786484:RGN786484 RQI786484:RQJ786484 SAE786484:SAF786484 SKA786484:SKB786484 STW786484:STX786484 TDS786484:TDT786484 TNO786484:TNP786484 TXK786484:TXL786484 UHG786484:UHH786484 URC786484:URD786484 VAY786484:VAZ786484 VKU786484:VKV786484 VUQ786484:VUR786484 WEM786484:WEN786484 WOI786484:WOJ786484 WYE786484:WYF786484 BW852020:BX852020 LS852020:LT852020 VO852020:VP852020 AFK852020:AFL852020 APG852020:APH852020 AZC852020:AZD852020 BIY852020:BIZ852020 BSU852020:BSV852020 CCQ852020:CCR852020 CMM852020:CMN852020 CWI852020:CWJ852020 DGE852020:DGF852020 DQA852020:DQB852020 DZW852020:DZX852020 EJS852020:EJT852020 ETO852020:ETP852020 FDK852020:FDL852020 FNG852020:FNH852020 FXC852020:FXD852020 GGY852020:GGZ852020 GQU852020:GQV852020 HAQ852020:HAR852020 HKM852020:HKN852020 HUI852020:HUJ852020 IEE852020:IEF852020 IOA852020:IOB852020 IXW852020:IXX852020 JHS852020:JHT852020 JRO852020:JRP852020 KBK852020:KBL852020 KLG852020:KLH852020 KVC852020:KVD852020 LEY852020:LEZ852020 LOU852020:LOV852020 LYQ852020:LYR852020 MIM852020:MIN852020 MSI852020:MSJ852020 NCE852020:NCF852020 NMA852020:NMB852020 NVW852020:NVX852020 OFS852020:OFT852020 OPO852020:OPP852020 OZK852020:OZL852020 PJG852020:PJH852020 PTC852020:PTD852020 QCY852020:QCZ852020 QMU852020:QMV852020 QWQ852020:QWR852020 RGM852020:RGN852020 RQI852020:RQJ852020 SAE852020:SAF852020 SKA852020:SKB852020 STW852020:STX852020 TDS852020:TDT852020 TNO852020:TNP852020 TXK852020:TXL852020 UHG852020:UHH852020 URC852020:URD852020 VAY852020:VAZ852020 VKU852020:VKV852020 VUQ852020:VUR852020 WEM852020:WEN852020 WOI852020:WOJ852020 WYE852020:WYF852020 BW917556:BX917556 LS917556:LT917556 VO917556:VP917556 AFK917556:AFL917556 APG917556:APH917556 AZC917556:AZD917556 BIY917556:BIZ917556 BSU917556:BSV917556 CCQ917556:CCR917556 CMM917556:CMN917556 CWI917556:CWJ917556 DGE917556:DGF917556 DQA917556:DQB917556 DZW917556:DZX917556 EJS917556:EJT917556 ETO917556:ETP917556 FDK917556:FDL917556 FNG917556:FNH917556 FXC917556:FXD917556 GGY917556:GGZ917556 GQU917556:GQV917556 HAQ917556:HAR917556 HKM917556:HKN917556 HUI917556:HUJ917556 IEE917556:IEF917556 IOA917556:IOB917556 IXW917556:IXX917556 JHS917556:JHT917556 JRO917556:JRP917556 KBK917556:KBL917556 KLG917556:KLH917556 KVC917556:KVD917556 LEY917556:LEZ917556 LOU917556:LOV917556 LYQ917556:LYR917556 MIM917556:MIN917556 MSI917556:MSJ917556 NCE917556:NCF917556 NMA917556:NMB917556 NVW917556:NVX917556 OFS917556:OFT917556 OPO917556:OPP917556 OZK917556:OZL917556 PJG917556:PJH917556 PTC917556:PTD917556 QCY917556:QCZ917556 QMU917556:QMV917556 QWQ917556:QWR917556 RGM917556:RGN917556 RQI917556:RQJ917556 SAE917556:SAF917556 SKA917556:SKB917556 STW917556:STX917556 TDS917556:TDT917556 TNO917556:TNP917556 TXK917556:TXL917556 UHG917556:UHH917556 URC917556:URD917556 VAY917556:VAZ917556 VKU917556:VKV917556 VUQ917556:VUR917556 WEM917556:WEN917556 WOI917556:WOJ917556 WYE917556:WYF917556 BW983092:BX983092 LS983092:LT983092 VO983092:VP983092 AFK983092:AFL983092 APG983092:APH983092 AZC983092:AZD983092 BIY983092:BIZ983092 BSU983092:BSV983092 CCQ983092:CCR983092 CMM983092:CMN983092 CWI983092:CWJ983092 DGE983092:DGF983092 DQA983092:DQB983092 DZW983092:DZX983092 EJS983092:EJT983092 ETO983092:ETP983092 FDK983092:FDL983092 FNG983092:FNH983092 FXC983092:FXD983092 GGY983092:GGZ983092 GQU983092:GQV983092 HAQ983092:HAR983092 HKM983092:HKN983092 HUI983092:HUJ983092 IEE983092:IEF983092 IOA983092:IOB983092 IXW983092:IXX983092 JHS983092:JHT983092 JRO983092:JRP983092 KBK983092:KBL983092 KLG983092:KLH983092 KVC983092:KVD983092 LEY983092:LEZ983092 LOU983092:LOV983092 LYQ983092:LYR983092 MIM983092:MIN983092 MSI983092:MSJ983092 NCE983092:NCF983092 NMA983092:NMB983092 NVW983092:NVX983092 OFS983092:OFT983092 OPO983092:OPP983092 OZK983092:OZL983092 PJG983092:PJH983092 PTC983092:PTD983092 QCY983092:QCZ983092 QMU983092:QMV983092 QWQ983092:QWR983092 RGM983092:RGN983092 RQI983092:RQJ983092 SAE983092:SAF983092 SKA983092:SKB983092 STW983092:STX983092 TDS983092:TDT983092 TNO983092:TNP983092 TXK983092:TXL983092 UHG983092:UHH983092 URC983092:URD983092 VAY983092:VAZ983092 VKU983092:VKV983092 VUQ983092:VUR983092 WEM983092:WEN983092 WOI983092:WOJ983092 WYE983092:WYF983092 BG52:BH52 LV52:LW52 VR52:VS52 AFN52:AFO52 APJ52:APK52 AZF52:AZG52 BJB52:BJC52 BSX52:BSY52 CCT52:CCU52 CMP52:CMQ52 CWL52:CWM52 DGH52:DGI52 DQD52:DQE52 DZZ52:EAA52 EJV52:EJW52 ETR52:ETS52 FDN52:FDO52 FNJ52:FNK52 FXF52:FXG52 GHB52:GHC52 GQX52:GQY52 HAT52:HAU52 HKP52:HKQ52 HUL52:HUM52 IEH52:IEI52 IOD52:IOE52 IXZ52:IYA52 JHV52:JHW52 JRR52:JRS52 KBN52:KBO52 KLJ52:KLK52 KVF52:KVG52 LFB52:LFC52 LOX52:LOY52 LYT52:LYU52 MIP52:MIQ52 MSL52:MSM52 NCH52:NCI52 NMD52:NME52 NVZ52:NWA52 OFV52:OFW52 OPR52:OPS52 OZN52:OZO52 PJJ52:PJK52 PTF52:PTG52 QDB52:QDC52 QMX52:QMY52 QWT52:QWU52 RGP52:RGQ52 RQL52:RQM52 SAH52:SAI52 SKD52:SKE52 STZ52:SUA52 TDV52:TDW52 TNR52:TNS52 TXN52:TXO52 UHJ52:UHK52 URF52:URG52 VBB52:VBC52 VKX52:VKY52 VUT52:VUU52 WEP52:WEQ52 WOL52:WOM52 WYH52:WYI52 BZ65588:CA65588 LV65588:LW65588 VR65588:VS65588 AFN65588:AFO65588 APJ65588:APK65588 AZF65588:AZG65588 BJB65588:BJC65588 BSX65588:BSY65588 CCT65588:CCU65588 CMP65588:CMQ65588 CWL65588:CWM65588 DGH65588:DGI65588 DQD65588:DQE65588 DZZ65588:EAA65588 EJV65588:EJW65588 ETR65588:ETS65588 FDN65588:FDO65588 FNJ65588:FNK65588 FXF65588:FXG65588 GHB65588:GHC65588 GQX65588:GQY65588 HAT65588:HAU65588 HKP65588:HKQ65588 HUL65588:HUM65588 IEH65588:IEI65588 IOD65588:IOE65588 IXZ65588:IYA65588 JHV65588:JHW65588 JRR65588:JRS65588 KBN65588:KBO65588 KLJ65588:KLK65588 KVF65588:KVG65588 LFB65588:LFC65588 LOX65588:LOY65588 LYT65588:LYU65588 MIP65588:MIQ65588 MSL65588:MSM65588 NCH65588:NCI65588 NMD65588:NME65588 NVZ65588:NWA65588 OFV65588:OFW65588 OPR65588:OPS65588 OZN65588:OZO65588 PJJ65588:PJK65588 PTF65588:PTG65588 QDB65588:QDC65588 QMX65588:QMY65588 QWT65588:QWU65588 RGP65588:RGQ65588 RQL65588:RQM65588 SAH65588:SAI65588 SKD65588:SKE65588 STZ65588:SUA65588 TDV65588:TDW65588 TNR65588:TNS65588 TXN65588:TXO65588 UHJ65588:UHK65588 URF65588:URG65588 VBB65588:VBC65588 VKX65588:VKY65588 VUT65588:VUU65588 WEP65588:WEQ65588 WOL65588:WOM65588 WYH65588:WYI65588 BZ131124:CA131124 LV131124:LW131124 VR131124:VS131124 AFN131124:AFO131124 APJ131124:APK131124 AZF131124:AZG131124 BJB131124:BJC131124 BSX131124:BSY131124 CCT131124:CCU131124 CMP131124:CMQ131124 CWL131124:CWM131124 DGH131124:DGI131124 DQD131124:DQE131124 DZZ131124:EAA131124 EJV131124:EJW131124 ETR131124:ETS131124 FDN131124:FDO131124 FNJ131124:FNK131124 FXF131124:FXG131124 GHB131124:GHC131124 GQX131124:GQY131124 HAT131124:HAU131124 HKP131124:HKQ131124 HUL131124:HUM131124 IEH131124:IEI131124 IOD131124:IOE131124 IXZ131124:IYA131124 JHV131124:JHW131124 JRR131124:JRS131124 KBN131124:KBO131124 KLJ131124:KLK131124 KVF131124:KVG131124 LFB131124:LFC131124 LOX131124:LOY131124 LYT131124:LYU131124 MIP131124:MIQ131124 MSL131124:MSM131124 NCH131124:NCI131124 NMD131124:NME131124 NVZ131124:NWA131124 OFV131124:OFW131124 OPR131124:OPS131124 OZN131124:OZO131124 PJJ131124:PJK131124 PTF131124:PTG131124 QDB131124:QDC131124 QMX131124:QMY131124 QWT131124:QWU131124 RGP131124:RGQ131124 RQL131124:RQM131124 SAH131124:SAI131124 SKD131124:SKE131124 STZ131124:SUA131124 TDV131124:TDW131124 TNR131124:TNS131124 TXN131124:TXO131124 UHJ131124:UHK131124 URF131124:URG131124 VBB131124:VBC131124 VKX131124:VKY131124 VUT131124:VUU131124 WEP131124:WEQ131124 WOL131124:WOM131124 WYH131124:WYI131124 BZ196660:CA196660 LV196660:LW196660 VR196660:VS196660 AFN196660:AFO196660 APJ196660:APK196660 AZF196660:AZG196660 BJB196660:BJC196660 BSX196660:BSY196660 CCT196660:CCU196660 CMP196660:CMQ196660 CWL196660:CWM196660 DGH196660:DGI196660 DQD196660:DQE196660 DZZ196660:EAA196660 EJV196660:EJW196660 ETR196660:ETS196660 FDN196660:FDO196660 FNJ196660:FNK196660 FXF196660:FXG196660 GHB196660:GHC196660 GQX196660:GQY196660 HAT196660:HAU196660 HKP196660:HKQ196660 HUL196660:HUM196660 IEH196660:IEI196660 IOD196660:IOE196660 IXZ196660:IYA196660 JHV196660:JHW196660 JRR196660:JRS196660 KBN196660:KBO196660 KLJ196660:KLK196660 KVF196660:KVG196660 LFB196660:LFC196660 LOX196660:LOY196660 LYT196660:LYU196660 MIP196660:MIQ196660 MSL196660:MSM196660 NCH196660:NCI196660 NMD196660:NME196660 NVZ196660:NWA196660 OFV196660:OFW196660 OPR196660:OPS196660 OZN196660:OZO196660 PJJ196660:PJK196660 PTF196660:PTG196660 QDB196660:QDC196660 QMX196660:QMY196660 QWT196660:QWU196660 RGP196660:RGQ196660 RQL196660:RQM196660 SAH196660:SAI196660 SKD196660:SKE196660 STZ196660:SUA196660 TDV196660:TDW196660 TNR196660:TNS196660 TXN196660:TXO196660 UHJ196660:UHK196660 URF196660:URG196660 VBB196660:VBC196660 VKX196660:VKY196660 VUT196660:VUU196660 WEP196660:WEQ196660 WOL196660:WOM196660 WYH196660:WYI196660 BZ262196:CA262196 LV262196:LW262196 VR262196:VS262196 AFN262196:AFO262196 APJ262196:APK262196 AZF262196:AZG262196 BJB262196:BJC262196 BSX262196:BSY262196 CCT262196:CCU262196 CMP262196:CMQ262196 CWL262196:CWM262196 DGH262196:DGI262196 DQD262196:DQE262196 DZZ262196:EAA262196 EJV262196:EJW262196 ETR262196:ETS262196 FDN262196:FDO262196 FNJ262196:FNK262196 FXF262196:FXG262196 GHB262196:GHC262196 GQX262196:GQY262196 HAT262196:HAU262196 HKP262196:HKQ262196 HUL262196:HUM262196 IEH262196:IEI262196 IOD262196:IOE262196 IXZ262196:IYA262196 JHV262196:JHW262196 JRR262196:JRS262196 KBN262196:KBO262196 KLJ262196:KLK262196 KVF262196:KVG262196 LFB262196:LFC262196 LOX262196:LOY262196 LYT262196:LYU262196 MIP262196:MIQ262196 MSL262196:MSM262196 NCH262196:NCI262196 NMD262196:NME262196 NVZ262196:NWA262196 OFV262196:OFW262196 OPR262196:OPS262196 OZN262196:OZO262196 PJJ262196:PJK262196 PTF262196:PTG262196 QDB262196:QDC262196 QMX262196:QMY262196 QWT262196:QWU262196 RGP262196:RGQ262196 RQL262196:RQM262196 SAH262196:SAI262196 SKD262196:SKE262196 STZ262196:SUA262196 TDV262196:TDW262196 TNR262196:TNS262196 TXN262196:TXO262196 UHJ262196:UHK262196 URF262196:URG262196 VBB262196:VBC262196 VKX262196:VKY262196 VUT262196:VUU262196 WEP262196:WEQ262196 WOL262196:WOM262196 WYH262196:WYI262196 BZ327732:CA327732 LV327732:LW327732 VR327732:VS327732 AFN327732:AFO327732 APJ327732:APK327732 AZF327732:AZG327732 BJB327732:BJC327732 BSX327732:BSY327732 CCT327732:CCU327732 CMP327732:CMQ327732 CWL327732:CWM327732 DGH327732:DGI327732 DQD327732:DQE327732 DZZ327732:EAA327732 EJV327732:EJW327732 ETR327732:ETS327732 FDN327732:FDO327732 FNJ327732:FNK327732 FXF327732:FXG327732 GHB327732:GHC327732 GQX327732:GQY327732 HAT327732:HAU327732 HKP327732:HKQ327732 HUL327732:HUM327732 IEH327732:IEI327732 IOD327732:IOE327732 IXZ327732:IYA327732 JHV327732:JHW327732 JRR327732:JRS327732 KBN327732:KBO327732 KLJ327732:KLK327732 KVF327732:KVG327732 LFB327732:LFC327732 LOX327732:LOY327732 LYT327732:LYU327732 MIP327732:MIQ327732 MSL327732:MSM327732 NCH327732:NCI327732 NMD327732:NME327732 NVZ327732:NWA327732 OFV327732:OFW327732 OPR327732:OPS327732 OZN327732:OZO327732 PJJ327732:PJK327732 PTF327732:PTG327732 QDB327732:QDC327732 QMX327732:QMY327732 QWT327732:QWU327732 RGP327732:RGQ327732 RQL327732:RQM327732 SAH327732:SAI327732 SKD327732:SKE327732 STZ327732:SUA327732 TDV327732:TDW327732 TNR327732:TNS327732 TXN327732:TXO327732 UHJ327732:UHK327732 URF327732:URG327732 VBB327732:VBC327732 VKX327732:VKY327732 VUT327732:VUU327732 WEP327732:WEQ327732 WOL327732:WOM327732 WYH327732:WYI327732 BZ393268:CA393268 LV393268:LW393268 VR393268:VS393268 AFN393268:AFO393268 APJ393268:APK393268 AZF393268:AZG393268 BJB393268:BJC393268 BSX393268:BSY393268 CCT393268:CCU393268 CMP393268:CMQ393268 CWL393268:CWM393268 DGH393268:DGI393268 DQD393268:DQE393268 DZZ393268:EAA393268 EJV393268:EJW393268 ETR393268:ETS393268 FDN393268:FDO393268 FNJ393268:FNK393268 FXF393268:FXG393268 GHB393268:GHC393268 GQX393268:GQY393268 HAT393268:HAU393268 HKP393268:HKQ393268 HUL393268:HUM393268 IEH393268:IEI393268 IOD393268:IOE393268 IXZ393268:IYA393268 JHV393268:JHW393268 JRR393268:JRS393268 KBN393268:KBO393268 KLJ393268:KLK393268 KVF393268:KVG393268 LFB393268:LFC393268 LOX393268:LOY393268 LYT393268:LYU393268 MIP393268:MIQ393268 MSL393268:MSM393268 NCH393268:NCI393268 NMD393268:NME393268 NVZ393268:NWA393268 OFV393268:OFW393268 OPR393268:OPS393268 OZN393268:OZO393268 PJJ393268:PJK393268 PTF393268:PTG393268 QDB393268:QDC393268 QMX393268:QMY393268 QWT393268:QWU393268 RGP393268:RGQ393268 RQL393268:RQM393268 SAH393268:SAI393268 SKD393268:SKE393268 STZ393268:SUA393268 TDV393268:TDW393268 TNR393268:TNS393268 TXN393268:TXO393268 UHJ393268:UHK393268 URF393268:URG393268 VBB393268:VBC393268 VKX393268:VKY393268 VUT393268:VUU393268 WEP393268:WEQ393268 WOL393268:WOM393268 WYH393268:WYI393268 BZ458804:CA458804 LV458804:LW458804 VR458804:VS458804 AFN458804:AFO458804 APJ458804:APK458804 AZF458804:AZG458804 BJB458804:BJC458804 BSX458804:BSY458804 CCT458804:CCU458804 CMP458804:CMQ458804 CWL458804:CWM458804 DGH458804:DGI458804 DQD458804:DQE458804 DZZ458804:EAA458804 EJV458804:EJW458804 ETR458804:ETS458804 FDN458804:FDO458804 FNJ458804:FNK458804 FXF458804:FXG458804 GHB458804:GHC458804 GQX458804:GQY458804 HAT458804:HAU458804 HKP458804:HKQ458804 HUL458804:HUM458804 IEH458804:IEI458804 IOD458804:IOE458804 IXZ458804:IYA458804 JHV458804:JHW458804 JRR458804:JRS458804 KBN458804:KBO458804 KLJ458804:KLK458804 KVF458804:KVG458804 LFB458804:LFC458804 LOX458804:LOY458804 LYT458804:LYU458804 MIP458804:MIQ458804 MSL458804:MSM458804 NCH458804:NCI458804 NMD458804:NME458804 NVZ458804:NWA458804 OFV458804:OFW458804 OPR458804:OPS458804 OZN458804:OZO458804 PJJ458804:PJK458804 PTF458804:PTG458804 QDB458804:QDC458804 QMX458804:QMY458804 QWT458804:QWU458804 RGP458804:RGQ458804 RQL458804:RQM458804 SAH458804:SAI458804 SKD458804:SKE458804 STZ458804:SUA458804 TDV458804:TDW458804 TNR458804:TNS458804 TXN458804:TXO458804 UHJ458804:UHK458804 URF458804:URG458804 VBB458804:VBC458804 VKX458804:VKY458804 VUT458804:VUU458804 WEP458804:WEQ458804 WOL458804:WOM458804 WYH458804:WYI458804 BZ524340:CA524340 LV524340:LW524340 VR524340:VS524340 AFN524340:AFO524340 APJ524340:APK524340 AZF524340:AZG524340 BJB524340:BJC524340 BSX524340:BSY524340 CCT524340:CCU524340 CMP524340:CMQ524340 CWL524340:CWM524340 DGH524340:DGI524340 DQD524340:DQE524340 DZZ524340:EAA524340 EJV524340:EJW524340 ETR524340:ETS524340 FDN524340:FDO524340 FNJ524340:FNK524340 FXF524340:FXG524340 GHB524340:GHC524340 GQX524340:GQY524340 HAT524340:HAU524340 HKP524340:HKQ524340 HUL524340:HUM524340 IEH524340:IEI524340 IOD524340:IOE524340 IXZ524340:IYA524340 JHV524340:JHW524340 JRR524340:JRS524340 KBN524340:KBO524340 KLJ524340:KLK524340 KVF524340:KVG524340 LFB524340:LFC524340 LOX524340:LOY524340 LYT524340:LYU524340 MIP524340:MIQ524340 MSL524340:MSM524340 NCH524340:NCI524340 NMD524340:NME524340 NVZ524340:NWA524340 OFV524340:OFW524340 OPR524340:OPS524340 OZN524340:OZO524340 PJJ524340:PJK524340 PTF524340:PTG524340 QDB524340:QDC524340 QMX524340:QMY524340 QWT524340:QWU524340 RGP524340:RGQ524340 RQL524340:RQM524340 SAH524340:SAI524340 SKD524340:SKE524340 STZ524340:SUA524340 TDV524340:TDW524340 TNR524340:TNS524340 TXN524340:TXO524340 UHJ524340:UHK524340 URF524340:URG524340 VBB524340:VBC524340 VKX524340:VKY524340 VUT524340:VUU524340 WEP524340:WEQ524340 WOL524340:WOM524340 WYH524340:WYI524340 BZ589876:CA589876 LV589876:LW589876 VR589876:VS589876 AFN589876:AFO589876 APJ589876:APK589876 AZF589876:AZG589876 BJB589876:BJC589876 BSX589876:BSY589876 CCT589876:CCU589876 CMP589876:CMQ589876 CWL589876:CWM589876 DGH589876:DGI589876 DQD589876:DQE589876 DZZ589876:EAA589876 EJV589876:EJW589876 ETR589876:ETS589876 FDN589876:FDO589876 FNJ589876:FNK589876 FXF589876:FXG589876 GHB589876:GHC589876 GQX589876:GQY589876 HAT589876:HAU589876 HKP589876:HKQ589876 HUL589876:HUM589876 IEH589876:IEI589876 IOD589876:IOE589876 IXZ589876:IYA589876 JHV589876:JHW589876 JRR589876:JRS589876 KBN589876:KBO589876 KLJ589876:KLK589876 KVF589876:KVG589876 LFB589876:LFC589876 LOX589876:LOY589876 LYT589876:LYU589876 MIP589876:MIQ589876 MSL589876:MSM589876 NCH589876:NCI589876 NMD589876:NME589876 NVZ589876:NWA589876 OFV589876:OFW589876 OPR589876:OPS589876 OZN589876:OZO589876 PJJ589876:PJK589876 PTF589876:PTG589876 QDB589876:QDC589876 QMX589876:QMY589876 QWT589876:QWU589876 RGP589876:RGQ589876 RQL589876:RQM589876 SAH589876:SAI589876 SKD589876:SKE589876 STZ589876:SUA589876 TDV589876:TDW589876 TNR589876:TNS589876 TXN589876:TXO589876 UHJ589876:UHK589876 URF589876:URG589876 VBB589876:VBC589876 VKX589876:VKY589876 VUT589876:VUU589876 WEP589876:WEQ589876 WOL589876:WOM589876 WYH589876:WYI589876 BZ655412:CA655412 LV655412:LW655412 VR655412:VS655412 AFN655412:AFO655412 APJ655412:APK655412 AZF655412:AZG655412 BJB655412:BJC655412 BSX655412:BSY655412 CCT655412:CCU655412 CMP655412:CMQ655412 CWL655412:CWM655412 DGH655412:DGI655412 DQD655412:DQE655412 DZZ655412:EAA655412 EJV655412:EJW655412 ETR655412:ETS655412 FDN655412:FDO655412 FNJ655412:FNK655412 FXF655412:FXG655412 GHB655412:GHC655412 GQX655412:GQY655412 HAT655412:HAU655412 HKP655412:HKQ655412 HUL655412:HUM655412 IEH655412:IEI655412 IOD655412:IOE655412 IXZ655412:IYA655412 JHV655412:JHW655412 JRR655412:JRS655412 KBN655412:KBO655412 KLJ655412:KLK655412 KVF655412:KVG655412 LFB655412:LFC655412 LOX655412:LOY655412 LYT655412:LYU655412 MIP655412:MIQ655412 MSL655412:MSM655412 NCH655412:NCI655412 NMD655412:NME655412 NVZ655412:NWA655412 OFV655412:OFW655412 OPR655412:OPS655412 OZN655412:OZO655412 PJJ655412:PJK655412 PTF655412:PTG655412 QDB655412:QDC655412 QMX655412:QMY655412 QWT655412:QWU655412 RGP655412:RGQ655412 RQL655412:RQM655412 SAH655412:SAI655412 SKD655412:SKE655412 STZ655412:SUA655412 TDV655412:TDW655412 TNR655412:TNS655412 TXN655412:TXO655412 UHJ655412:UHK655412 URF655412:URG655412 VBB655412:VBC655412 VKX655412:VKY655412 VUT655412:VUU655412 WEP655412:WEQ655412 WOL655412:WOM655412 WYH655412:WYI655412 BZ720948:CA720948 LV720948:LW720948 VR720948:VS720948 AFN720948:AFO720948 APJ720948:APK720948 AZF720948:AZG720948 BJB720948:BJC720948 BSX720948:BSY720948 CCT720948:CCU720948 CMP720948:CMQ720948 CWL720948:CWM720948 DGH720948:DGI720948 DQD720948:DQE720948 DZZ720948:EAA720948 EJV720948:EJW720948 ETR720948:ETS720948 FDN720948:FDO720948 FNJ720948:FNK720948 FXF720948:FXG720948 GHB720948:GHC720948 GQX720948:GQY720948 HAT720948:HAU720948 HKP720948:HKQ720948 HUL720948:HUM720948 IEH720948:IEI720948 IOD720948:IOE720948 IXZ720948:IYA720948 JHV720948:JHW720948 JRR720948:JRS720948 KBN720948:KBO720948 KLJ720948:KLK720948 KVF720948:KVG720948 LFB720948:LFC720948 LOX720948:LOY720948 LYT720948:LYU720948 MIP720948:MIQ720948 MSL720948:MSM720948 NCH720948:NCI720948 NMD720948:NME720948 NVZ720948:NWA720948 OFV720948:OFW720948 OPR720948:OPS720948 OZN720948:OZO720948 PJJ720948:PJK720948 PTF720948:PTG720948 QDB720948:QDC720948 QMX720948:QMY720948 QWT720948:QWU720948 RGP720948:RGQ720948 RQL720948:RQM720948 SAH720948:SAI720948 SKD720948:SKE720948 STZ720948:SUA720948 TDV720948:TDW720948 TNR720948:TNS720948 TXN720948:TXO720948 UHJ720948:UHK720948 URF720948:URG720948 VBB720948:VBC720948 VKX720948:VKY720948 VUT720948:VUU720948 WEP720948:WEQ720948 WOL720948:WOM720948 WYH720948:WYI720948 BZ786484:CA786484 LV786484:LW786484 VR786484:VS786484 AFN786484:AFO786484 APJ786484:APK786484 AZF786484:AZG786484 BJB786484:BJC786484 BSX786484:BSY786484 CCT786484:CCU786484 CMP786484:CMQ786484 CWL786484:CWM786484 DGH786484:DGI786484 DQD786484:DQE786484 DZZ786484:EAA786484 EJV786484:EJW786484 ETR786484:ETS786484 FDN786484:FDO786484 FNJ786484:FNK786484 FXF786484:FXG786484 GHB786484:GHC786484 GQX786484:GQY786484 HAT786484:HAU786484 HKP786484:HKQ786484 HUL786484:HUM786484 IEH786484:IEI786484 IOD786484:IOE786484 IXZ786484:IYA786484 JHV786484:JHW786484 JRR786484:JRS786484 KBN786484:KBO786484 KLJ786484:KLK786484 KVF786484:KVG786484 LFB786484:LFC786484 LOX786484:LOY786484 LYT786484:LYU786484 MIP786484:MIQ786484 MSL786484:MSM786484 NCH786484:NCI786484 NMD786484:NME786484 NVZ786484:NWA786484 OFV786484:OFW786484 OPR786484:OPS786484 OZN786484:OZO786484 PJJ786484:PJK786484 PTF786484:PTG786484 QDB786484:QDC786484 QMX786484:QMY786484 QWT786484:QWU786484 RGP786484:RGQ786484 RQL786484:RQM786484 SAH786484:SAI786484 SKD786484:SKE786484 STZ786484:SUA786484 TDV786484:TDW786484 TNR786484:TNS786484 TXN786484:TXO786484 UHJ786484:UHK786484 URF786484:URG786484 VBB786484:VBC786484 VKX786484:VKY786484 VUT786484:VUU786484 WEP786484:WEQ786484 WOL786484:WOM786484 WYH786484:WYI786484 BZ852020:CA852020 LV852020:LW852020 VR852020:VS852020 AFN852020:AFO852020 APJ852020:APK852020 AZF852020:AZG852020 BJB852020:BJC852020 BSX852020:BSY852020 CCT852020:CCU852020 CMP852020:CMQ852020 CWL852020:CWM852020 DGH852020:DGI852020 DQD852020:DQE852020 DZZ852020:EAA852020 EJV852020:EJW852020 ETR852020:ETS852020 FDN852020:FDO852020 FNJ852020:FNK852020 FXF852020:FXG852020 GHB852020:GHC852020 GQX852020:GQY852020 HAT852020:HAU852020 HKP852020:HKQ852020 HUL852020:HUM852020 IEH852020:IEI852020 IOD852020:IOE852020 IXZ852020:IYA852020 JHV852020:JHW852020 JRR852020:JRS852020 KBN852020:KBO852020 KLJ852020:KLK852020 KVF852020:KVG852020 LFB852020:LFC852020 LOX852020:LOY852020 LYT852020:LYU852020 MIP852020:MIQ852020 MSL852020:MSM852020 NCH852020:NCI852020 NMD852020:NME852020 NVZ852020:NWA852020 OFV852020:OFW852020 OPR852020:OPS852020 OZN852020:OZO852020 PJJ852020:PJK852020 PTF852020:PTG852020 QDB852020:QDC852020 QMX852020:QMY852020 QWT852020:QWU852020 RGP852020:RGQ852020 RQL852020:RQM852020 SAH852020:SAI852020 SKD852020:SKE852020 STZ852020:SUA852020 TDV852020:TDW852020 TNR852020:TNS852020 TXN852020:TXO852020 UHJ852020:UHK852020 URF852020:URG852020 VBB852020:VBC852020 VKX852020:VKY852020 VUT852020:VUU852020 WEP852020:WEQ852020 WOL852020:WOM852020 WYH852020:WYI852020 BZ917556:CA917556 LV917556:LW917556 VR917556:VS917556 AFN917556:AFO917556 APJ917556:APK917556 AZF917556:AZG917556 BJB917556:BJC917556 BSX917556:BSY917556 CCT917556:CCU917556 CMP917556:CMQ917556 CWL917556:CWM917556 DGH917556:DGI917556 DQD917556:DQE917556 DZZ917556:EAA917556 EJV917556:EJW917556 ETR917556:ETS917556 FDN917556:FDO917556 FNJ917556:FNK917556 FXF917556:FXG917556 GHB917556:GHC917556 GQX917556:GQY917556 HAT917556:HAU917556 HKP917556:HKQ917556 HUL917556:HUM917556 IEH917556:IEI917556 IOD917556:IOE917556 IXZ917556:IYA917556 JHV917556:JHW917556 JRR917556:JRS917556 KBN917556:KBO917556 KLJ917556:KLK917556 KVF917556:KVG917556 LFB917556:LFC917556 LOX917556:LOY917556 LYT917556:LYU917556 MIP917556:MIQ917556 MSL917556:MSM917556 NCH917556:NCI917556 NMD917556:NME917556 NVZ917556:NWA917556 OFV917556:OFW917556 OPR917556:OPS917556 OZN917556:OZO917556 PJJ917556:PJK917556 PTF917556:PTG917556 QDB917556:QDC917556 QMX917556:QMY917556 QWT917556:QWU917556 RGP917556:RGQ917556 RQL917556:RQM917556 SAH917556:SAI917556 SKD917556:SKE917556 STZ917556:SUA917556 TDV917556:TDW917556 TNR917556:TNS917556 TXN917556:TXO917556 UHJ917556:UHK917556 URF917556:URG917556 VBB917556:VBC917556 VKX917556:VKY917556 VUT917556:VUU917556 WEP917556:WEQ917556 WOL917556:WOM917556 WYH917556:WYI917556 BZ983092:CA983092 LV983092:LW983092 VR983092:VS983092 AFN983092:AFO983092 APJ983092:APK983092 AZF983092:AZG983092 BJB983092:BJC983092 BSX983092:BSY983092 CCT983092:CCU983092 CMP983092:CMQ983092 CWL983092:CWM983092 DGH983092:DGI983092 DQD983092:DQE983092 DZZ983092:EAA983092 EJV983092:EJW983092 ETR983092:ETS983092 FDN983092:FDO983092 FNJ983092:FNK983092 FXF983092:FXG983092 GHB983092:GHC983092 GQX983092:GQY983092 HAT983092:HAU983092 HKP983092:HKQ983092 HUL983092:HUM983092 IEH983092:IEI983092 IOD983092:IOE983092 IXZ983092:IYA983092 JHV983092:JHW983092 JRR983092:JRS983092 KBN983092:KBO983092 KLJ983092:KLK983092 KVF983092:KVG983092 LFB983092:LFC983092 LOX983092:LOY983092 LYT983092:LYU983092 MIP983092:MIQ983092 MSL983092:MSM983092 NCH983092:NCI983092 NMD983092:NME983092 NVZ983092:NWA983092 OFV983092:OFW983092 OPR983092:OPS983092 OZN983092:OZO983092 PJJ983092:PJK983092 PTF983092:PTG983092 QDB983092:QDC983092 QMX983092:QMY983092 QWT983092:QWU983092 RGP983092:RGQ983092 RQL983092:RQM983092 SAH983092:SAI983092 SKD983092:SKE983092 STZ983092:SUA983092 TDV983092:TDW983092 TNR983092:TNS983092 TXN983092:TXO983092 UHJ983092:UHK983092 URF983092:URG983092 VBB983092:VBC983092 VKX983092:VKY983092 VUT983092:VUU983092 WEP983092:WEQ983092 WOL983092:WOM983092 WYH983092:WYI983092 BJ52:BK52 LY52:LZ52 VU52:VV52 AFQ52:AFR52 APM52:APN52 AZI52:AZJ52 BJE52:BJF52 BTA52:BTB52 CCW52:CCX52 CMS52:CMT52 CWO52:CWP52 DGK52:DGL52 DQG52:DQH52 EAC52:EAD52 EJY52:EJZ52 ETU52:ETV52 FDQ52:FDR52 FNM52:FNN52 FXI52:FXJ52 GHE52:GHF52 GRA52:GRB52 HAW52:HAX52 HKS52:HKT52 HUO52:HUP52 IEK52:IEL52 IOG52:IOH52 IYC52:IYD52 JHY52:JHZ52 JRU52:JRV52 KBQ52:KBR52 KLM52:KLN52 KVI52:KVJ52 LFE52:LFF52 LPA52:LPB52 LYW52:LYX52 MIS52:MIT52 MSO52:MSP52 NCK52:NCL52 NMG52:NMH52 NWC52:NWD52 OFY52:OFZ52 OPU52:OPV52 OZQ52:OZR52 PJM52:PJN52 PTI52:PTJ52 QDE52:QDF52 QNA52:QNB52 QWW52:QWX52 RGS52:RGT52 RQO52:RQP52 SAK52:SAL52 SKG52:SKH52 SUC52:SUD52 TDY52:TDZ52 TNU52:TNV52 TXQ52:TXR52 UHM52:UHN52 URI52:URJ52 VBE52:VBF52 VLA52:VLB52 VUW52:VUX52 WES52:WET52 WOO52:WOP52 WYK52:WYL52 CC65588:CD65588 LY65588:LZ65588 VU65588:VV65588 AFQ65588:AFR65588 APM65588:APN65588 AZI65588:AZJ65588 BJE65588:BJF65588 BTA65588:BTB65588 CCW65588:CCX65588 CMS65588:CMT65588 CWO65588:CWP65588 DGK65588:DGL65588 DQG65588:DQH65588 EAC65588:EAD65588 EJY65588:EJZ65588 ETU65588:ETV65588 FDQ65588:FDR65588 FNM65588:FNN65588 FXI65588:FXJ65588 GHE65588:GHF65588 GRA65588:GRB65588 HAW65588:HAX65588 HKS65588:HKT65588 HUO65588:HUP65588 IEK65588:IEL65588 IOG65588:IOH65588 IYC65588:IYD65588 JHY65588:JHZ65588 JRU65588:JRV65588 KBQ65588:KBR65588 KLM65588:KLN65588 KVI65588:KVJ65588 LFE65588:LFF65588 LPA65588:LPB65588 LYW65588:LYX65588 MIS65588:MIT65588 MSO65588:MSP65588 NCK65588:NCL65588 NMG65588:NMH65588 NWC65588:NWD65588 OFY65588:OFZ65588 OPU65588:OPV65588 OZQ65588:OZR65588 PJM65588:PJN65588 PTI65588:PTJ65588 QDE65588:QDF65588 QNA65588:QNB65588 QWW65588:QWX65588 RGS65588:RGT65588 RQO65588:RQP65588 SAK65588:SAL65588 SKG65588:SKH65588 SUC65588:SUD65588 TDY65588:TDZ65588 TNU65588:TNV65588 TXQ65588:TXR65588 UHM65588:UHN65588 URI65588:URJ65588 VBE65588:VBF65588 VLA65588:VLB65588 VUW65588:VUX65588 WES65588:WET65588 WOO65588:WOP65588 WYK65588:WYL65588 CC131124:CD131124 LY131124:LZ131124 VU131124:VV131124 AFQ131124:AFR131124 APM131124:APN131124 AZI131124:AZJ131124 BJE131124:BJF131124 BTA131124:BTB131124 CCW131124:CCX131124 CMS131124:CMT131124 CWO131124:CWP131124 DGK131124:DGL131124 DQG131124:DQH131124 EAC131124:EAD131124 EJY131124:EJZ131124 ETU131124:ETV131124 FDQ131124:FDR131124 FNM131124:FNN131124 FXI131124:FXJ131124 GHE131124:GHF131124 GRA131124:GRB131124 HAW131124:HAX131124 HKS131124:HKT131124 HUO131124:HUP131124 IEK131124:IEL131124 IOG131124:IOH131124 IYC131124:IYD131124 JHY131124:JHZ131124 JRU131124:JRV131124 KBQ131124:KBR131124 KLM131124:KLN131124 KVI131124:KVJ131124 LFE131124:LFF131124 LPA131124:LPB131124 LYW131124:LYX131124 MIS131124:MIT131124 MSO131124:MSP131124 NCK131124:NCL131124 NMG131124:NMH131124 NWC131124:NWD131124 OFY131124:OFZ131124 OPU131124:OPV131124 OZQ131124:OZR131124 PJM131124:PJN131124 PTI131124:PTJ131124 QDE131124:QDF131124 QNA131124:QNB131124 QWW131124:QWX131124 RGS131124:RGT131124 RQO131124:RQP131124 SAK131124:SAL131124 SKG131124:SKH131124 SUC131124:SUD131124 TDY131124:TDZ131124 TNU131124:TNV131124 TXQ131124:TXR131124 UHM131124:UHN131124 URI131124:URJ131124 VBE131124:VBF131124 VLA131124:VLB131124 VUW131124:VUX131124 WES131124:WET131124 WOO131124:WOP131124 WYK131124:WYL131124 CC196660:CD196660 LY196660:LZ196660 VU196660:VV196660 AFQ196660:AFR196660 APM196660:APN196660 AZI196660:AZJ196660 BJE196660:BJF196660 BTA196660:BTB196660 CCW196660:CCX196660 CMS196660:CMT196660 CWO196660:CWP196660 DGK196660:DGL196660 DQG196660:DQH196660 EAC196660:EAD196660 EJY196660:EJZ196660 ETU196660:ETV196660 FDQ196660:FDR196660 FNM196660:FNN196660 FXI196660:FXJ196660 GHE196660:GHF196660 GRA196660:GRB196660 HAW196660:HAX196660 HKS196660:HKT196660 HUO196660:HUP196660 IEK196660:IEL196660 IOG196660:IOH196660 IYC196660:IYD196660 JHY196660:JHZ196660 JRU196660:JRV196660 KBQ196660:KBR196660 KLM196660:KLN196660 KVI196660:KVJ196660 LFE196660:LFF196660 LPA196660:LPB196660 LYW196660:LYX196660 MIS196660:MIT196660 MSO196660:MSP196660 NCK196660:NCL196660 NMG196660:NMH196660 NWC196660:NWD196660 OFY196660:OFZ196660 OPU196660:OPV196660 OZQ196660:OZR196660 PJM196660:PJN196660 PTI196660:PTJ196660 QDE196660:QDF196660 QNA196660:QNB196660 QWW196660:QWX196660 RGS196660:RGT196660 RQO196660:RQP196660 SAK196660:SAL196660 SKG196660:SKH196660 SUC196660:SUD196660 TDY196660:TDZ196660 TNU196660:TNV196660 TXQ196660:TXR196660 UHM196660:UHN196660 URI196660:URJ196660 VBE196660:VBF196660 VLA196660:VLB196660 VUW196660:VUX196660 WES196660:WET196660 WOO196660:WOP196660 WYK196660:WYL196660 CC262196:CD262196 LY262196:LZ262196 VU262196:VV262196 AFQ262196:AFR262196 APM262196:APN262196 AZI262196:AZJ262196 BJE262196:BJF262196 BTA262196:BTB262196 CCW262196:CCX262196 CMS262196:CMT262196 CWO262196:CWP262196 DGK262196:DGL262196 DQG262196:DQH262196 EAC262196:EAD262196 EJY262196:EJZ262196 ETU262196:ETV262196 FDQ262196:FDR262196 FNM262196:FNN262196 FXI262196:FXJ262196 GHE262196:GHF262196 GRA262196:GRB262196 HAW262196:HAX262196 HKS262196:HKT262196 HUO262196:HUP262196 IEK262196:IEL262196 IOG262196:IOH262196 IYC262196:IYD262196 JHY262196:JHZ262196 JRU262196:JRV262196 KBQ262196:KBR262196 KLM262196:KLN262196 KVI262196:KVJ262196 LFE262196:LFF262196 LPA262196:LPB262196 LYW262196:LYX262196 MIS262196:MIT262196 MSO262196:MSP262196 NCK262196:NCL262196 NMG262196:NMH262196 NWC262196:NWD262196 OFY262196:OFZ262196 OPU262196:OPV262196 OZQ262196:OZR262196 PJM262196:PJN262196 PTI262196:PTJ262196 QDE262196:QDF262196 QNA262196:QNB262196 QWW262196:QWX262196 RGS262196:RGT262196 RQO262196:RQP262196 SAK262196:SAL262196 SKG262196:SKH262196 SUC262196:SUD262196 TDY262196:TDZ262196 TNU262196:TNV262196 TXQ262196:TXR262196 UHM262196:UHN262196 URI262196:URJ262196 VBE262196:VBF262196 VLA262196:VLB262196 VUW262196:VUX262196 WES262196:WET262196 WOO262196:WOP262196 WYK262196:WYL262196 CC327732:CD327732 LY327732:LZ327732 VU327732:VV327732 AFQ327732:AFR327732 APM327732:APN327732 AZI327732:AZJ327732 BJE327732:BJF327732 BTA327732:BTB327732 CCW327732:CCX327732 CMS327732:CMT327732 CWO327732:CWP327732 DGK327732:DGL327732 DQG327732:DQH327732 EAC327732:EAD327732 EJY327732:EJZ327732 ETU327732:ETV327732 FDQ327732:FDR327732 FNM327732:FNN327732 FXI327732:FXJ327732 GHE327732:GHF327732 GRA327732:GRB327732 HAW327732:HAX327732 HKS327732:HKT327732 HUO327732:HUP327732 IEK327732:IEL327732 IOG327732:IOH327732 IYC327732:IYD327732 JHY327732:JHZ327732 JRU327732:JRV327732 KBQ327732:KBR327732 KLM327732:KLN327732 KVI327732:KVJ327732 LFE327732:LFF327732 LPA327732:LPB327732 LYW327732:LYX327732 MIS327732:MIT327732 MSO327732:MSP327732 NCK327732:NCL327732 NMG327732:NMH327732 NWC327732:NWD327732 OFY327732:OFZ327732 OPU327732:OPV327732 OZQ327732:OZR327732 PJM327732:PJN327732 PTI327732:PTJ327732 QDE327732:QDF327732 QNA327732:QNB327732 QWW327732:QWX327732 RGS327732:RGT327732 RQO327732:RQP327732 SAK327732:SAL327732 SKG327732:SKH327732 SUC327732:SUD327732 TDY327732:TDZ327732 TNU327732:TNV327732 TXQ327732:TXR327732 UHM327732:UHN327732 URI327732:URJ327732 VBE327732:VBF327732 VLA327732:VLB327732 VUW327732:VUX327732 WES327732:WET327732 WOO327732:WOP327732 WYK327732:WYL327732 CC393268:CD393268 LY393268:LZ393268 VU393268:VV393268 AFQ393268:AFR393268 APM393268:APN393268 AZI393268:AZJ393268 BJE393268:BJF393268 BTA393268:BTB393268 CCW393268:CCX393268 CMS393268:CMT393268 CWO393268:CWP393268 DGK393268:DGL393268 DQG393268:DQH393268 EAC393268:EAD393268 EJY393268:EJZ393268 ETU393268:ETV393268 FDQ393268:FDR393268 FNM393268:FNN393268 FXI393268:FXJ393268 GHE393268:GHF393268 GRA393268:GRB393268 HAW393268:HAX393268 HKS393268:HKT393268 HUO393268:HUP393268 IEK393268:IEL393268 IOG393268:IOH393268 IYC393268:IYD393268 JHY393268:JHZ393268 JRU393268:JRV393268 KBQ393268:KBR393268 KLM393268:KLN393268 KVI393268:KVJ393268 LFE393268:LFF393268 LPA393268:LPB393268 LYW393268:LYX393268 MIS393268:MIT393268 MSO393268:MSP393268 NCK393268:NCL393268 NMG393268:NMH393268 NWC393268:NWD393268 OFY393268:OFZ393268 OPU393268:OPV393268 OZQ393268:OZR393268 PJM393268:PJN393268 PTI393268:PTJ393268 QDE393268:QDF393268 QNA393268:QNB393268 QWW393268:QWX393268 RGS393268:RGT393268 RQO393268:RQP393268 SAK393268:SAL393268 SKG393268:SKH393268 SUC393268:SUD393268 TDY393268:TDZ393268 TNU393268:TNV393268 TXQ393268:TXR393268 UHM393268:UHN393268 URI393268:URJ393268 VBE393268:VBF393268 VLA393268:VLB393268 VUW393268:VUX393268 WES393268:WET393268 WOO393268:WOP393268 WYK393268:WYL393268 CC458804:CD458804 LY458804:LZ458804 VU458804:VV458804 AFQ458804:AFR458804 APM458804:APN458804 AZI458804:AZJ458804 BJE458804:BJF458804 BTA458804:BTB458804 CCW458804:CCX458804 CMS458804:CMT458804 CWO458804:CWP458804 DGK458804:DGL458804 DQG458804:DQH458804 EAC458804:EAD458804 EJY458804:EJZ458804 ETU458804:ETV458804 FDQ458804:FDR458804 FNM458804:FNN458804 FXI458804:FXJ458804 GHE458804:GHF458804 GRA458804:GRB458804 HAW458804:HAX458804 HKS458804:HKT458804 HUO458804:HUP458804 IEK458804:IEL458804 IOG458804:IOH458804 IYC458804:IYD458804 JHY458804:JHZ458804 JRU458804:JRV458804 KBQ458804:KBR458804 KLM458804:KLN458804 KVI458804:KVJ458804 LFE458804:LFF458804 LPA458804:LPB458804 LYW458804:LYX458804 MIS458804:MIT458804 MSO458804:MSP458804 NCK458804:NCL458804 NMG458804:NMH458804 NWC458804:NWD458804 OFY458804:OFZ458804 OPU458804:OPV458804 OZQ458804:OZR458804 PJM458804:PJN458804 PTI458804:PTJ458804 QDE458804:QDF458804 QNA458804:QNB458804 QWW458804:QWX458804 RGS458804:RGT458804 RQO458804:RQP458804 SAK458804:SAL458804 SKG458804:SKH458804 SUC458804:SUD458804 TDY458804:TDZ458804 TNU458804:TNV458804 TXQ458804:TXR458804 UHM458804:UHN458804 URI458804:URJ458804 VBE458804:VBF458804 VLA458804:VLB458804 VUW458804:VUX458804 WES458804:WET458804 WOO458804:WOP458804 WYK458804:WYL458804 CC524340:CD524340 LY524340:LZ524340 VU524340:VV524340 AFQ524340:AFR524340 APM524340:APN524340 AZI524340:AZJ524340 BJE524340:BJF524340 BTA524340:BTB524340 CCW524340:CCX524340 CMS524340:CMT524340 CWO524340:CWP524340 DGK524340:DGL524340 DQG524340:DQH524340 EAC524340:EAD524340 EJY524340:EJZ524340 ETU524340:ETV524340 FDQ524340:FDR524340 FNM524340:FNN524340 FXI524340:FXJ524340 GHE524340:GHF524340 GRA524340:GRB524340 HAW524340:HAX524340 HKS524340:HKT524340 HUO524340:HUP524340 IEK524340:IEL524340 IOG524340:IOH524340 IYC524340:IYD524340 JHY524340:JHZ524340 JRU524340:JRV524340 KBQ524340:KBR524340 KLM524340:KLN524340 KVI524340:KVJ524340 LFE524340:LFF524340 LPA524340:LPB524340 LYW524340:LYX524340 MIS524340:MIT524340 MSO524340:MSP524340 NCK524340:NCL524340 NMG524340:NMH524340 NWC524340:NWD524340 OFY524340:OFZ524340 OPU524340:OPV524340 OZQ524340:OZR524340 PJM524340:PJN524340 PTI524340:PTJ524340 QDE524340:QDF524340 QNA524340:QNB524340 QWW524340:QWX524340 RGS524340:RGT524340 RQO524340:RQP524340 SAK524340:SAL524340 SKG524340:SKH524340 SUC524340:SUD524340 TDY524340:TDZ524340 TNU524340:TNV524340 TXQ524340:TXR524340 UHM524340:UHN524340 URI524340:URJ524340 VBE524340:VBF524340 VLA524340:VLB524340 VUW524340:VUX524340 WES524340:WET524340 WOO524340:WOP524340 WYK524340:WYL524340 CC589876:CD589876 LY589876:LZ589876 VU589876:VV589876 AFQ589876:AFR589876 APM589876:APN589876 AZI589876:AZJ589876 BJE589876:BJF589876 BTA589876:BTB589876 CCW589876:CCX589876 CMS589876:CMT589876 CWO589876:CWP589876 DGK589876:DGL589876 DQG589876:DQH589876 EAC589876:EAD589876 EJY589876:EJZ589876 ETU589876:ETV589876 FDQ589876:FDR589876 FNM589876:FNN589876 FXI589876:FXJ589876 GHE589876:GHF589876 GRA589876:GRB589876 HAW589876:HAX589876 HKS589876:HKT589876 HUO589876:HUP589876 IEK589876:IEL589876 IOG589876:IOH589876 IYC589876:IYD589876 JHY589876:JHZ589876 JRU589876:JRV589876 KBQ589876:KBR589876 KLM589876:KLN589876 KVI589876:KVJ589876 LFE589876:LFF589876 LPA589876:LPB589876 LYW589876:LYX589876 MIS589876:MIT589876 MSO589876:MSP589876 NCK589876:NCL589876 NMG589876:NMH589876 NWC589876:NWD589876 OFY589876:OFZ589876 OPU589876:OPV589876 OZQ589876:OZR589876 PJM589876:PJN589876 PTI589876:PTJ589876 QDE589876:QDF589876 QNA589876:QNB589876 QWW589876:QWX589876 RGS589876:RGT589876 RQO589876:RQP589876 SAK589876:SAL589876 SKG589876:SKH589876 SUC589876:SUD589876 TDY589876:TDZ589876 TNU589876:TNV589876 TXQ589876:TXR589876 UHM589876:UHN589876 URI589876:URJ589876 VBE589876:VBF589876 VLA589876:VLB589876 VUW589876:VUX589876 WES589876:WET589876 WOO589876:WOP589876 WYK589876:WYL589876 CC655412:CD655412 LY655412:LZ655412 VU655412:VV655412 AFQ655412:AFR655412 APM655412:APN655412 AZI655412:AZJ655412 BJE655412:BJF655412 BTA655412:BTB655412 CCW655412:CCX655412 CMS655412:CMT655412 CWO655412:CWP655412 DGK655412:DGL655412 DQG655412:DQH655412 EAC655412:EAD655412 EJY655412:EJZ655412 ETU655412:ETV655412 FDQ655412:FDR655412 FNM655412:FNN655412 FXI655412:FXJ655412 GHE655412:GHF655412 GRA655412:GRB655412 HAW655412:HAX655412 HKS655412:HKT655412 HUO655412:HUP655412 IEK655412:IEL655412 IOG655412:IOH655412 IYC655412:IYD655412 JHY655412:JHZ655412 JRU655412:JRV655412 KBQ655412:KBR655412 KLM655412:KLN655412 KVI655412:KVJ655412 LFE655412:LFF655412 LPA655412:LPB655412 LYW655412:LYX655412 MIS655412:MIT655412 MSO655412:MSP655412 NCK655412:NCL655412 NMG655412:NMH655412 NWC655412:NWD655412 OFY655412:OFZ655412 OPU655412:OPV655412 OZQ655412:OZR655412 PJM655412:PJN655412 PTI655412:PTJ655412 QDE655412:QDF655412 QNA655412:QNB655412 QWW655412:QWX655412 RGS655412:RGT655412 RQO655412:RQP655412 SAK655412:SAL655412 SKG655412:SKH655412 SUC655412:SUD655412 TDY655412:TDZ655412 TNU655412:TNV655412 TXQ655412:TXR655412 UHM655412:UHN655412 URI655412:URJ655412 VBE655412:VBF655412 VLA655412:VLB655412 VUW655412:VUX655412 WES655412:WET655412 WOO655412:WOP655412 WYK655412:WYL655412 CC720948:CD720948 LY720948:LZ720948 VU720948:VV720948 AFQ720948:AFR720948 APM720948:APN720948 AZI720948:AZJ720948 BJE720948:BJF720948 BTA720948:BTB720948 CCW720948:CCX720948 CMS720948:CMT720948 CWO720948:CWP720948 DGK720948:DGL720948 DQG720948:DQH720948 EAC720948:EAD720948 EJY720948:EJZ720948 ETU720948:ETV720948 FDQ720948:FDR720948 FNM720948:FNN720948 FXI720948:FXJ720948 GHE720948:GHF720948 GRA720948:GRB720948 HAW720948:HAX720948 HKS720948:HKT720948 HUO720948:HUP720948 IEK720948:IEL720948 IOG720948:IOH720948 IYC720948:IYD720948 JHY720948:JHZ720948 JRU720948:JRV720948 KBQ720948:KBR720948 KLM720948:KLN720948 KVI720948:KVJ720948 LFE720948:LFF720948 LPA720948:LPB720948 LYW720948:LYX720948 MIS720948:MIT720948 MSO720948:MSP720948 NCK720948:NCL720948 NMG720948:NMH720948 NWC720948:NWD720948 OFY720948:OFZ720948 OPU720948:OPV720948 OZQ720948:OZR720948 PJM720948:PJN720948 PTI720948:PTJ720948 QDE720948:QDF720948 QNA720948:QNB720948 QWW720948:QWX720948 RGS720948:RGT720948 RQO720948:RQP720948 SAK720948:SAL720948 SKG720948:SKH720948 SUC720948:SUD720948 TDY720948:TDZ720948 TNU720948:TNV720948 TXQ720948:TXR720948 UHM720948:UHN720948 URI720948:URJ720948 VBE720948:VBF720948 VLA720948:VLB720948 VUW720948:VUX720948 WES720948:WET720948 WOO720948:WOP720948 WYK720948:WYL720948 CC786484:CD786484 LY786484:LZ786484 VU786484:VV786484 AFQ786484:AFR786484 APM786484:APN786484 AZI786484:AZJ786484 BJE786484:BJF786484 BTA786484:BTB786484 CCW786484:CCX786484 CMS786484:CMT786484 CWO786484:CWP786484 DGK786484:DGL786484 DQG786484:DQH786484 EAC786484:EAD786484 EJY786484:EJZ786484 ETU786484:ETV786484 FDQ786484:FDR786484 FNM786484:FNN786484 FXI786484:FXJ786484 GHE786484:GHF786484 GRA786484:GRB786484 HAW786484:HAX786484 HKS786484:HKT786484 HUO786484:HUP786484 IEK786484:IEL786484 IOG786484:IOH786484 IYC786484:IYD786484 JHY786484:JHZ786484 JRU786484:JRV786484 KBQ786484:KBR786484 KLM786484:KLN786484 KVI786484:KVJ786484 LFE786484:LFF786484 LPA786484:LPB786484 LYW786484:LYX786484 MIS786484:MIT786484 MSO786484:MSP786484 NCK786484:NCL786484 NMG786484:NMH786484 NWC786484:NWD786484 OFY786484:OFZ786484 OPU786484:OPV786484 OZQ786484:OZR786484 PJM786484:PJN786484 PTI786484:PTJ786484 QDE786484:QDF786484 QNA786484:QNB786484 QWW786484:QWX786484 RGS786484:RGT786484 RQO786484:RQP786484 SAK786484:SAL786484 SKG786484:SKH786484 SUC786484:SUD786484 TDY786484:TDZ786484 TNU786484:TNV786484 TXQ786484:TXR786484 UHM786484:UHN786484 URI786484:URJ786484 VBE786484:VBF786484 VLA786484:VLB786484 VUW786484:VUX786484 WES786484:WET786484 WOO786484:WOP786484 WYK786484:WYL786484 CC852020:CD852020 LY852020:LZ852020 VU852020:VV852020 AFQ852020:AFR852020 APM852020:APN852020 AZI852020:AZJ852020 BJE852020:BJF852020 BTA852020:BTB852020 CCW852020:CCX852020 CMS852020:CMT852020 CWO852020:CWP852020 DGK852020:DGL852020 DQG852020:DQH852020 EAC852020:EAD852020 EJY852020:EJZ852020 ETU852020:ETV852020 FDQ852020:FDR852020 FNM852020:FNN852020 FXI852020:FXJ852020 GHE852020:GHF852020 GRA852020:GRB852020 HAW852020:HAX852020 HKS852020:HKT852020 HUO852020:HUP852020 IEK852020:IEL852020 IOG852020:IOH852020 IYC852020:IYD852020 JHY852020:JHZ852020 JRU852020:JRV852020 KBQ852020:KBR852020 KLM852020:KLN852020 KVI852020:KVJ852020 LFE852020:LFF852020 LPA852020:LPB852020 LYW852020:LYX852020 MIS852020:MIT852020 MSO852020:MSP852020 NCK852020:NCL852020 NMG852020:NMH852020 NWC852020:NWD852020 OFY852020:OFZ852020 OPU852020:OPV852020 OZQ852020:OZR852020 PJM852020:PJN852020 PTI852020:PTJ852020 QDE852020:QDF852020 QNA852020:QNB852020 QWW852020:QWX852020 RGS852020:RGT852020 RQO852020:RQP852020 SAK852020:SAL852020 SKG852020:SKH852020 SUC852020:SUD852020 TDY852020:TDZ852020 TNU852020:TNV852020 TXQ852020:TXR852020 UHM852020:UHN852020 URI852020:URJ852020 VBE852020:VBF852020 VLA852020:VLB852020 VUW852020:VUX852020 WES852020:WET852020 WOO852020:WOP852020 WYK852020:WYL852020 CC917556:CD917556 LY917556:LZ917556 VU917556:VV917556 AFQ917556:AFR917556 APM917556:APN917556 AZI917556:AZJ917556 BJE917556:BJF917556 BTA917556:BTB917556 CCW917556:CCX917556 CMS917556:CMT917556 CWO917556:CWP917556 DGK917556:DGL917556 DQG917556:DQH917556 EAC917556:EAD917556 EJY917556:EJZ917556 ETU917556:ETV917556 FDQ917556:FDR917556 FNM917556:FNN917556 FXI917556:FXJ917556 GHE917556:GHF917556 GRA917556:GRB917556 HAW917556:HAX917556 HKS917556:HKT917556 HUO917556:HUP917556 IEK917556:IEL917556 IOG917556:IOH917556 IYC917556:IYD917556 JHY917556:JHZ917556 JRU917556:JRV917556 KBQ917556:KBR917556 KLM917556:KLN917556 KVI917556:KVJ917556 LFE917556:LFF917556 LPA917556:LPB917556 LYW917556:LYX917556 MIS917556:MIT917556 MSO917556:MSP917556 NCK917556:NCL917556 NMG917556:NMH917556 NWC917556:NWD917556 OFY917556:OFZ917556 OPU917556:OPV917556 OZQ917556:OZR917556 PJM917556:PJN917556 PTI917556:PTJ917556 QDE917556:QDF917556 QNA917556:QNB917556 QWW917556:QWX917556 RGS917556:RGT917556 RQO917556:RQP917556 SAK917556:SAL917556 SKG917556:SKH917556 SUC917556:SUD917556 TDY917556:TDZ917556 TNU917556:TNV917556 TXQ917556:TXR917556 UHM917556:UHN917556 URI917556:URJ917556 VBE917556:VBF917556 VLA917556:VLB917556 VUW917556:VUX917556 WES917556:WET917556 WOO917556:WOP917556 WYK917556:WYL917556 CC983092:CD983092 LY983092:LZ983092 VU983092:VV983092 AFQ983092:AFR983092 APM983092:APN983092 AZI983092:AZJ983092 BJE983092:BJF983092 BTA983092:BTB983092 CCW983092:CCX983092 CMS983092:CMT983092 CWO983092:CWP983092 DGK983092:DGL983092 DQG983092:DQH983092 EAC983092:EAD983092 EJY983092:EJZ983092 ETU983092:ETV983092 FDQ983092:FDR983092 FNM983092:FNN983092 FXI983092:FXJ983092 GHE983092:GHF983092 GRA983092:GRB983092 HAW983092:HAX983092 HKS983092:HKT983092 HUO983092:HUP983092 IEK983092:IEL983092 IOG983092:IOH983092 IYC983092:IYD983092 JHY983092:JHZ983092 JRU983092:JRV983092 KBQ983092:KBR983092 KLM983092:KLN983092 KVI983092:KVJ983092 LFE983092:LFF983092 LPA983092:LPB983092 LYW983092:LYX983092 MIS983092:MIT983092 MSO983092:MSP983092 NCK983092:NCL983092 NMG983092:NMH983092 NWC983092:NWD983092 OFY983092:OFZ983092 OPU983092:OPV983092 OZQ983092:OZR983092 PJM983092:PJN983092 PTI983092:PTJ983092 QDE983092:QDF983092 QNA983092:QNB983092 QWW983092:QWX983092 RGS983092:RGT983092 RQO983092:RQP983092 SAK983092:SAL983092 SKG983092:SKH983092 SUC983092:SUD983092 TDY983092:TDZ983092 TNU983092:TNV983092 TXQ983092:TXR983092 UHM983092:UHN983092 BQ52:BR52 CI52:CJ52 BT52:BU52 BW52:BX52 FW52:FX52 FZ52:GA52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3D5D-E941-4E76-B338-F46AEFB06E30}">
  <sheetPr>
    <pageSetUpPr fitToPage="1"/>
  </sheetPr>
  <dimension ref="A1:V55"/>
  <sheetViews>
    <sheetView view="pageBreakPreview" zoomScaleNormal="100" zoomScaleSheetLayoutView="100" workbookViewId="0">
      <selection activeCell="M10" sqref="M10"/>
    </sheetView>
  </sheetViews>
  <sheetFormatPr defaultColWidth="9" defaultRowHeight="16.2"/>
  <cols>
    <col min="1" max="1" width="27.109375" style="102" customWidth="1"/>
    <col min="2" max="2" width="10.44140625" style="102" customWidth="1"/>
    <col min="3" max="4" width="6" style="102" bestFit="1" customWidth="1"/>
    <col min="5" max="5" width="5.77734375" style="102" bestFit="1" customWidth="1"/>
    <col min="6" max="6" width="5.33203125" style="102" bestFit="1" customWidth="1"/>
    <col min="7" max="8" width="5.77734375" style="102" bestFit="1" customWidth="1"/>
    <col min="9" max="9" width="7.77734375" style="102" customWidth="1"/>
    <col min="10" max="11" width="5.6640625" style="102" customWidth="1"/>
    <col min="12" max="22" width="8.109375" style="102" customWidth="1"/>
    <col min="23" max="16384" width="9" style="102"/>
  </cols>
  <sheetData>
    <row r="1" spans="1:22" s="22" customFormat="1" ht="39" customHeight="1">
      <c r="A1" s="296" t="s">
        <v>220</v>
      </c>
      <c r="B1" s="296"/>
      <c r="C1" s="296"/>
      <c r="D1" s="296"/>
      <c r="E1" s="296"/>
      <c r="F1" s="296"/>
      <c r="G1" s="296"/>
      <c r="H1" s="296"/>
      <c r="I1" s="296"/>
      <c r="J1" s="296"/>
      <c r="K1" s="296"/>
      <c r="L1" s="297" t="s">
        <v>221</v>
      </c>
      <c r="M1" s="297"/>
      <c r="N1" s="297"/>
      <c r="O1" s="297"/>
      <c r="P1" s="297"/>
      <c r="Q1" s="297"/>
      <c r="R1" s="297"/>
      <c r="S1" s="297"/>
      <c r="T1" s="297"/>
      <c r="U1" s="297"/>
      <c r="V1" s="297"/>
    </row>
    <row r="2" spans="1:22" s="20" customFormat="1" ht="12" customHeight="1" thickBot="1">
      <c r="A2" s="302" t="s">
        <v>97</v>
      </c>
      <c r="B2" s="302"/>
      <c r="C2" s="302"/>
      <c r="D2" s="302"/>
      <c r="E2" s="302"/>
      <c r="F2" s="302"/>
      <c r="G2" s="302"/>
      <c r="H2" s="302"/>
      <c r="I2" s="302"/>
      <c r="J2" s="302"/>
      <c r="K2" s="302"/>
      <c r="L2" s="413" t="s">
        <v>103</v>
      </c>
      <c r="M2" s="413"/>
      <c r="N2" s="413"/>
      <c r="O2" s="413"/>
      <c r="P2" s="413"/>
      <c r="Q2" s="413"/>
      <c r="R2" s="413"/>
      <c r="S2" s="413"/>
      <c r="T2" s="414" t="s">
        <v>222</v>
      </c>
      <c r="U2" s="414"/>
      <c r="V2" s="414"/>
    </row>
    <row r="3" spans="1:22" s="96" customFormat="1" ht="15" customHeight="1">
      <c r="A3" s="274" t="s">
        <v>104</v>
      </c>
      <c r="B3" s="403" t="s">
        <v>223</v>
      </c>
      <c r="C3" s="359" t="s">
        <v>643</v>
      </c>
      <c r="D3" s="360"/>
      <c r="E3" s="360"/>
      <c r="F3" s="360"/>
      <c r="G3" s="360"/>
      <c r="H3" s="361"/>
      <c r="I3" s="406" t="s">
        <v>224</v>
      </c>
      <c r="J3" s="407"/>
      <c r="K3" s="407"/>
      <c r="L3" s="407" t="s">
        <v>642</v>
      </c>
      <c r="M3" s="407"/>
      <c r="N3" s="407"/>
      <c r="O3" s="407"/>
      <c r="P3" s="407"/>
      <c r="Q3" s="407"/>
      <c r="R3" s="407"/>
      <c r="S3" s="407"/>
      <c r="T3" s="407"/>
      <c r="U3" s="407"/>
      <c r="V3" s="408"/>
    </row>
    <row r="4" spans="1:22" s="47" customFormat="1" ht="45.75" customHeight="1">
      <c r="A4" s="275"/>
      <c r="B4" s="404"/>
      <c r="C4" s="333" t="s">
        <v>225</v>
      </c>
      <c r="D4" s="333" t="s">
        <v>226</v>
      </c>
      <c r="E4" s="333" t="s">
        <v>227</v>
      </c>
      <c r="F4" s="333" t="s">
        <v>228</v>
      </c>
      <c r="G4" s="333" t="s">
        <v>229</v>
      </c>
      <c r="H4" s="333" t="s">
        <v>230</v>
      </c>
      <c r="I4" s="409" t="s">
        <v>231</v>
      </c>
      <c r="J4" s="410"/>
      <c r="K4" s="411"/>
      <c r="L4" s="412" t="s">
        <v>232</v>
      </c>
      <c r="M4" s="412"/>
      <c r="N4" s="412"/>
      <c r="O4" s="412"/>
      <c r="P4" s="412"/>
      <c r="Q4" s="412" t="s">
        <v>233</v>
      </c>
      <c r="R4" s="412"/>
      <c r="S4" s="412"/>
      <c r="T4" s="415" t="s">
        <v>234</v>
      </c>
      <c r="U4" s="410"/>
      <c r="V4" s="416"/>
    </row>
    <row r="5" spans="1:22" s="100" customFormat="1" ht="29.25" customHeight="1" thickBot="1">
      <c r="A5" s="276"/>
      <c r="B5" s="405"/>
      <c r="C5" s="402"/>
      <c r="D5" s="402"/>
      <c r="E5" s="402"/>
      <c r="F5" s="402"/>
      <c r="G5" s="402"/>
      <c r="H5" s="402"/>
      <c r="I5" s="97" t="s">
        <v>235</v>
      </c>
      <c r="J5" s="98" t="s">
        <v>236</v>
      </c>
      <c r="K5" s="99" t="s">
        <v>237</v>
      </c>
      <c r="L5" s="97" t="s">
        <v>235</v>
      </c>
      <c r="M5" s="98" t="s">
        <v>238</v>
      </c>
      <c r="N5" s="98" t="s">
        <v>239</v>
      </c>
      <c r="O5" s="98" t="s">
        <v>240</v>
      </c>
      <c r="P5" s="98" t="s">
        <v>241</v>
      </c>
      <c r="Q5" s="97" t="s">
        <v>235</v>
      </c>
      <c r="R5" s="98" t="s">
        <v>238</v>
      </c>
      <c r="S5" s="98" t="s">
        <v>241</v>
      </c>
      <c r="T5" s="97" t="s">
        <v>235</v>
      </c>
      <c r="U5" s="98" t="s">
        <v>238</v>
      </c>
      <c r="V5" s="190" t="s">
        <v>241</v>
      </c>
    </row>
    <row r="6" spans="1:22" s="20" customFormat="1" ht="17.100000000000001" customHeight="1">
      <c r="A6" s="56" t="s">
        <v>156</v>
      </c>
      <c r="B6" s="33">
        <f t="shared" ref="B6:V6" si="0">SUM(B7,B8,B9,B37:B52)</f>
        <v>10180</v>
      </c>
      <c r="C6" s="33">
        <f t="shared" si="0"/>
        <v>6995</v>
      </c>
      <c r="D6" s="33">
        <f t="shared" si="0"/>
        <v>2947</v>
      </c>
      <c r="E6" s="33">
        <f t="shared" si="0"/>
        <v>27</v>
      </c>
      <c r="F6" s="33">
        <f t="shared" si="0"/>
        <v>369</v>
      </c>
      <c r="G6" s="33">
        <f t="shared" si="0"/>
        <v>301</v>
      </c>
      <c r="H6" s="33">
        <f t="shared" si="0"/>
        <v>576</v>
      </c>
      <c r="I6" s="33">
        <f t="shared" si="0"/>
        <v>4157</v>
      </c>
      <c r="J6" s="33">
        <f t="shared" si="0"/>
        <v>4156</v>
      </c>
      <c r="K6" s="33">
        <f t="shared" si="0"/>
        <v>1</v>
      </c>
      <c r="L6" s="33">
        <f t="shared" si="0"/>
        <v>22</v>
      </c>
      <c r="M6" s="33">
        <f t="shared" si="0"/>
        <v>22</v>
      </c>
      <c r="N6" s="33">
        <f t="shared" si="0"/>
        <v>0</v>
      </c>
      <c r="O6" s="33">
        <f t="shared" si="0"/>
        <v>0</v>
      </c>
      <c r="P6" s="33">
        <f t="shared" si="0"/>
        <v>0</v>
      </c>
      <c r="Q6" s="33">
        <f t="shared" si="0"/>
        <v>0</v>
      </c>
      <c r="R6" s="33">
        <f t="shared" si="0"/>
        <v>0</v>
      </c>
      <c r="S6" s="33">
        <f t="shared" si="0"/>
        <v>0</v>
      </c>
      <c r="T6" s="33">
        <f t="shared" si="0"/>
        <v>0</v>
      </c>
      <c r="U6" s="33">
        <f t="shared" si="0"/>
        <v>0</v>
      </c>
      <c r="V6" s="33">
        <f t="shared" si="0"/>
        <v>0</v>
      </c>
    </row>
    <row r="7" spans="1:22" s="20" customFormat="1" ht="13.5" customHeight="1">
      <c r="A7" s="59" t="s">
        <v>157</v>
      </c>
      <c r="B7" s="33">
        <v>52</v>
      </c>
      <c r="C7" s="33">
        <v>43</v>
      </c>
      <c r="D7" s="33">
        <v>6</v>
      </c>
      <c r="E7" s="33">
        <v>1</v>
      </c>
      <c r="F7" s="33">
        <v>1</v>
      </c>
      <c r="G7" s="33">
        <v>3</v>
      </c>
      <c r="H7" s="33">
        <v>1</v>
      </c>
      <c r="I7" s="33">
        <v>31</v>
      </c>
      <c r="J7" s="33">
        <v>31</v>
      </c>
      <c r="K7" s="33">
        <v>0</v>
      </c>
      <c r="L7" s="33">
        <v>0</v>
      </c>
      <c r="M7" s="33">
        <v>0</v>
      </c>
      <c r="N7" s="33">
        <v>0</v>
      </c>
      <c r="O7" s="33">
        <v>0</v>
      </c>
      <c r="P7" s="33">
        <v>0</v>
      </c>
      <c r="Q7" s="33">
        <v>0</v>
      </c>
      <c r="R7" s="33">
        <v>0</v>
      </c>
      <c r="S7" s="33">
        <v>0</v>
      </c>
      <c r="T7" s="33">
        <v>0</v>
      </c>
      <c r="U7" s="33">
        <v>0</v>
      </c>
      <c r="V7" s="33">
        <v>0</v>
      </c>
    </row>
    <row r="8" spans="1:22" s="20" customFormat="1" ht="13.5" customHeight="1">
      <c r="A8" s="59" t="s">
        <v>40</v>
      </c>
      <c r="B8" s="33">
        <v>2</v>
      </c>
      <c r="C8" s="33">
        <v>1</v>
      </c>
      <c r="D8" s="33">
        <v>1</v>
      </c>
      <c r="E8" s="33">
        <v>0</v>
      </c>
      <c r="F8" s="33">
        <v>0</v>
      </c>
      <c r="G8" s="33">
        <v>0</v>
      </c>
      <c r="H8" s="33">
        <v>0</v>
      </c>
      <c r="I8" s="33">
        <v>2</v>
      </c>
      <c r="J8" s="33">
        <v>2</v>
      </c>
      <c r="K8" s="33">
        <v>0</v>
      </c>
      <c r="L8" s="33">
        <v>0</v>
      </c>
      <c r="M8" s="33">
        <v>0</v>
      </c>
      <c r="N8" s="33">
        <v>0</v>
      </c>
      <c r="O8" s="33">
        <v>0</v>
      </c>
      <c r="P8" s="33">
        <v>0</v>
      </c>
      <c r="Q8" s="33">
        <v>0</v>
      </c>
      <c r="R8" s="33">
        <v>0</v>
      </c>
      <c r="S8" s="33">
        <v>0</v>
      </c>
      <c r="T8" s="33">
        <v>0</v>
      </c>
      <c r="U8" s="33">
        <v>0</v>
      </c>
      <c r="V8" s="33">
        <v>0</v>
      </c>
    </row>
    <row r="9" spans="1:22" s="20" customFormat="1" ht="13.5" customHeight="1">
      <c r="A9" s="59" t="s">
        <v>242</v>
      </c>
      <c r="B9" s="33">
        <v>2141</v>
      </c>
      <c r="C9" s="33">
        <v>1132</v>
      </c>
      <c r="D9" s="33">
        <v>916</v>
      </c>
      <c r="E9" s="33">
        <v>4</v>
      </c>
      <c r="F9" s="33">
        <v>96</v>
      </c>
      <c r="G9" s="33">
        <v>35</v>
      </c>
      <c r="H9" s="33">
        <v>126</v>
      </c>
      <c r="I9" s="33">
        <v>607</v>
      </c>
      <c r="J9" s="33">
        <v>607</v>
      </c>
      <c r="K9" s="33">
        <v>0</v>
      </c>
      <c r="L9" s="33">
        <v>15</v>
      </c>
      <c r="M9" s="33">
        <v>15</v>
      </c>
      <c r="N9" s="33">
        <v>0</v>
      </c>
      <c r="O9" s="33">
        <v>0</v>
      </c>
      <c r="P9" s="33">
        <v>0</v>
      </c>
      <c r="Q9" s="33">
        <v>0</v>
      </c>
      <c r="R9" s="33">
        <v>0</v>
      </c>
      <c r="S9" s="33">
        <v>0</v>
      </c>
      <c r="T9" s="33">
        <v>0</v>
      </c>
      <c r="U9" s="33">
        <v>0</v>
      </c>
      <c r="V9" s="33">
        <v>0</v>
      </c>
    </row>
    <row r="10" spans="1:22" s="20" customFormat="1" ht="12.75" customHeight="1">
      <c r="A10" s="37" t="s">
        <v>42</v>
      </c>
      <c r="B10" s="33">
        <v>245</v>
      </c>
      <c r="C10" s="33">
        <v>151</v>
      </c>
      <c r="D10" s="33">
        <v>86</v>
      </c>
      <c r="E10" s="33">
        <v>0</v>
      </c>
      <c r="F10" s="33">
        <v>10</v>
      </c>
      <c r="G10" s="33">
        <v>4</v>
      </c>
      <c r="H10" s="33">
        <v>14</v>
      </c>
      <c r="I10" s="33">
        <v>90</v>
      </c>
      <c r="J10" s="33">
        <v>90</v>
      </c>
      <c r="K10" s="33">
        <v>0</v>
      </c>
      <c r="L10" s="33">
        <v>2</v>
      </c>
      <c r="M10" s="33">
        <v>2</v>
      </c>
      <c r="N10" s="33">
        <v>0</v>
      </c>
      <c r="O10" s="33">
        <v>0</v>
      </c>
      <c r="P10" s="33">
        <v>0</v>
      </c>
      <c r="Q10" s="33">
        <v>0</v>
      </c>
      <c r="R10" s="33">
        <v>0</v>
      </c>
      <c r="S10" s="33">
        <v>0</v>
      </c>
      <c r="T10" s="33">
        <v>0</v>
      </c>
      <c r="U10" s="33">
        <v>0</v>
      </c>
      <c r="V10" s="33">
        <v>0</v>
      </c>
    </row>
    <row r="11" spans="1:22" s="20" customFormat="1" ht="12.75" customHeight="1">
      <c r="A11" s="37" t="s">
        <v>159</v>
      </c>
      <c r="B11" s="33">
        <v>9</v>
      </c>
      <c r="C11" s="33">
        <v>3</v>
      </c>
      <c r="D11" s="33">
        <v>5</v>
      </c>
      <c r="E11" s="33">
        <v>0</v>
      </c>
      <c r="F11" s="33">
        <v>1</v>
      </c>
      <c r="G11" s="33">
        <v>0</v>
      </c>
      <c r="H11" s="33">
        <v>0</v>
      </c>
      <c r="I11" s="33">
        <v>1</v>
      </c>
      <c r="J11" s="33">
        <v>1</v>
      </c>
      <c r="K11" s="33">
        <v>0</v>
      </c>
      <c r="L11" s="33">
        <v>1</v>
      </c>
      <c r="M11" s="33">
        <v>1</v>
      </c>
      <c r="N11" s="33">
        <v>0</v>
      </c>
      <c r="O11" s="33">
        <v>0</v>
      </c>
      <c r="P11" s="33">
        <v>0</v>
      </c>
      <c r="Q11" s="33">
        <v>0</v>
      </c>
      <c r="R11" s="33">
        <v>0</v>
      </c>
      <c r="S11" s="33">
        <v>0</v>
      </c>
      <c r="T11" s="33">
        <v>0</v>
      </c>
      <c r="U11" s="33">
        <v>0</v>
      </c>
      <c r="V11" s="33">
        <v>0</v>
      </c>
    </row>
    <row r="12" spans="1:22" s="20" customFormat="1" ht="12.75" customHeight="1">
      <c r="A12" s="37" t="s">
        <v>44</v>
      </c>
      <c r="B12" s="33">
        <v>4</v>
      </c>
      <c r="C12" s="33">
        <v>2</v>
      </c>
      <c r="D12" s="33">
        <v>1</v>
      </c>
      <c r="E12" s="33">
        <v>0</v>
      </c>
      <c r="F12" s="33">
        <v>1</v>
      </c>
      <c r="G12" s="33">
        <v>0</v>
      </c>
      <c r="H12" s="33">
        <v>0</v>
      </c>
      <c r="I12" s="33">
        <v>1</v>
      </c>
      <c r="J12" s="33">
        <v>1</v>
      </c>
      <c r="K12" s="33">
        <v>0</v>
      </c>
      <c r="L12" s="33">
        <v>0</v>
      </c>
      <c r="M12" s="33">
        <v>0</v>
      </c>
      <c r="N12" s="33">
        <v>0</v>
      </c>
      <c r="O12" s="33">
        <v>0</v>
      </c>
      <c r="P12" s="33">
        <v>0</v>
      </c>
      <c r="Q12" s="33">
        <v>0</v>
      </c>
      <c r="R12" s="33">
        <v>0</v>
      </c>
      <c r="S12" s="33">
        <v>0</v>
      </c>
      <c r="T12" s="33">
        <v>0</v>
      </c>
      <c r="U12" s="33">
        <v>0</v>
      </c>
      <c r="V12" s="33">
        <v>0</v>
      </c>
    </row>
    <row r="13" spans="1:22" s="20" customFormat="1" ht="12.75" customHeight="1">
      <c r="A13" s="37" t="s">
        <v>45</v>
      </c>
      <c r="B13" s="33">
        <v>31</v>
      </c>
      <c r="C13" s="33">
        <v>14</v>
      </c>
      <c r="D13" s="33">
        <v>16</v>
      </c>
      <c r="E13" s="33">
        <v>0</v>
      </c>
      <c r="F13" s="33">
        <v>0</v>
      </c>
      <c r="G13" s="33">
        <v>0</v>
      </c>
      <c r="H13" s="33">
        <v>2</v>
      </c>
      <c r="I13" s="33">
        <v>12</v>
      </c>
      <c r="J13" s="33">
        <v>12</v>
      </c>
      <c r="K13" s="33">
        <v>0</v>
      </c>
      <c r="L13" s="33">
        <v>0</v>
      </c>
      <c r="M13" s="33">
        <v>0</v>
      </c>
      <c r="N13" s="33">
        <v>0</v>
      </c>
      <c r="O13" s="33">
        <v>0</v>
      </c>
      <c r="P13" s="33">
        <v>0</v>
      </c>
      <c r="Q13" s="33">
        <v>0</v>
      </c>
      <c r="R13" s="33">
        <v>0</v>
      </c>
      <c r="S13" s="33">
        <v>0</v>
      </c>
      <c r="T13" s="33">
        <v>0</v>
      </c>
      <c r="U13" s="33">
        <v>0</v>
      </c>
      <c r="V13" s="33">
        <v>0</v>
      </c>
    </row>
    <row r="14" spans="1:22" s="20" customFormat="1" ht="12.75" customHeight="1">
      <c r="A14" s="37" t="s">
        <v>46</v>
      </c>
      <c r="B14" s="33">
        <v>19</v>
      </c>
      <c r="C14" s="33">
        <v>16</v>
      </c>
      <c r="D14" s="33">
        <v>1</v>
      </c>
      <c r="E14" s="33">
        <v>0</v>
      </c>
      <c r="F14" s="33">
        <v>3</v>
      </c>
      <c r="G14" s="33">
        <v>1</v>
      </c>
      <c r="H14" s="33">
        <v>0</v>
      </c>
      <c r="I14" s="33">
        <v>11</v>
      </c>
      <c r="J14" s="33">
        <v>11</v>
      </c>
      <c r="K14" s="33">
        <v>0</v>
      </c>
      <c r="L14" s="33">
        <v>0</v>
      </c>
      <c r="M14" s="33">
        <v>0</v>
      </c>
      <c r="N14" s="33">
        <v>0</v>
      </c>
      <c r="O14" s="33">
        <v>0</v>
      </c>
      <c r="P14" s="33">
        <v>0</v>
      </c>
      <c r="Q14" s="33">
        <v>0</v>
      </c>
      <c r="R14" s="33">
        <v>0</v>
      </c>
      <c r="S14" s="33">
        <v>0</v>
      </c>
      <c r="T14" s="33">
        <v>0</v>
      </c>
      <c r="U14" s="33">
        <v>0</v>
      </c>
      <c r="V14" s="33">
        <v>0</v>
      </c>
    </row>
    <row r="15" spans="1:22" s="20" customFormat="1" ht="12.75" customHeight="1">
      <c r="A15" s="37" t="s">
        <v>47</v>
      </c>
      <c r="B15" s="33">
        <v>10</v>
      </c>
      <c r="C15" s="33">
        <v>8</v>
      </c>
      <c r="D15" s="33">
        <v>3</v>
      </c>
      <c r="E15" s="33">
        <v>0</v>
      </c>
      <c r="F15" s="33">
        <v>0</v>
      </c>
      <c r="G15" s="33">
        <v>0</v>
      </c>
      <c r="H15" s="33">
        <v>0</v>
      </c>
      <c r="I15" s="33">
        <v>3</v>
      </c>
      <c r="J15" s="33">
        <v>3</v>
      </c>
      <c r="K15" s="33">
        <v>0</v>
      </c>
      <c r="L15" s="33">
        <v>1</v>
      </c>
      <c r="M15" s="33">
        <v>1</v>
      </c>
      <c r="N15" s="33">
        <v>0</v>
      </c>
      <c r="O15" s="33">
        <v>0</v>
      </c>
      <c r="P15" s="33">
        <v>0</v>
      </c>
      <c r="Q15" s="33">
        <v>0</v>
      </c>
      <c r="R15" s="33">
        <v>0</v>
      </c>
      <c r="S15" s="33">
        <v>0</v>
      </c>
      <c r="T15" s="33">
        <v>0</v>
      </c>
      <c r="U15" s="33">
        <v>0</v>
      </c>
      <c r="V15" s="33">
        <v>0</v>
      </c>
    </row>
    <row r="16" spans="1:22" s="20" customFormat="1" ht="12.75" customHeight="1">
      <c r="A16" s="37" t="s">
        <v>48</v>
      </c>
      <c r="B16" s="33">
        <v>10</v>
      </c>
      <c r="C16" s="33">
        <v>6</v>
      </c>
      <c r="D16" s="33">
        <v>4</v>
      </c>
      <c r="E16" s="33">
        <v>0</v>
      </c>
      <c r="F16" s="33">
        <v>0</v>
      </c>
      <c r="G16" s="33">
        <v>0</v>
      </c>
      <c r="H16" s="33">
        <v>0</v>
      </c>
      <c r="I16" s="33">
        <v>1</v>
      </c>
      <c r="J16" s="33">
        <v>1</v>
      </c>
      <c r="K16" s="33">
        <v>0</v>
      </c>
      <c r="L16" s="33">
        <v>0</v>
      </c>
      <c r="M16" s="33">
        <v>0</v>
      </c>
      <c r="N16" s="33">
        <v>0</v>
      </c>
      <c r="O16" s="33">
        <v>0</v>
      </c>
      <c r="P16" s="33">
        <v>0</v>
      </c>
      <c r="Q16" s="33">
        <v>0</v>
      </c>
      <c r="R16" s="33">
        <v>0</v>
      </c>
      <c r="S16" s="33">
        <v>0</v>
      </c>
      <c r="T16" s="33">
        <v>0</v>
      </c>
      <c r="U16" s="33">
        <v>0</v>
      </c>
      <c r="V16" s="33">
        <v>0</v>
      </c>
    </row>
    <row r="17" spans="1:22" s="20" customFormat="1" ht="12.75" customHeight="1">
      <c r="A17" s="37" t="s">
        <v>49</v>
      </c>
      <c r="B17" s="33">
        <v>56</v>
      </c>
      <c r="C17" s="33">
        <v>34</v>
      </c>
      <c r="D17" s="33">
        <v>16</v>
      </c>
      <c r="E17" s="33">
        <v>0</v>
      </c>
      <c r="F17" s="33">
        <v>1</v>
      </c>
      <c r="G17" s="33">
        <v>3</v>
      </c>
      <c r="H17" s="33">
        <v>5</v>
      </c>
      <c r="I17" s="33">
        <v>11</v>
      </c>
      <c r="J17" s="33">
        <v>11</v>
      </c>
      <c r="K17" s="33">
        <v>0</v>
      </c>
      <c r="L17" s="33">
        <v>0</v>
      </c>
      <c r="M17" s="33">
        <v>0</v>
      </c>
      <c r="N17" s="33">
        <v>0</v>
      </c>
      <c r="O17" s="33">
        <v>0</v>
      </c>
      <c r="P17" s="33">
        <v>0</v>
      </c>
      <c r="Q17" s="33">
        <v>0</v>
      </c>
      <c r="R17" s="33">
        <v>0</v>
      </c>
      <c r="S17" s="33">
        <v>0</v>
      </c>
      <c r="T17" s="33">
        <v>0</v>
      </c>
      <c r="U17" s="33">
        <v>0</v>
      </c>
      <c r="V17" s="33">
        <v>0</v>
      </c>
    </row>
    <row r="18" spans="1:22" s="20" customFormat="1" ht="12.75" customHeight="1">
      <c r="A18" s="37" t="s">
        <v>50</v>
      </c>
      <c r="B18" s="33">
        <v>29</v>
      </c>
      <c r="C18" s="33">
        <v>15</v>
      </c>
      <c r="D18" s="33">
        <v>14</v>
      </c>
      <c r="E18" s="33">
        <v>0</v>
      </c>
      <c r="F18" s="33">
        <v>3</v>
      </c>
      <c r="G18" s="33">
        <v>1</v>
      </c>
      <c r="H18" s="33">
        <v>0</v>
      </c>
      <c r="I18" s="33">
        <v>11</v>
      </c>
      <c r="J18" s="33">
        <v>11</v>
      </c>
      <c r="K18" s="33">
        <v>0</v>
      </c>
      <c r="L18" s="33">
        <v>0</v>
      </c>
      <c r="M18" s="33">
        <v>0</v>
      </c>
      <c r="N18" s="33">
        <v>0</v>
      </c>
      <c r="O18" s="33">
        <v>0</v>
      </c>
      <c r="P18" s="33">
        <v>0</v>
      </c>
      <c r="Q18" s="33">
        <v>0</v>
      </c>
      <c r="R18" s="33">
        <v>0</v>
      </c>
      <c r="S18" s="33">
        <v>0</v>
      </c>
      <c r="T18" s="33">
        <v>0</v>
      </c>
      <c r="U18" s="33">
        <v>0</v>
      </c>
      <c r="V18" s="33">
        <v>0</v>
      </c>
    </row>
    <row r="19" spans="1:22" s="20" customFormat="1" ht="12.75" customHeight="1">
      <c r="A19" s="37" t="s">
        <v>51</v>
      </c>
      <c r="B19" s="33">
        <v>7</v>
      </c>
      <c r="C19" s="33">
        <v>4</v>
      </c>
      <c r="D19" s="33">
        <v>2</v>
      </c>
      <c r="E19" s="33">
        <v>0</v>
      </c>
      <c r="F19" s="33">
        <v>1</v>
      </c>
      <c r="G19" s="33">
        <v>0</v>
      </c>
      <c r="H19" s="33">
        <v>1</v>
      </c>
      <c r="I19" s="33">
        <v>0</v>
      </c>
      <c r="J19" s="33">
        <v>0</v>
      </c>
      <c r="K19" s="33">
        <v>0</v>
      </c>
      <c r="L19" s="33">
        <v>0</v>
      </c>
      <c r="M19" s="33">
        <v>0</v>
      </c>
      <c r="N19" s="33">
        <v>0</v>
      </c>
      <c r="O19" s="33">
        <v>0</v>
      </c>
      <c r="P19" s="33">
        <v>0</v>
      </c>
      <c r="Q19" s="33">
        <v>0</v>
      </c>
      <c r="R19" s="33">
        <v>0</v>
      </c>
      <c r="S19" s="33">
        <v>0</v>
      </c>
      <c r="T19" s="33">
        <v>0</v>
      </c>
      <c r="U19" s="33">
        <v>0</v>
      </c>
      <c r="V19" s="33">
        <v>0</v>
      </c>
    </row>
    <row r="20" spans="1:22" s="41" customFormat="1" ht="20.25" customHeight="1">
      <c r="A20" s="38" t="s">
        <v>52</v>
      </c>
      <c r="B20" s="33">
        <v>54</v>
      </c>
      <c r="C20" s="33">
        <v>19</v>
      </c>
      <c r="D20" s="33">
        <v>31</v>
      </c>
      <c r="E20" s="33">
        <v>0</v>
      </c>
      <c r="F20" s="33">
        <v>3</v>
      </c>
      <c r="G20" s="33">
        <v>0</v>
      </c>
      <c r="H20" s="33">
        <v>3</v>
      </c>
      <c r="I20" s="33">
        <v>10</v>
      </c>
      <c r="J20" s="33">
        <v>10</v>
      </c>
      <c r="K20" s="33">
        <v>0</v>
      </c>
      <c r="L20" s="33">
        <v>0</v>
      </c>
      <c r="M20" s="33">
        <v>0</v>
      </c>
      <c r="N20" s="33">
        <v>0</v>
      </c>
      <c r="O20" s="33">
        <v>0</v>
      </c>
      <c r="P20" s="33">
        <v>0</v>
      </c>
      <c r="Q20" s="33">
        <v>0</v>
      </c>
      <c r="R20" s="33">
        <v>0</v>
      </c>
      <c r="S20" s="33">
        <v>0</v>
      </c>
      <c r="T20" s="33">
        <v>0</v>
      </c>
      <c r="U20" s="33">
        <v>0</v>
      </c>
      <c r="V20" s="33">
        <v>0</v>
      </c>
    </row>
    <row r="21" spans="1:22" s="20" customFormat="1" ht="12.75" customHeight="1">
      <c r="A21" s="37" t="s">
        <v>53</v>
      </c>
      <c r="B21" s="33">
        <v>68</v>
      </c>
      <c r="C21" s="33">
        <v>29</v>
      </c>
      <c r="D21" s="33">
        <v>33</v>
      </c>
      <c r="E21" s="33">
        <v>1</v>
      </c>
      <c r="F21" s="33">
        <v>2</v>
      </c>
      <c r="G21" s="33">
        <v>0</v>
      </c>
      <c r="H21" s="33">
        <v>5</v>
      </c>
      <c r="I21" s="33">
        <v>19</v>
      </c>
      <c r="J21" s="33">
        <v>19</v>
      </c>
      <c r="K21" s="33">
        <v>0</v>
      </c>
      <c r="L21" s="33">
        <v>0</v>
      </c>
      <c r="M21" s="33">
        <v>0</v>
      </c>
      <c r="N21" s="33">
        <v>0</v>
      </c>
      <c r="O21" s="33">
        <v>0</v>
      </c>
      <c r="P21" s="33">
        <v>0</v>
      </c>
      <c r="Q21" s="33">
        <v>0</v>
      </c>
      <c r="R21" s="33">
        <v>0</v>
      </c>
      <c r="S21" s="33">
        <v>0</v>
      </c>
      <c r="T21" s="33">
        <v>0</v>
      </c>
      <c r="U21" s="33">
        <v>0</v>
      </c>
      <c r="V21" s="33">
        <v>0</v>
      </c>
    </row>
    <row r="22" spans="1:22" s="20" customFormat="1" ht="12.75" customHeight="1">
      <c r="A22" s="37" t="s">
        <v>54</v>
      </c>
      <c r="B22" s="33">
        <v>37</v>
      </c>
      <c r="C22" s="33">
        <v>25</v>
      </c>
      <c r="D22" s="33">
        <v>10</v>
      </c>
      <c r="E22" s="33">
        <v>0</v>
      </c>
      <c r="F22" s="33">
        <v>1</v>
      </c>
      <c r="G22" s="33">
        <v>1</v>
      </c>
      <c r="H22" s="33">
        <v>3</v>
      </c>
      <c r="I22" s="33">
        <v>13</v>
      </c>
      <c r="J22" s="33">
        <v>13</v>
      </c>
      <c r="K22" s="33">
        <v>0</v>
      </c>
      <c r="L22" s="33">
        <v>0</v>
      </c>
      <c r="M22" s="33">
        <v>0</v>
      </c>
      <c r="N22" s="33">
        <v>0</v>
      </c>
      <c r="O22" s="33">
        <v>0</v>
      </c>
      <c r="P22" s="33">
        <v>0</v>
      </c>
      <c r="Q22" s="33">
        <v>0</v>
      </c>
      <c r="R22" s="33">
        <v>0</v>
      </c>
      <c r="S22" s="33">
        <v>0</v>
      </c>
      <c r="T22" s="33">
        <v>0</v>
      </c>
      <c r="U22" s="33">
        <v>0</v>
      </c>
      <c r="V22" s="33">
        <v>0</v>
      </c>
    </row>
    <row r="23" spans="1:22" s="20" customFormat="1" ht="12.75" customHeight="1">
      <c r="A23" s="37" t="s">
        <v>55</v>
      </c>
      <c r="B23" s="33">
        <v>34</v>
      </c>
      <c r="C23" s="33">
        <v>23</v>
      </c>
      <c r="D23" s="33">
        <v>8</v>
      </c>
      <c r="E23" s="33">
        <v>0</v>
      </c>
      <c r="F23" s="33">
        <v>2</v>
      </c>
      <c r="G23" s="33">
        <v>0</v>
      </c>
      <c r="H23" s="33">
        <v>2</v>
      </c>
      <c r="I23" s="33">
        <v>9</v>
      </c>
      <c r="J23" s="33">
        <v>9</v>
      </c>
      <c r="K23" s="33">
        <v>0</v>
      </c>
      <c r="L23" s="33">
        <v>0</v>
      </c>
      <c r="M23" s="33">
        <v>0</v>
      </c>
      <c r="N23" s="33">
        <v>0</v>
      </c>
      <c r="O23" s="33">
        <v>0</v>
      </c>
      <c r="P23" s="33">
        <v>0</v>
      </c>
      <c r="Q23" s="33">
        <v>0</v>
      </c>
      <c r="R23" s="33">
        <v>0</v>
      </c>
      <c r="S23" s="33">
        <v>0</v>
      </c>
      <c r="T23" s="33">
        <v>0</v>
      </c>
      <c r="U23" s="33">
        <v>0</v>
      </c>
      <c r="V23" s="33">
        <v>0</v>
      </c>
    </row>
    <row r="24" spans="1:22" s="20" customFormat="1" ht="12.75" customHeight="1">
      <c r="A24" s="37" t="s">
        <v>56</v>
      </c>
      <c r="B24" s="33">
        <v>144</v>
      </c>
      <c r="C24" s="33">
        <v>67</v>
      </c>
      <c r="D24" s="33">
        <v>75</v>
      </c>
      <c r="E24" s="33">
        <v>0</v>
      </c>
      <c r="F24" s="33">
        <v>2</v>
      </c>
      <c r="G24" s="33">
        <v>2</v>
      </c>
      <c r="H24" s="33">
        <v>5</v>
      </c>
      <c r="I24" s="33">
        <v>39</v>
      </c>
      <c r="J24" s="33">
        <v>39</v>
      </c>
      <c r="K24" s="33">
        <v>0</v>
      </c>
      <c r="L24" s="33">
        <v>0</v>
      </c>
      <c r="M24" s="33">
        <v>0</v>
      </c>
      <c r="N24" s="33">
        <v>0</v>
      </c>
      <c r="O24" s="33">
        <v>0</v>
      </c>
      <c r="P24" s="33">
        <v>0</v>
      </c>
      <c r="Q24" s="33">
        <v>0</v>
      </c>
      <c r="R24" s="33">
        <v>0</v>
      </c>
      <c r="S24" s="33">
        <v>0</v>
      </c>
      <c r="T24" s="33">
        <v>0</v>
      </c>
      <c r="U24" s="33">
        <v>0</v>
      </c>
      <c r="V24" s="33">
        <v>0</v>
      </c>
    </row>
    <row r="25" spans="1:22" s="20" customFormat="1" ht="12.75" customHeight="1">
      <c r="A25" s="37" t="s">
        <v>57</v>
      </c>
      <c r="B25" s="33">
        <v>81</v>
      </c>
      <c r="C25" s="33">
        <v>39</v>
      </c>
      <c r="D25" s="33">
        <v>44</v>
      </c>
      <c r="E25" s="33">
        <v>0</v>
      </c>
      <c r="F25" s="33">
        <v>0</v>
      </c>
      <c r="G25" s="33">
        <v>2</v>
      </c>
      <c r="H25" s="33">
        <v>1</v>
      </c>
      <c r="I25" s="33">
        <v>30</v>
      </c>
      <c r="J25" s="33">
        <v>30</v>
      </c>
      <c r="K25" s="33">
        <v>0</v>
      </c>
      <c r="L25" s="33">
        <v>1</v>
      </c>
      <c r="M25" s="33">
        <v>1</v>
      </c>
      <c r="N25" s="33">
        <v>0</v>
      </c>
      <c r="O25" s="33">
        <v>0</v>
      </c>
      <c r="P25" s="33">
        <v>0</v>
      </c>
      <c r="Q25" s="33">
        <v>0</v>
      </c>
      <c r="R25" s="33">
        <v>0</v>
      </c>
      <c r="S25" s="33">
        <v>0</v>
      </c>
      <c r="T25" s="33">
        <v>0</v>
      </c>
      <c r="U25" s="33">
        <v>0</v>
      </c>
      <c r="V25" s="33">
        <v>0</v>
      </c>
    </row>
    <row r="26" spans="1:22" s="20" customFormat="1" ht="12.75" customHeight="1">
      <c r="A26" s="37" t="s">
        <v>58</v>
      </c>
      <c r="B26" s="33">
        <v>89</v>
      </c>
      <c r="C26" s="33">
        <v>47</v>
      </c>
      <c r="D26" s="33">
        <v>38</v>
      </c>
      <c r="E26" s="33">
        <v>0</v>
      </c>
      <c r="F26" s="33">
        <v>3</v>
      </c>
      <c r="G26" s="33">
        <v>2</v>
      </c>
      <c r="H26" s="33">
        <v>3</v>
      </c>
      <c r="I26" s="33">
        <v>29</v>
      </c>
      <c r="J26" s="33">
        <v>29</v>
      </c>
      <c r="K26" s="33">
        <v>0</v>
      </c>
      <c r="L26" s="33">
        <v>4</v>
      </c>
      <c r="M26" s="33">
        <v>4</v>
      </c>
      <c r="N26" s="33">
        <v>0</v>
      </c>
      <c r="O26" s="33">
        <v>0</v>
      </c>
      <c r="P26" s="33">
        <v>0</v>
      </c>
      <c r="Q26" s="33">
        <v>0</v>
      </c>
      <c r="R26" s="33">
        <v>0</v>
      </c>
      <c r="S26" s="33">
        <v>0</v>
      </c>
      <c r="T26" s="33">
        <v>0</v>
      </c>
      <c r="U26" s="33">
        <v>0</v>
      </c>
      <c r="V26" s="33">
        <v>0</v>
      </c>
    </row>
    <row r="27" spans="1:22" s="20" customFormat="1" ht="12.75" customHeight="1">
      <c r="A27" s="37" t="s">
        <v>59</v>
      </c>
      <c r="B27" s="33">
        <v>317</v>
      </c>
      <c r="C27" s="33">
        <v>153</v>
      </c>
      <c r="D27" s="33">
        <v>152</v>
      </c>
      <c r="E27" s="33">
        <v>1</v>
      </c>
      <c r="F27" s="33">
        <v>16</v>
      </c>
      <c r="G27" s="33">
        <v>6</v>
      </c>
      <c r="H27" s="33">
        <v>11</v>
      </c>
      <c r="I27" s="33">
        <v>97</v>
      </c>
      <c r="J27" s="33">
        <v>97</v>
      </c>
      <c r="K27" s="33">
        <v>0</v>
      </c>
      <c r="L27" s="33">
        <v>3</v>
      </c>
      <c r="M27" s="33">
        <v>3</v>
      </c>
      <c r="N27" s="33">
        <v>0</v>
      </c>
      <c r="O27" s="33">
        <v>0</v>
      </c>
      <c r="P27" s="33">
        <v>0</v>
      </c>
      <c r="Q27" s="33">
        <v>0</v>
      </c>
      <c r="R27" s="33">
        <v>0</v>
      </c>
      <c r="S27" s="33">
        <v>0</v>
      </c>
      <c r="T27" s="33">
        <v>0</v>
      </c>
      <c r="U27" s="33">
        <v>0</v>
      </c>
      <c r="V27" s="33">
        <v>0</v>
      </c>
    </row>
    <row r="28" spans="1:22" s="20" customFormat="1" ht="12.75" customHeight="1">
      <c r="A28" s="37" t="s">
        <v>60</v>
      </c>
      <c r="B28" s="33">
        <v>316</v>
      </c>
      <c r="C28" s="33">
        <v>164</v>
      </c>
      <c r="D28" s="33">
        <v>136</v>
      </c>
      <c r="E28" s="33">
        <v>0</v>
      </c>
      <c r="F28" s="33">
        <v>18</v>
      </c>
      <c r="G28" s="33">
        <v>5</v>
      </c>
      <c r="H28" s="33">
        <v>32</v>
      </c>
      <c r="I28" s="33">
        <v>67</v>
      </c>
      <c r="J28" s="33">
        <v>67</v>
      </c>
      <c r="K28" s="33">
        <v>0</v>
      </c>
      <c r="L28" s="33">
        <v>0</v>
      </c>
      <c r="M28" s="33">
        <v>0</v>
      </c>
      <c r="N28" s="33">
        <v>0</v>
      </c>
      <c r="O28" s="33">
        <v>0</v>
      </c>
      <c r="P28" s="33">
        <v>0</v>
      </c>
      <c r="Q28" s="33">
        <v>0</v>
      </c>
      <c r="R28" s="33">
        <v>0</v>
      </c>
      <c r="S28" s="33">
        <v>0</v>
      </c>
      <c r="T28" s="33">
        <v>0</v>
      </c>
      <c r="U28" s="33">
        <v>0</v>
      </c>
      <c r="V28" s="33">
        <v>0</v>
      </c>
    </row>
    <row r="29" spans="1:22" s="20" customFormat="1" ht="12.75" customHeight="1">
      <c r="A29" s="37" t="s">
        <v>61</v>
      </c>
      <c r="B29" s="33">
        <v>104</v>
      </c>
      <c r="C29" s="33">
        <v>56</v>
      </c>
      <c r="D29" s="33">
        <v>44</v>
      </c>
      <c r="E29" s="33">
        <v>0</v>
      </c>
      <c r="F29" s="33">
        <v>3</v>
      </c>
      <c r="G29" s="33">
        <v>0</v>
      </c>
      <c r="H29" s="33">
        <v>7</v>
      </c>
      <c r="I29" s="33">
        <v>27</v>
      </c>
      <c r="J29" s="33">
        <v>27</v>
      </c>
      <c r="K29" s="33">
        <v>0</v>
      </c>
      <c r="L29" s="33">
        <v>0</v>
      </c>
      <c r="M29" s="33">
        <v>0</v>
      </c>
      <c r="N29" s="33">
        <v>0</v>
      </c>
      <c r="O29" s="33">
        <v>0</v>
      </c>
      <c r="P29" s="33">
        <v>0</v>
      </c>
      <c r="Q29" s="33">
        <v>0</v>
      </c>
      <c r="R29" s="33">
        <v>0</v>
      </c>
      <c r="S29" s="33">
        <v>0</v>
      </c>
      <c r="T29" s="33">
        <v>0</v>
      </c>
      <c r="U29" s="33">
        <v>0</v>
      </c>
      <c r="V29" s="33">
        <v>0</v>
      </c>
    </row>
    <row r="30" spans="1:22" s="20" customFormat="1" ht="12.75" customHeight="1">
      <c r="A30" s="37" t="s">
        <v>62</v>
      </c>
      <c r="B30" s="33">
        <v>74</v>
      </c>
      <c r="C30" s="33">
        <v>41</v>
      </c>
      <c r="D30" s="33">
        <v>26</v>
      </c>
      <c r="E30" s="33">
        <v>0</v>
      </c>
      <c r="F30" s="33">
        <v>7</v>
      </c>
      <c r="G30" s="33">
        <v>1</v>
      </c>
      <c r="H30" s="33">
        <v>8</v>
      </c>
      <c r="I30" s="33">
        <v>14</v>
      </c>
      <c r="J30" s="33">
        <v>14</v>
      </c>
      <c r="K30" s="33">
        <v>0</v>
      </c>
      <c r="L30" s="33">
        <v>0</v>
      </c>
      <c r="M30" s="33">
        <v>0</v>
      </c>
      <c r="N30" s="33">
        <v>0</v>
      </c>
      <c r="O30" s="33">
        <v>0</v>
      </c>
      <c r="P30" s="33">
        <v>0</v>
      </c>
      <c r="Q30" s="33">
        <v>0</v>
      </c>
      <c r="R30" s="33">
        <v>0</v>
      </c>
      <c r="S30" s="33">
        <v>0</v>
      </c>
      <c r="T30" s="33">
        <v>0</v>
      </c>
      <c r="U30" s="33">
        <v>0</v>
      </c>
      <c r="V30" s="33">
        <v>0</v>
      </c>
    </row>
    <row r="31" spans="1:22" s="20" customFormat="1" ht="12.75" customHeight="1">
      <c r="A31" s="37" t="s">
        <v>63</v>
      </c>
      <c r="B31" s="33">
        <v>160</v>
      </c>
      <c r="C31" s="33">
        <v>89</v>
      </c>
      <c r="D31" s="33">
        <v>59</v>
      </c>
      <c r="E31" s="33">
        <v>1</v>
      </c>
      <c r="F31" s="33">
        <v>7</v>
      </c>
      <c r="G31" s="33">
        <v>4</v>
      </c>
      <c r="H31" s="33">
        <v>12</v>
      </c>
      <c r="I31" s="33">
        <v>52</v>
      </c>
      <c r="J31" s="33">
        <v>52</v>
      </c>
      <c r="K31" s="33">
        <v>0</v>
      </c>
      <c r="L31" s="33">
        <v>1</v>
      </c>
      <c r="M31" s="33">
        <v>1</v>
      </c>
      <c r="N31" s="33">
        <v>0</v>
      </c>
      <c r="O31" s="33">
        <v>0</v>
      </c>
      <c r="P31" s="33">
        <v>0</v>
      </c>
      <c r="Q31" s="33">
        <v>0</v>
      </c>
      <c r="R31" s="33">
        <v>0</v>
      </c>
      <c r="S31" s="33">
        <v>0</v>
      </c>
      <c r="T31" s="33">
        <v>0</v>
      </c>
      <c r="U31" s="33">
        <v>0</v>
      </c>
      <c r="V31" s="33">
        <v>0</v>
      </c>
    </row>
    <row r="32" spans="1:22" s="20" customFormat="1" ht="12.75" customHeight="1">
      <c r="A32" s="37" t="s">
        <v>64</v>
      </c>
      <c r="B32" s="33">
        <v>63</v>
      </c>
      <c r="C32" s="33">
        <v>36</v>
      </c>
      <c r="D32" s="33">
        <v>25</v>
      </c>
      <c r="E32" s="33">
        <v>0</v>
      </c>
      <c r="F32" s="33">
        <v>4</v>
      </c>
      <c r="G32" s="33">
        <v>0</v>
      </c>
      <c r="H32" s="33">
        <v>1</v>
      </c>
      <c r="I32" s="33">
        <v>22</v>
      </c>
      <c r="J32" s="33">
        <v>22</v>
      </c>
      <c r="K32" s="33">
        <v>0</v>
      </c>
      <c r="L32" s="33">
        <v>2</v>
      </c>
      <c r="M32" s="33">
        <v>2</v>
      </c>
      <c r="N32" s="33">
        <v>0</v>
      </c>
      <c r="O32" s="33">
        <v>0</v>
      </c>
      <c r="P32" s="33">
        <v>0</v>
      </c>
      <c r="Q32" s="33">
        <v>0</v>
      </c>
      <c r="R32" s="33">
        <v>0</v>
      </c>
      <c r="S32" s="33">
        <v>0</v>
      </c>
      <c r="T32" s="33">
        <v>0</v>
      </c>
      <c r="U32" s="33">
        <v>0</v>
      </c>
      <c r="V32" s="33">
        <v>0</v>
      </c>
    </row>
    <row r="33" spans="1:22" s="20" customFormat="1" ht="12.75" customHeight="1">
      <c r="A33" s="37" t="s">
        <v>65</v>
      </c>
      <c r="B33" s="33">
        <v>60</v>
      </c>
      <c r="C33" s="33">
        <v>30</v>
      </c>
      <c r="D33" s="33">
        <v>30</v>
      </c>
      <c r="E33" s="33">
        <v>1</v>
      </c>
      <c r="F33" s="33">
        <v>1</v>
      </c>
      <c r="G33" s="33">
        <v>0</v>
      </c>
      <c r="H33" s="33">
        <v>3</v>
      </c>
      <c r="I33" s="33">
        <v>14</v>
      </c>
      <c r="J33" s="33">
        <v>14</v>
      </c>
      <c r="K33" s="33">
        <v>0</v>
      </c>
      <c r="L33" s="33">
        <v>0</v>
      </c>
      <c r="M33" s="33">
        <v>0</v>
      </c>
      <c r="N33" s="33">
        <v>0</v>
      </c>
      <c r="O33" s="33">
        <v>0</v>
      </c>
      <c r="P33" s="33">
        <v>0</v>
      </c>
      <c r="Q33" s="33">
        <v>0</v>
      </c>
      <c r="R33" s="33">
        <v>0</v>
      </c>
      <c r="S33" s="33">
        <v>0</v>
      </c>
      <c r="T33" s="33">
        <v>0</v>
      </c>
      <c r="U33" s="33">
        <v>0</v>
      </c>
      <c r="V33" s="33">
        <v>0</v>
      </c>
    </row>
    <row r="34" spans="1:22" s="20" customFormat="1" ht="12.75" customHeight="1">
      <c r="A34" s="37" t="s">
        <v>66</v>
      </c>
      <c r="B34" s="33">
        <v>30</v>
      </c>
      <c r="C34" s="33">
        <v>17</v>
      </c>
      <c r="D34" s="33">
        <v>14</v>
      </c>
      <c r="E34" s="33">
        <v>0</v>
      </c>
      <c r="F34" s="33">
        <v>2</v>
      </c>
      <c r="G34" s="33">
        <v>0</v>
      </c>
      <c r="H34" s="33">
        <v>3</v>
      </c>
      <c r="I34" s="33">
        <v>6</v>
      </c>
      <c r="J34" s="33">
        <v>6</v>
      </c>
      <c r="K34" s="33">
        <v>0</v>
      </c>
      <c r="L34" s="33">
        <v>0</v>
      </c>
      <c r="M34" s="33">
        <v>0</v>
      </c>
      <c r="N34" s="33">
        <v>0</v>
      </c>
      <c r="O34" s="33">
        <v>0</v>
      </c>
      <c r="P34" s="33">
        <v>0</v>
      </c>
      <c r="Q34" s="33">
        <v>0</v>
      </c>
      <c r="R34" s="33">
        <v>0</v>
      </c>
      <c r="S34" s="33">
        <v>0</v>
      </c>
      <c r="T34" s="33">
        <v>0</v>
      </c>
      <c r="U34" s="33">
        <v>0</v>
      </c>
      <c r="V34" s="33">
        <v>0</v>
      </c>
    </row>
    <row r="35" spans="1:22" s="20" customFormat="1" ht="12.75" customHeight="1">
      <c r="A35" s="37" t="s">
        <v>67</v>
      </c>
      <c r="B35" s="33">
        <v>65</v>
      </c>
      <c r="C35" s="33">
        <v>32</v>
      </c>
      <c r="D35" s="33">
        <v>31</v>
      </c>
      <c r="E35" s="33">
        <v>0</v>
      </c>
      <c r="F35" s="33">
        <v>5</v>
      </c>
      <c r="G35" s="33">
        <v>0</v>
      </c>
      <c r="H35" s="33">
        <v>5</v>
      </c>
      <c r="I35" s="33">
        <v>16</v>
      </c>
      <c r="J35" s="33">
        <v>16</v>
      </c>
      <c r="K35" s="33">
        <v>0</v>
      </c>
      <c r="L35" s="33">
        <v>0</v>
      </c>
      <c r="M35" s="33">
        <v>0</v>
      </c>
      <c r="N35" s="33">
        <v>0</v>
      </c>
      <c r="O35" s="33">
        <v>0</v>
      </c>
      <c r="P35" s="33">
        <v>0</v>
      </c>
      <c r="Q35" s="33">
        <v>0</v>
      </c>
      <c r="R35" s="33">
        <v>0</v>
      </c>
      <c r="S35" s="33">
        <v>0</v>
      </c>
      <c r="T35" s="33">
        <v>0</v>
      </c>
      <c r="U35" s="33">
        <v>0</v>
      </c>
      <c r="V35" s="33">
        <v>0</v>
      </c>
    </row>
    <row r="36" spans="1:22" s="20" customFormat="1" ht="12.75" customHeight="1">
      <c r="A36" s="37" t="s">
        <v>68</v>
      </c>
      <c r="B36" s="33">
        <v>25</v>
      </c>
      <c r="C36" s="33">
        <v>12</v>
      </c>
      <c r="D36" s="33">
        <v>12</v>
      </c>
      <c r="E36" s="33">
        <v>0</v>
      </c>
      <c r="F36" s="33">
        <v>0</v>
      </c>
      <c r="G36" s="33">
        <v>3</v>
      </c>
      <c r="H36" s="33">
        <v>0</v>
      </c>
      <c r="I36" s="33">
        <v>2</v>
      </c>
      <c r="J36" s="33">
        <v>2</v>
      </c>
      <c r="K36" s="33">
        <v>0</v>
      </c>
      <c r="L36" s="33">
        <v>0</v>
      </c>
      <c r="M36" s="33">
        <v>0</v>
      </c>
      <c r="N36" s="33">
        <v>0</v>
      </c>
      <c r="O36" s="33">
        <v>0</v>
      </c>
      <c r="P36" s="33">
        <v>0</v>
      </c>
      <c r="Q36" s="33">
        <v>0</v>
      </c>
      <c r="R36" s="33">
        <v>0</v>
      </c>
      <c r="S36" s="33">
        <v>0</v>
      </c>
      <c r="T36" s="33">
        <v>0</v>
      </c>
      <c r="U36" s="33">
        <v>0</v>
      </c>
      <c r="V36" s="33">
        <v>0</v>
      </c>
    </row>
    <row r="37" spans="1:22" s="20" customFormat="1" ht="13.5" customHeight="1">
      <c r="A37" s="59" t="s">
        <v>69</v>
      </c>
      <c r="B37" s="33">
        <v>35</v>
      </c>
      <c r="C37" s="33">
        <v>18</v>
      </c>
      <c r="D37" s="33">
        <v>16</v>
      </c>
      <c r="E37" s="33">
        <v>0</v>
      </c>
      <c r="F37" s="33">
        <v>1</v>
      </c>
      <c r="G37" s="33">
        <v>2</v>
      </c>
      <c r="H37" s="33">
        <v>4</v>
      </c>
      <c r="I37" s="33">
        <v>3</v>
      </c>
      <c r="J37" s="33">
        <v>3</v>
      </c>
      <c r="K37" s="33">
        <v>0</v>
      </c>
      <c r="L37" s="33">
        <v>0</v>
      </c>
      <c r="M37" s="33">
        <v>0</v>
      </c>
      <c r="N37" s="33">
        <v>0</v>
      </c>
      <c r="O37" s="33">
        <v>0</v>
      </c>
      <c r="P37" s="33">
        <v>0</v>
      </c>
      <c r="Q37" s="33">
        <v>0</v>
      </c>
      <c r="R37" s="33">
        <v>0</v>
      </c>
      <c r="S37" s="33">
        <v>0</v>
      </c>
      <c r="T37" s="33">
        <v>0</v>
      </c>
      <c r="U37" s="33">
        <v>0</v>
      </c>
      <c r="V37" s="33">
        <v>0</v>
      </c>
    </row>
    <row r="38" spans="1:22" s="20" customFormat="1" ht="13.5" customHeight="1">
      <c r="A38" s="59" t="s">
        <v>70</v>
      </c>
      <c r="B38" s="33">
        <v>67</v>
      </c>
      <c r="C38" s="33">
        <v>42</v>
      </c>
      <c r="D38" s="33">
        <v>23</v>
      </c>
      <c r="E38" s="33">
        <v>0</v>
      </c>
      <c r="F38" s="33">
        <v>2</v>
      </c>
      <c r="G38" s="33">
        <v>1</v>
      </c>
      <c r="H38" s="33">
        <v>3</v>
      </c>
      <c r="I38" s="33">
        <v>19</v>
      </c>
      <c r="J38" s="33">
        <v>19</v>
      </c>
      <c r="K38" s="33">
        <v>0</v>
      </c>
      <c r="L38" s="33">
        <v>0</v>
      </c>
      <c r="M38" s="33">
        <v>0</v>
      </c>
      <c r="N38" s="33">
        <v>0</v>
      </c>
      <c r="O38" s="33">
        <v>0</v>
      </c>
      <c r="P38" s="33">
        <v>0</v>
      </c>
      <c r="Q38" s="33">
        <v>0</v>
      </c>
      <c r="R38" s="33">
        <v>0</v>
      </c>
      <c r="S38" s="33">
        <v>0</v>
      </c>
      <c r="T38" s="33">
        <v>0</v>
      </c>
      <c r="U38" s="33">
        <v>0</v>
      </c>
      <c r="V38" s="33">
        <v>0</v>
      </c>
    </row>
    <row r="39" spans="1:22" s="20" customFormat="1" ht="13.5" customHeight="1">
      <c r="A39" s="59" t="s">
        <v>71</v>
      </c>
      <c r="B39" s="33">
        <v>887</v>
      </c>
      <c r="C39" s="33">
        <v>438</v>
      </c>
      <c r="D39" s="33">
        <v>413</v>
      </c>
      <c r="E39" s="33">
        <v>0</v>
      </c>
      <c r="F39" s="33">
        <v>42</v>
      </c>
      <c r="G39" s="33">
        <v>35</v>
      </c>
      <c r="H39" s="33">
        <v>48</v>
      </c>
      <c r="I39" s="33">
        <v>291</v>
      </c>
      <c r="J39" s="33">
        <v>291</v>
      </c>
      <c r="K39" s="33">
        <v>0</v>
      </c>
      <c r="L39" s="33">
        <v>2</v>
      </c>
      <c r="M39" s="33">
        <v>2</v>
      </c>
      <c r="N39" s="33">
        <v>0</v>
      </c>
      <c r="O39" s="33">
        <v>0</v>
      </c>
      <c r="P39" s="33">
        <v>0</v>
      </c>
      <c r="Q39" s="33">
        <v>0</v>
      </c>
      <c r="R39" s="33">
        <v>0</v>
      </c>
      <c r="S39" s="33">
        <v>0</v>
      </c>
      <c r="T39" s="33">
        <v>0</v>
      </c>
      <c r="U39" s="33">
        <v>0</v>
      </c>
      <c r="V39" s="33">
        <v>0</v>
      </c>
    </row>
    <row r="40" spans="1:22" s="20" customFormat="1" ht="13.5" customHeight="1">
      <c r="A40" s="59" t="s">
        <v>72</v>
      </c>
      <c r="B40" s="33">
        <v>1838</v>
      </c>
      <c r="C40" s="33">
        <v>1400</v>
      </c>
      <c r="D40" s="33">
        <v>419</v>
      </c>
      <c r="E40" s="33">
        <v>5</v>
      </c>
      <c r="F40" s="33">
        <v>53</v>
      </c>
      <c r="G40" s="33">
        <v>56</v>
      </c>
      <c r="H40" s="33">
        <v>111</v>
      </c>
      <c r="I40" s="33">
        <v>851</v>
      </c>
      <c r="J40" s="33">
        <v>851</v>
      </c>
      <c r="K40" s="33">
        <v>0</v>
      </c>
      <c r="L40" s="33">
        <v>5</v>
      </c>
      <c r="M40" s="33">
        <v>5</v>
      </c>
      <c r="N40" s="33">
        <v>0</v>
      </c>
      <c r="O40" s="33">
        <v>0</v>
      </c>
      <c r="P40" s="33">
        <v>0</v>
      </c>
      <c r="Q40" s="33">
        <v>0</v>
      </c>
      <c r="R40" s="33">
        <v>0</v>
      </c>
      <c r="S40" s="33">
        <v>0</v>
      </c>
      <c r="T40" s="33">
        <v>0</v>
      </c>
      <c r="U40" s="33">
        <v>0</v>
      </c>
      <c r="V40" s="33">
        <v>0</v>
      </c>
    </row>
    <row r="41" spans="1:22" s="20" customFormat="1" ht="13.5" customHeight="1">
      <c r="A41" s="59" t="s">
        <v>73</v>
      </c>
      <c r="B41" s="33">
        <v>466</v>
      </c>
      <c r="C41" s="33">
        <v>308</v>
      </c>
      <c r="D41" s="33">
        <v>145</v>
      </c>
      <c r="E41" s="33">
        <v>2</v>
      </c>
      <c r="F41" s="33">
        <v>22</v>
      </c>
      <c r="G41" s="33">
        <v>10</v>
      </c>
      <c r="H41" s="33">
        <v>19</v>
      </c>
      <c r="I41" s="33">
        <v>159</v>
      </c>
      <c r="J41" s="33">
        <v>159</v>
      </c>
      <c r="K41" s="33">
        <v>0</v>
      </c>
      <c r="L41" s="33">
        <v>0</v>
      </c>
      <c r="M41" s="33">
        <v>0</v>
      </c>
      <c r="N41" s="33">
        <v>0</v>
      </c>
      <c r="O41" s="33">
        <v>0</v>
      </c>
      <c r="P41" s="33">
        <v>0</v>
      </c>
      <c r="Q41" s="33">
        <v>0</v>
      </c>
      <c r="R41" s="33">
        <v>0</v>
      </c>
      <c r="S41" s="33">
        <v>0</v>
      </c>
      <c r="T41" s="33">
        <v>0</v>
      </c>
      <c r="U41" s="33">
        <v>0</v>
      </c>
      <c r="V41" s="33">
        <v>0</v>
      </c>
    </row>
    <row r="42" spans="1:22" s="20" customFormat="1" ht="13.5" customHeight="1">
      <c r="A42" s="59" t="s">
        <v>74</v>
      </c>
      <c r="B42" s="33">
        <v>1249</v>
      </c>
      <c r="C42" s="33">
        <v>1021</v>
      </c>
      <c r="D42" s="33">
        <v>225</v>
      </c>
      <c r="E42" s="33">
        <v>4</v>
      </c>
      <c r="F42" s="33">
        <v>34</v>
      </c>
      <c r="G42" s="33">
        <v>53</v>
      </c>
      <c r="H42" s="33">
        <v>50</v>
      </c>
      <c r="I42" s="33">
        <v>667</v>
      </c>
      <c r="J42" s="33">
        <v>666</v>
      </c>
      <c r="K42" s="33">
        <v>1</v>
      </c>
      <c r="L42" s="33">
        <v>0</v>
      </c>
      <c r="M42" s="33">
        <v>0</v>
      </c>
      <c r="N42" s="33">
        <v>0</v>
      </c>
      <c r="O42" s="33">
        <v>0</v>
      </c>
      <c r="P42" s="33">
        <v>0</v>
      </c>
      <c r="Q42" s="33">
        <v>0</v>
      </c>
      <c r="R42" s="33">
        <v>0</v>
      </c>
      <c r="S42" s="33">
        <v>0</v>
      </c>
      <c r="T42" s="33">
        <v>0</v>
      </c>
      <c r="U42" s="33">
        <v>0</v>
      </c>
      <c r="V42" s="33">
        <v>0</v>
      </c>
    </row>
    <row r="43" spans="1:22" s="20" customFormat="1" ht="13.5" customHeight="1">
      <c r="A43" s="59" t="s">
        <v>75</v>
      </c>
      <c r="B43" s="33">
        <v>229</v>
      </c>
      <c r="C43" s="33">
        <v>175</v>
      </c>
      <c r="D43" s="33">
        <v>43</v>
      </c>
      <c r="E43" s="33">
        <v>1</v>
      </c>
      <c r="F43" s="33">
        <v>10</v>
      </c>
      <c r="G43" s="33">
        <v>4</v>
      </c>
      <c r="H43" s="33">
        <v>17</v>
      </c>
      <c r="I43" s="33">
        <v>132</v>
      </c>
      <c r="J43" s="33">
        <v>132</v>
      </c>
      <c r="K43" s="33">
        <v>0</v>
      </c>
      <c r="L43" s="33">
        <v>0</v>
      </c>
      <c r="M43" s="33">
        <v>0</v>
      </c>
      <c r="N43" s="33">
        <v>0</v>
      </c>
      <c r="O43" s="33">
        <v>0</v>
      </c>
      <c r="P43" s="33">
        <v>0</v>
      </c>
      <c r="Q43" s="33">
        <v>0</v>
      </c>
      <c r="R43" s="33">
        <v>0</v>
      </c>
      <c r="S43" s="33">
        <v>0</v>
      </c>
      <c r="T43" s="33">
        <v>0</v>
      </c>
      <c r="U43" s="33">
        <v>0</v>
      </c>
      <c r="V43" s="33">
        <v>0</v>
      </c>
    </row>
    <row r="44" spans="1:22" s="20" customFormat="1" ht="13.5" customHeight="1">
      <c r="A44" s="59" t="s">
        <v>76</v>
      </c>
      <c r="B44" s="33">
        <v>157</v>
      </c>
      <c r="C44" s="33">
        <v>107</v>
      </c>
      <c r="D44" s="33">
        <v>54</v>
      </c>
      <c r="E44" s="33">
        <v>0</v>
      </c>
      <c r="F44" s="33">
        <v>5</v>
      </c>
      <c r="G44" s="33">
        <v>3</v>
      </c>
      <c r="H44" s="33">
        <v>7</v>
      </c>
      <c r="I44" s="33">
        <v>31</v>
      </c>
      <c r="J44" s="33">
        <v>31</v>
      </c>
      <c r="K44" s="33">
        <v>0</v>
      </c>
      <c r="L44" s="33">
        <v>0</v>
      </c>
      <c r="M44" s="33">
        <v>0</v>
      </c>
      <c r="N44" s="33">
        <v>0</v>
      </c>
      <c r="O44" s="33">
        <v>0</v>
      </c>
      <c r="P44" s="33">
        <v>0</v>
      </c>
      <c r="Q44" s="33">
        <v>0</v>
      </c>
      <c r="R44" s="33">
        <v>0</v>
      </c>
      <c r="S44" s="33">
        <v>0</v>
      </c>
      <c r="T44" s="33">
        <v>0</v>
      </c>
      <c r="U44" s="33">
        <v>0</v>
      </c>
      <c r="V44" s="33">
        <v>0</v>
      </c>
    </row>
    <row r="45" spans="1:22" s="20" customFormat="1" ht="13.5" customHeight="1">
      <c r="A45" s="59" t="s">
        <v>77</v>
      </c>
      <c r="B45" s="33">
        <v>132</v>
      </c>
      <c r="C45" s="33">
        <v>95</v>
      </c>
      <c r="D45" s="33">
        <v>36</v>
      </c>
      <c r="E45" s="33">
        <v>1</v>
      </c>
      <c r="F45" s="33">
        <v>8</v>
      </c>
      <c r="G45" s="33">
        <v>6</v>
      </c>
      <c r="H45" s="33">
        <v>7</v>
      </c>
      <c r="I45" s="33">
        <v>66</v>
      </c>
      <c r="J45" s="33">
        <v>66</v>
      </c>
      <c r="K45" s="33">
        <v>0</v>
      </c>
      <c r="L45" s="33">
        <v>0</v>
      </c>
      <c r="M45" s="33">
        <v>0</v>
      </c>
      <c r="N45" s="33">
        <v>0</v>
      </c>
      <c r="O45" s="33">
        <v>0</v>
      </c>
      <c r="P45" s="33">
        <v>0</v>
      </c>
      <c r="Q45" s="33">
        <v>0</v>
      </c>
      <c r="R45" s="33">
        <v>0</v>
      </c>
      <c r="S45" s="33">
        <v>0</v>
      </c>
      <c r="T45" s="33">
        <v>0</v>
      </c>
      <c r="U45" s="33">
        <v>0</v>
      </c>
      <c r="V45" s="33">
        <v>0</v>
      </c>
    </row>
    <row r="46" spans="1:22" s="20" customFormat="1" ht="13.5" customHeight="1">
      <c r="A46" s="59" t="s">
        <v>78</v>
      </c>
      <c r="B46" s="33">
        <v>369</v>
      </c>
      <c r="C46" s="33">
        <v>285</v>
      </c>
      <c r="D46" s="33">
        <v>78</v>
      </c>
      <c r="E46" s="33">
        <v>2</v>
      </c>
      <c r="F46" s="33">
        <v>12</v>
      </c>
      <c r="G46" s="33">
        <v>7</v>
      </c>
      <c r="H46" s="33">
        <v>24</v>
      </c>
      <c r="I46" s="33">
        <v>202</v>
      </c>
      <c r="J46" s="33">
        <v>202</v>
      </c>
      <c r="K46" s="33">
        <v>0</v>
      </c>
      <c r="L46" s="33">
        <v>0</v>
      </c>
      <c r="M46" s="33">
        <v>0</v>
      </c>
      <c r="N46" s="33">
        <v>0</v>
      </c>
      <c r="O46" s="33">
        <v>0</v>
      </c>
      <c r="P46" s="33">
        <v>0</v>
      </c>
      <c r="Q46" s="33">
        <v>0</v>
      </c>
      <c r="R46" s="33">
        <v>0</v>
      </c>
      <c r="S46" s="33">
        <v>0</v>
      </c>
      <c r="T46" s="33">
        <v>0</v>
      </c>
      <c r="U46" s="33">
        <v>0</v>
      </c>
      <c r="V46" s="33">
        <v>0</v>
      </c>
    </row>
    <row r="47" spans="1:22" s="20" customFormat="1" ht="13.5" customHeight="1">
      <c r="A47" s="59" t="s">
        <v>79</v>
      </c>
      <c r="B47" s="33">
        <v>819</v>
      </c>
      <c r="C47" s="33">
        <v>639</v>
      </c>
      <c r="D47" s="33">
        <v>172</v>
      </c>
      <c r="E47" s="33">
        <v>2</v>
      </c>
      <c r="F47" s="33">
        <v>26</v>
      </c>
      <c r="G47" s="33">
        <v>28</v>
      </c>
      <c r="H47" s="33">
        <v>63</v>
      </c>
      <c r="I47" s="33">
        <v>366</v>
      </c>
      <c r="J47" s="33">
        <v>366</v>
      </c>
      <c r="K47" s="33">
        <v>0</v>
      </c>
      <c r="L47" s="33">
        <v>0</v>
      </c>
      <c r="M47" s="33">
        <v>0</v>
      </c>
      <c r="N47" s="33">
        <v>0</v>
      </c>
      <c r="O47" s="33">
        <v>0</v>
      </c>
      <c r="P47" s="33">
        <v>0</v>
      </c>
      <c r="Q47" s="33">
        <v>0</v>
      </c>
      <c r="R47" s="33">
        <v>0</v>
      </c>
      <c r="S47" s="33">
        <v>0</v>
      </c>
      <c r="T47" s="33">
        <v>0</v>
      </c>
      <c r="U47" s="33">
        <v>0</v>
      </c>
      <c r="V47" s="33">
        <v>0</v>
      </c>
    </row>
    <row r="48" spans="1:22" s="20" customFormat="1" ht="13.5" customHeight="1">
      <c r="A48" s="59" t="s">
        <v>80</v>
      </c>
      <c r="B48" s="33">
        <v>77</v>
      </c>
      <c r="C48" s="33">
        <v>45</v>
      </c>
      <c r="D48" s="33">
        <v>28</v>
      </c>
      <c r="E48" s="33">
        <v>1</v>
      </c>
      <c r="F48" s="33">
        <v>3</v>
      </c>
      <c r="G48" s="33">
        <v>2</v>
      </c>
      <c r="H48" s="33">
        <v>6</v>
      </c>
      <c r="I48" s="33">
        <v>10</v>
      </c>
      <c r="J48" s="33">
        <v>10</v>
      </c>
      <c r="K48" s="33">
        <v>0</v>
      </c>
      <c r="L48" s="33">
        <v>0</v>
      </c>
      <c r="M48" s="33">
        <v>0</v>
      </c>
      <c r="N48" s="33">
        <v>0</v>
      </c>
      <c r="O48" s="33">
        <v>0</v>
      </c>
      <c r="P48" s="33">
        <v>0</v>
      </c>
      <c r="Q48" s="33">
        <v>0</v>
      </c>
      <c r="R48" s="33">
        <v>0</v>
      </c>
      <c r="S48" s="33">
        <v>0</v>
      </c>
      <c r="T48" s="33">
        <v>0</v>
      </c>
      <c r="U48" s="33">
        <v>0</v>
      </c>
      <c r="V48" s="33">
        <v>0</v>
      </c>
    </row>
    <row r="49" spans="1:22" s="20" customFormat="1" ht="13.5" customHeight="1">
      <c r="A49" s="59" t="s">
        <v>81</v>
      </c>
      <c r="B49" s="33">
        <v>324</v>
      </c>
      <c r="C49" s="33">
        <v>225</v>
      </c>
      <c r="D49" s="33">
        <v>92</v>
      </c>
      <c r="E49" s="33">
        <v>2</v>
      </c>
      <c r="F49" s="33">
        <v>9</v>
      </c>
      <c r="G49" s="33">
        <v>12</v>
      </c>
      <c r="H49" s="33">
        <v>21</v>
      </c>
      <c r="I49" s="33">
        <v>132</v>
      </c>
      <c r="J49" s="33">
        <v>132</v>
      </c>
      <c r="K49" s="33">
        <v>0</v>
      </c>
      <c r="L49" s="33">
        <v>0</v>
      </c>
      <c r="M49" s="33">
        <v>0</v>
      </c>
      <c r="N49" s="33">
        <v>0</v>
      </c>
      <c r="O49" s="33">
        <v>0</v>
      </c>
      <c r="P49" s="33">
        <v>0</v>
      </c>
      <c r="Q49" s="33">
        <v>0</v>
      </c>
      <c r="R49" s="33">
        <v>0</v>
      </c>
      <c r="S49" s="33">
        <v>0</v>
      </c>
      <c r="T49" s="33">
        <v>0</v>
      </c>
      <c r="U49" s="33">
        <v>0</v>
      </c>
      <c r="V49" s="33">
        <v>0</v>
      </c>
    </row>
    <row r="50" spans="1:22" s="20" customFormat="1" ht="13.5" customHeight="1">
      <c r="A50" s="59" t="s">
        <v>82</v>
      </c>
      <c r="B50" s="33">
        <v>717</v>
      </c>
      <c r="C50" s="33">
        <v>523</v>
      </c>
      <c r="D50" s="33">
        <v>171</v>
      </c>
      <c r="E50" s="33">
        <v>1</v>
      </c>
      <c r="F50" s="33">
        <v>23</v>
      </c>
      <c r="G50" s="33">
        <v>13</v>
      </c>
      <c r="H50" s="33">
        <v>37</v>
      </c>
      <c r="I50" s="33">
        <v>255</v>
      </c>
      <c r="J50" s="33">
        <v>255</v>
      </c>
      <c r="K50" s="33">
        <v>0</v>
      </c>
      <c r="L50" s="33">
        <v>0</v>
      </c>
      <c r="M50" s="33">
        <v>0</v>
      </c>
      <c r="N50" s="33">
        <v>0</v>
      </c>
      <c r="O50" s="33">
        <v>0</v>
      </c>
      <c r="P50" s="33">
        <v>0</v>
      </c>
      <c r="Q50" s="33">
        <v>0</v>
      </c>
      <c r="R50" s="33">
        <v>0</v>
      </c>
      <c r="S50" s="33">
        <v>0</v>
      </c>
      <c r="T50" s="33">
        <v>0</v>
      </c>
      <c r="U50" s="33">
        <v>0</v>
      </c>
      <c r="V50" s="33">
        <v>0</v>
      </c>
    </row>
    <row r="51" spans="1:22" s="20" customFormat="1" ht="13.5" customHeight="1">
      <c r="A51" s="59" t="s">
        <v>83</v>
      </c>
      <c r="B51" s="33">
        <v>197</v>
      </c>
      <c r="C51" s="33">
        <v>155</v>
      </c>
      <c r="D51" s="33">
        <v>41</v>
      </c>
      <c r="E51" s="33">
        <v>1</v>
      </c>
      <c r="F51" s="33">
        <v>7</v>
      </c>
      <c r="G51" s="33">
        <v>8</v>
      </c>
      <c r="H51" s="33">
        <v>11</v>
      </c>
      <c r="I51" s="33">
        <v>99</v>
      </c>
      <c r="J51" s="33">
        <v>99</v>
      </c>
      <c r="K51" s="33">
        <v>0</v>
      </c>
      <c r="L51" s="33">
        <v>0</v>
      </c>
      <c r="M51" s="33">
        <v>0</v>
      </c>
      <c r="N51" s="33">
        <v>0</v>
      </c>
      <c r="O51" s="33">
        <v>0</v>
      </c>
      <c r="P51" s="33">
        <v>0</v>
      </c>
      <c r="Q51" s="33">
        <v>0</v>
      </c>
      <c r="R51" s="33">
        <v>0</v>
      </c>
      <c r="S51" s="33">
        <v>0</v>
      </c>
      <c r="T51" s="33">
        <v>0</v>
      </c>
      <c r="U51" s="33">
        <v>0</v>
      </c>
      <c r="V51" s="33">
        <v>0</v>
      </c>
    </row>
    <row r="52" spans="1:22" s="20" customFormat="1" ht="13.5" customHeight="1" thickBot="1">
      <c r="A52" s="59" t="s">
        <v>84</v>
      </c>
      <c r="B52" s="33">
        <v>422</v>
      </c>
      <c r="C52" s="33">
        <v>343</v>
      </c>
      <c r="D52" s="33">
        <v>68</v>
      </c>
      <c r="E52" s="33">
        <v>0</v>
      </c>
      <c r="F52" s="33">
        <v>15</v>
      </c>
      <c r="G52" s="33">
        <v>23</v>
      </c>
      <c r="H52" s="33">
        <v>21</v>
      </c>
      <c r="I52" s="33">
        <v>234</v>
      </c>
      <c r="J52" s="33">
        <v>234</v>
      </c>
      <c r="K52" s="33">
        <v>0</v>
      </c>
      <c r="L52" s="33">
        <v>0</v>
      </c>
      <c r="M52" s="33">
        <v>0</v>
      </c>
      <c r="N52" s="33">
        <v>0</v>
      </c>
      <c r="O52" s="33">
        <v>0</v>
      </c>
      <c r="P52" s="33">
        <v>0</v>
      </c>
      <c r="Q52" s="33">
        <v>0</v>
      </c>
      <c r="R52" s="33">
        <v>0</v>
      </c>
      <c r="S52" s="33">
        <v>0</v>
      </c>
      <c r="T52" s="33">
        <v>0</v>
      </c>
      <c r="U52" s="33">
        <v>0</v>
      </c>
      <c r="V52" s="33">
        <v>0</v>
      </c>
    </row>
    <row r="53" spans="1:22" s="20" customFormat="1" ht="42.6" customHeight="1">
      <c r="A53" s="398" t="s">
        <v>641</v>
      </c>
      <c r="B53" s="398"/>
      <c r="C53" s="398"/>
      <c r="D53" s="398"/>
      <c r="E53" s="398"/>
      <c r="F53" s="398"/>
      <c r="G53" s="398"/>
      <c r="H53" s="398"/>
      <c r="I53" s="398"/>
      <c r="J53" s="398"/>
      <c r="K53" s="398"/>
      <c r="L53" s="101"/>
      <c r="M53" s="73"/>
      <c r="N53" s="73"/>
      <c r="O53" s="73"/>
      <c r="P53" s="73"/>
      <c r="Q53" s="73"/>
      <c r="R53" s="73"/>
      <c r="S53" s="73"/>
      <c r="T53" s="73"/>
      <c r="U53" s="73"/>
      <c r="V53" s="73"/>
    </row>
    <row r="54" spans="1:22" s="20" customFormat="1" ht="2.25" customHeight="1">
      <c r="A54" s="20" t="s">
        <v>243</v>
      </c>
    </row>
    <row r="55" spans="1:22" s="20" customFormat="1" ht="12" customHeight="1">
      <c r="A55" s="269" t="s">
        <v>244</v>
      </c>
      <c r="B55" s="269"/>
      <c r="C55" s="269"/>
      <c r="D55" s="269"/>
      <c r="E55" s="269"/>
      <c r="F55" s="269"/>
      <c r="G55" s="269"/>
      <c r="H55" s="269"/>
      <c r="I55" s="269"/>
      <c r="J55" s="269"/>
      <c r="K55" s="269"/>
      <c r="L55" s="401" t="s">
        <v>245</v>
      </c>
      <c r="M55" s="401"/>
      <c r="N55" s="401"/>
      <c r="O55" s="401"/>
      <c r="P55" s="401"/>
      <c r="Q55" s="401"/>
      <c r="R55" s="401"/>
      <c r="S55" s="401"/>
      <c r="T55" s="401"/>
      <c r="U55" s="401"/>
      <c r="V55" s="401"/>
    </row>
  </sheetData>
  <mergeCells count="23">
    <mergeCell ref="Q4:S4"/>
    <mergeCell ref="A1:K1"/>
    <mergeCell ref="L1:V1"/>
    <mergeCell ref="A2:K2"/>
    <mergeCell ref="L2:S2"/>
    <mergeCell ref="T2:V2"/>
    <mergeCell ref="T4:V4"/>
    <mergeCell ref="A53:K53"/>
    <mergeCell ref="A55:K55"/>
    <mergeCell ref="L55:V55"/>
    <mergeCell ref="C4:C5"/>
    <mergeCell ref="D4:D5"/>
    <mergeCell ref="E4:E5"/>
    <mergeCell ref="F4:F5"/>
    <mergeCell ref="G4:G5"/>
    <mergeCell ref="H4:H5"/>
    <mergeCell ref="A3:A5"/>
    <mergeCell ref="B3:B5"/>
    <mergeCell ref="C3:H3"/>
    <mergeCell ref="I3:K3"/>
    <mergeCell ref="L3:V3"/>
    <mergeCell ref="I4:K4"/>
    <mergeCell ref="L4:P4"/>
  </mergeCells>
  <phoneticPr fontId="5" type="noConversion"/>
  <dataValidations count="1">
    <dataValidation type="whole" allowBlank="1" showInputMessage="1" showErrorMessage="1" errorTitle="嘿嘿！你粉混喔" error="數字必須素整數而且不得小於 0 也應該不會大於 50000000 吧" sqref="J7:K52 B7:H52 M7:P52 R7:S52 U7:V52" xr:uid="{6B8253BA-AF42-46DD-B75B-3C06FBCC8553}">
      <formula1>0</formula1>
      <formula2>50000000</formula2>
    </dataValidation>
  </dataValidations>
  <printOptions horizontalCentered="1" verticalCentered="1"/>
  <pageMargins left="0.19685039370078741" right="0.15748031496062992" top="0.15748031496062992" bottom="0.15748031496062992" header="0.15748031496062992" footer="0.15748031496062992"/>
  <pageSetup paperSize="9" fitToWidth="0" orientation="portrait" r:id="rId1"/>
  <headerFooter alignWithMargins="0"/>
  <colBreaks count="1" manualBreakCount="1">
    <brk id="1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F4592-61C1-4A1C-8282-719ED91F8D58}">
  <dimension ref="A1:BL29"/>
  <sheetViews>
    <sheetView view="pageBreakPreview" zoomScale="110" zoomScaleNormal="110" zoomScaleSheetLayoutView="110" workbookViewId="0">
      <selection activeCell="M10" sqref="M10"/>
    </sheetView>
  </sheetViews>
  <sheetFormatPr defaultColWidth="9" defaultRowHeight="16.2"/>
  <cols>
    <col min="1" max="1" width="40.33203125" style="224" customWidth="1"/>
    <col min="2" max="2" width="12.109375" style="212" customWidth="1"/>
    <col min="3" max="3" width="9.109375" style="212" customWidth="1"/>
    <col min="4" max="4" width="9.21875" style="212" customWidth="1"/>
    <col min="5" max="6" width="8.6640625" style="212" customWidth="1"/>
    <col min="7" max="7" width="9.6640625" style="212" customWidth="1"/>
    <col min="8" max="8" width="8.6640625" style="212" customWidth="1"/>
    <col min="9" max="9" width="9.44140625" style="212" customWidth="1"/>
    <col min="10" max="10" width="9.77734375" style="212" customWidth="1"/>
    <col min="11" max="11" width="9.33203125" style="212" customWidth="1"/>
    <col min="12" max="12" width="9.109375" style="212" customWidth="1"/>
    <col min="13" max="13" width="9.21875" style="212" customWidth="1"/>
    <col min="14" max="14" width="10.21875" style="212" customWidth="1"/>
    <col min="15" max="15" width="8.6640625" style="212" customWidth="1"/>
    <col min="16" max="17" width="9.33203125" style="212" customWidth="1"/>
    <col min="18" max="18" width="9.44140625" style="212" customWidth="1"/>
    <col min="19" max="21" width="10.44140625" style="212" customWidth="1"/>
    <col min="22" max="22" width="38.44140625" style="212" customWidth="1"/>
    <col min="23" max="23" width="10.44140625" style="212" customWidth="1"/>
    <col min="24" max="24" width="10.5546875" style="212" customWidth="1"/>
    <col min="25" max="25" width="11.109375" style="212" customWidth="1"/>
    <col min="26" max="26" width="11.21875" style="212" customWidth="1"/>
    <col min="27" max="27" width="9.88671875" style="212" customWidth="1"/>
    <col min="28" max="28" width="7.21875" style="212" customWidth="1"/>
    <col min="29" max="29" width="8.21875" style="212" customWidth="1"/>
    <col min="30" max="30" width="7.88671875" style="212" customWidth="1"/>
    <col min="31" max="32" width="7.77734375" style="212" customWidth="1"/>
    <col min="33" max="33" width="11" style="212" customWidth="1"/>
    <col min="34" max="34" width="10.88671875" style="212" customWidth="1"/>
    <col min="35" max="36" width="11.44140625" style="212" customWidth="1"/>
    <col min="37" max="37" width="7.44140625" style="212" customWidth="1"/>
    <col min="38" max="38" width="7.77734375" style="212" customWidth="1"/>
    <col min="39" max="39" width="8.44140625" style="212" customWidth="1"/>
    <col min="40" max="40" width="10.109375" style="212" customWidth="1"/>
    <col min="41" max="41" width="11.21875" style="212" customWidth="1"/>
    <col min="42" max="42" width="9.44140625" style="212" customWidth="1"/>
    <col min="43" max="43" width="38" style="212" customWidth="1"/>
    <col min="44" max="45" width="7.21875" style="212" customWidth="1"/>
    <col min="46" max="46" width="12.5546875" style="212" customWidth="1"/>
    <col min="47" max="47" width="7.109375" style="212" customWidth="1"/>
    <col min="48" max="48" width="4.5546875" style="212" customWidth="1"/>
    <col min="49" max="49" width="9" style="212" customWidth="1"/>
    <col min="50" max="50" width="4.44140625" style="212" customWidth="1"/>
    <col min="51" max="51" width="9.21875" style="212" customWidth="1"/>
    <col min="52" max="52" width="9.109375" style="212" customWidth="1"/>
    <col min="53" max="53" width="7.6640625" style="212" customWidth="1"/>
    <col min="54" max="56" width="9.88671875" style="212" customWidth="1"/>
    <col min="57" max="57" width="10.77734375" style="212" customWidth="1"/>
    <col min="58" max="58" width="9.109375" style="212" customWidth="1"/>
    <col min="59" max="59" width="11.33203125" style="212" customWidth="1"/>
    <col min="60" max="60" width="11" style="212" customWidth="1"/>
    <col min="61" max="61" width="7.6640625" style="212" customWidth="1"/>
    <col min="62" max="62" width="22.109375" style="212" customWidth="1"/>
    <col min="63" max="63" width="9.88671875" style="212" customWidth="1"/>
    <col min="64" max="16384" width="9" style="212"/>
  </cols>
  <sheetData>
    <row r="1" spans="1:64" s="192" customFormat="1" ht="61.5" customHeight="1">
      <c r="A1" s="468" t="s">
        <v>418</v>
      </c>
      <c r="B1" s="468"/>
      <c r="C1" s="468"/>
      <c r="D1" s="468"/>
      <c r="E1" s="468"/>
      <c r="F1" s="468"/>
      <c r="G1" s="468"/>
      <c r="H1" s="468"/>
      <c r="I1" s="468"/>
      <c r="J1" s="469" t="s">
        <v>419</v>
      </c>
      <c r="K1" s="469"/>
      <c r="L1" s="469"/>
      <c r="M1" s="469"/>
      <c r="N1" s="469"/>
      <c r="O1" s="469"/>
      <c r="P1" s="469"/>
      <c r="Q1" s="469"/>
      <c r="R1" s="469"/>
      <c r="S1" s="469"/>
      <c r="T1" s="469"/>
      <c r="U1" s="469"/>
      <c r="V1" s="468" t="s">
        <v>420</v>
      </c>
      <c r="W1" s="468"/>
      <c r="X1" s="468"/>
      <c r="Y1" s="468"/>
      <c r="Z1" s="468"/>
      <c r="AA1" s="468"/>
      <c r="AB1" s="468"/>
      <c r="AC1" s="468"/>
      <c r="AD1" s="468"/>
      <c r="AE1" s="470" t="s">
        <v>421</v>
      </c>
      <c r="AF1" s="470"/>
      <c r="AG1" s="470"/>
      <c r="AH1" s="470"/>
      <c r="AI1" s="470"/>
      <c r="AJ1" s="470"/>
      <c r="AK1" s="470"/>
      <c r="AL1" s="470"/>
      <c r="AM1" s="470"/>
      <c r="AN1" s="470"/>
      <c r="AO1" s="470"/>
      <c r="AP1" s="470"/>
      <c r="AQ1" s="468" t="s">
        <v>418</v>
      </c>
      <c r="AR1" s="468"/>
      <c r="AS1" s="468"/>
      <c r="AT1" s="468"/>
      <c r="AU1" s="468"/>
      <c r="AV1" s="468"/>
      <c r="AW1" s="468"/>
      <c r="AX1" s="468"/>
      <c r="AY1" s="468"/>
      <c r="AZ1" s="468"/>
      <c r="BA1" s="468"/>
      <c r="BB1" s="470" t="s">
        <v>422</v>
      </c>
      <c r="BC1" s="470"/>
      <c r="BD1" s="470"/>
      <c r="BE1" s="470"/>
      <c r="BF1" s="470"/>
      <c r="BG1" s="470"/>
      <c r="BH1" s="470"/>
      <c r="BI1" s="470"/>
      <c r="BJ1" s="470"/>
      <c r="BK1" s="470"/>
    </row>
    <row r="2" spans="1:64" s="193" customFormat="1" ht="17.25" customHeight="1" thickBot="1">
      <c r="A2" s="466" t="s">
        <v>97</v>
      </c>
      <c r="B2" s="466"/>
      <c r="C2" s="466"/>
      <c r="D2" s="466"/>
      <c r="E2" s="466"/>
      <c r="F2" s="466"/>
      <c r="G2" s="466"/>
      <c r="H2" s="466"/>
      <c r="I2" s="466"/>
      <c r="J2" s="467" t="s">
        <v>100</v>
      </c>
      <c r="K2" s="467"/>
      <c r="L2" s="467"/>
      <c r="M2" s="467"/>
      <c r="N2" s="467"/>
      <c r="O2" s="467"/>
      <c r="P2" s="467"/>
      <c r="Q2" s="467"/>
      <c r="R2" s="467"/>
      <c r="S2" s="467"/>
      <c r="T2" s="467"/>
      <c r="U2" s="467"/>
      <c r="V2" s="466" t="s">
        <v>423</v>
      </c>
      <c r="W2" s="466"/>
      <c r="X2" s="466"/>
      <c r="Y2" s="466"/>
      <c r="Z2" s="466"/>
      <c r="AA2" s="466"/>
      <c r="AB2" s="466"/>
      <c r="AC2" s="466"/>
      <c r="AD2" s="466"/>
      <c r="AE2" s="467" t="s">
        <v>598</v>
      </c>
      <c r="AF2" s="467"/>
      <c r="AG2" s="467"/>
      <c r="AH2" s="467"/>
      <c r="AI2" s="467"/>
      <c r="AJ2" s="467"/>
      <c r="AK2" s="467"/>
      <c r="AL2" s="467"/>
      <c r="AM2" s="467"/>
      <c r="AN2" s="467"/>
      <c r="AO2" s="467"/>
      <c r="AP2" s="467"/>
      <c r="AQ2" s="466" t="s">
        <v>97</v>
      </c>
      <c r="AR2" s="466"/>
      <c r="AS2" s="466"/>
      <c r="AT2" s="466"/>
      <c r="AU2" s="466"/>
      <c r="AV2" s="466"/>
      <c r="AW2" s="466"/>
      <c r="AX2" s="466"/>
      <c r="AY2" s="466"/>
      <c r="AZ2" s="466"/>
      <c r="BA2" s="466"/>
      <c r="BB2" s="467" t="s">
        <v>98</v>
      </c>
      <c r="BC2" s="467"/>
      <c r="BD2" s="467"/>
      <c r="BE2" s="467"/>
      <c r="BF2" s="467"/>
      <c r="BG2" s="467"/>
      <c r="BH2" s="467"/>
      <c r="BI2" s="467"/>
      <c r="BJ2" s="467"/>
      <c r="BK2" s="467"/>
    </row>
    <row r="3" spans="1:64" s="195" customFormat="1" ht="31.5" customHeight="1">
      <c r="A3" s="458" t="s">
        <v>424</v>
      </c>
      <c r="B3" s="461" t="s">
        <v>425</v>
      </c>
      <c r="C3" s="462"/>
      <c r="D3" s="462"/>
      <c r="E3" s="462"/>
      <c r="F3" s="463"/>
      <c r="G3" s="464" t="s">
        <v>426</v>
      </c>
      <c r="H3" s="462"/>
      <c r="I3" s="462"/>
      <c r="J3" s="439" t="s">
        <v>427</v>
      </c>
      <c r="K3" s="439"/>
      <c r="L3" s="439"/>
      <c r="M3" s="439"/>
      <c r="N3" s="439"/>
      <c r="O3" s="439"/>
      <c r="P3" s="439"/>
      <c r="Q3" s="439"/>
      <c r="R3" s="439"/>
      <c r="S3" s="439"/>
      <c r="T3" s="439"/>
      <c r="U3" s="439"/>
      <c r="V3" s="458" t="s">
        <v>424</v>
      </c>
      <c r="W3" s="465" t="s">
        <v>644</v>
      </c>
      <c r="X3" s="440"/>
      <c r="Y3" s="440"/>
      <c r="Z3" s="440"/>
      <c r="AA3" s="440"/>
      <c r="AB3" s="440"/>
      <c r="AC3" s="440"/>
      <c r="AD3" s="440"/>
      <c r="AE3" s="439" t="s">
        <v>645</v>
      </c>
      <c r="AF3" s="440"/>
      <c r="AG3" s="440"/>
      <c r="AH3" s="440"/>
      <c r="AI3" s="440"/>
      <c r="AJ3" s="440"/>
      <c r="AK3" s="440"/>
      <c r="AL3" s="440"/>
      <c r="AM3" s="440"/>
      <c r="AN3" s="440"/>
      <c r="AO3" s="440"/>
      <c r="AP3" s="440"/>
      <c r="AQ3" s="441" t="s">
        <v>429</v>
      </c>
      <c r="AR3" s="444" t="s">
        <v>646</v>
      </c>
      <c r="AS3" s="444"/>
      <c r="AT3" s="444"/>
      <c r="AU3" s="444"/>
      <c r="AV3" s="444"/>
      <c r="AW3" s="444"/>
      <c r="AX3" s="444"/>
      <c r="AY3" s="444"/>
      <c r="AZ3" s="444"/>
      <c r="BA3" s="444"/>
      <c r="BB3" s="444" t="s">
        <v>428</v>
      </c>
      <c r="BC3" s="444"/>
      <c r="BD3" s="444"/>
      <c r="BE3" s="444"/>
      <c r="BF3" s="444"/>
      <c r="BG3" s="444"/>
      <c r="BH3" s="444"/>
      <c r="BI3" s="444"/>
      <c r="BJ3" s="444"/>
      <c r="BK3" s="445"/>
      <c r="BL3" s="194"/>
    </row>
    <row r="4" spans="1:64" s="195" customFormat="1" ht="36.75" customHeight="1">
      <c r="A4" s="459"/>
      <c r="B4" s="446" t="s">
        <v>430</v>
      </c>
      <c r="C4" s="449" t="s">
        <v>431</v>
      </c>
      <c r="D4" s="450"/>
      <c r="E4" s="450"/>
      <c r="F4" s="451"/>
      <c r="G4" s="437" t="s">
        <v>432</v>
      </c>
      <c r="H4" s="453" t="s">
        <v>433</v>
      </c>
      <c r="I4" s="454"/>
      <c r="J4" s="455"/>
      <c r="K4" s="455"/>
      <c r="L4" s="455"/>
      <c r="M4" s="455"/>
      <c r="N4" s="455"/>
      <c r="O4" s="455"/>
      <c r="P4" s="455"/>
      <c r="Q4" s="455"/>
      <c r="R4" s="455"/>
      <c r="S4" s="455"/>
      <c r="T4" s="455"/>
      <c r="U4" s="455"/>
      <c r="V4" s="459"/>
      <c r="W4" s="456" t="s">
        <v>652</v>
      </c>
      <c r="X4" s="457"/>
      <c r="Y4" s="457"/>
      <c r="Z4" s="457"/>
      <c r="AA4" s="457"/>
      <c r="AB4" s="457"/>
      <c r="AC4" s="457"/>
      <c r="AD4" s="457"/>
      <c r="AE4" s="457"/>
      <c r="AF4" s="457"/>
      <c r="AG4" s="457"/>
      <c r="AH4" s="457"/>
      <c r="AI4" s="457"/>
      <c r="AJ4" s="457"/>
      <c r="AK4" s="457"/>
      <c r="AL4" s="457"/>
      <c r="AM4" s="457"/>
      <c r="AN4" s="457"/>
      <c r="AO4" s="457"/>
      <c r="AP4" s="457"/>
      <c r="AQ4" s="442"/>
      <c r="AR4" s="425" t="s">
        <v>231</v>
      </c>
      <c r="AS4" s="425"/>
      <c r="AT4" s="425"/>
      <c r="AU4" s="426"/>
      <c r="AV4" s="423" t="s">
        <v>434</v>
      </c>
      <c r="AW4" s="424"/>
      <c r="AX4" s="423" t="s">
        <v>435</v>
      </c>
      <c r="AY4" s="425"/>
      <c r="AZ4" s="425"/>
      <c r="BA4" s="426"/>
      <c r="BB4" s="423" t="s">
        <v>436</v>
      </c>
      <c r="BC4" s="425"/>
      <c r="BD4" s="425"/>
      <c r="BE4" s="426"/>
      <c r="BF4" s="427" t="s">
        <v>437</v>
      </c>
      <c r="BG4" s="428"/>
      <c r="BH4" s="429"/>
      <c r="BI4" s="427" t="s">
        <v>438</v>
      </c>
      <c r="BJ4" s="428"/>
      <c r="BK4" s="430"/>
    </row>
    <row r="5" spans="1:64" s="203" customFormat="1" ht="37.65" customHeight="1">
      <c r="A5" s="459"/>
      <c r="B5" s="447"/>
      <c r="C5" s="431" t="s">
        <v>439</v>
      </c>
      <c r="D5" s="433" t="s">
        <v>727</v>
      </c>
      <c r="E5" s="435" t="s">
        <v>728</v>
      </c>
      <c r="F5" s="433" t="s">
        <v>730</v>
      </c>
      <c r="G5" s="452"/>
      <c r="H5" s="437" t="s">
        <v>439</v>
      </c>
      <c r="I5" s="196" t="s">
        <v>440</v>
      </c>
      <c r="J5" s="197" t="s">
        <v>441</v>
      </c>
      <c r="K5" s="197" t="s">
        <v>442</v>
      </c>
      <c r="L5" s="197" t="s">
        <v>443</v>
      </c>
      <c r="M5" s="197" t="s">
        <v>444</v>
      </c>
      <c r="N5" s="197" t="s">
        <v>445</v>
      </c>
      <c r="O5" s="198" t="s">
        <v>446</v>
      </c>
      <c r="P5" s="196" t="s">
        <v>447</v>
      </c>
      <c r="Q5" s="196" t="s">
        <v>448</v>
      </c>
      <c r="R5" s="197" t="s">
        <v>449</v>
      </c>
      <c r="S5" s="197" t="s">
        <v>450</v>
      </c>
      <c r="T5" s="197" t="s">
        <v>451</v>
      </c>
      <c r="U5" s="197" t="s">
        <v>452</v>
      </c>
      <c r="V5" s="459"/>
      <c r="W5" s="197" t="s">
        <v>453</v>
      </c>
      <c r="X5" s="197" t="s">
        <v>454</v>
      </c>
      <c r="Y5" s="199" t="s">
        <v>455</v>
      </c>
      <c r="Z5" s="199" t="s">
        <v>456</v>
      </c>
      <c r="AA5" s="196" t="s">
        <v>457</v>
      </c>
      <c r="AB5" s="196" t="s">
        <v>458</v>
      </c>
      <c r="AC5" s="196" t="s">
        <v>459</v>
      </c>
      <c r="AD5" s="196" t="s">
        <v>460</v>
      </c>
      <c r="AE5" s="196" t="s">
        <v>461</v>
      </c>
      <c r="AF5" s="196" t="s">
        <v>462</v>
      </c>
      <c r="AG5" s="196" t="s">
        <v>463</v>
      </c>
      <c r="AH5" s="196" t="s">
        <v>464</v>
      </c>
      <c r="AI5" s="196" t="s">
        <v>465</v>
      </c>
      <c r="AJ5" s="196" t="s">
        <v>466</v>
      </c>
      <c r="AK5" s="196" t="s">
        <v>467</v>
      </c>
      <c r="AL5" s="196" t="s">
        <v>468</v>
      </c>
      <c r="AM5" s="197" t="s">
        <v>469</v>
      </c>
      <c r="AN5" s="196" t="s">
        <v>470</v>
      </c>
      <c r="AO5" s="196" t="s">
        <v>471</v>
      </c>
      <c r="AP5" s="196" t="s">
        <v>472</v>
      </c>
      <c r="AQ5" s="442"/>
      <c r="AR5" s="200" t="s">
        <v>718</v>
      </c>
      <c r="AS5" s="200" t="s">
        <v>719</v>
      </c>
      <c r="AT5" s="196" t="s">
        <v>650</v>
      </c>
      <c r="AU5" s="196" t="s">
        <v>720</v>
      </c>
      <c r="AV5" s="418" t="s">
        <v>439</v>
      </c>
      <c r="AW5" s="196" t="s">
        <v>649</v>
      </c>
      <c r="AX5" s="418" t="s">
        <v>439</v>
      </c>
      <c r="AY5" s="196" t="s">
        <v>475</v>
      </c>
      <c r="AZ5" s="196" t="s">
        <v>476</v>
      </c>
      <c r="BA5" s="197" t="s">
        <v>721</v>
      </c>
      <c r="BB5" s="418" t="s">
        <v>439</v>
      </c>
      <c r="BC5" s="196" t="s">
        <v>478</v>
      </c>
      <c r="BD5" s="196" t="s">
        <v>479</v>
      </c>
      <c r="BE5" s="196" t="s">
        <v>480</v>
      </c>
      <c r="BF5" s="420" t="s">
        <v>439</v>
      </c>
      <c r="BG5" s="201" t="s">
        <v>594</v>
      </c>
      <c r="BH5" s="196" t="s">
        <v>474</v>
      </c>
      <c r="BI5" s="420" t="s">
        <v>439</v>
      </c>
      <c r="BJ5" s="196" t="s">
        <v>481</v>
      </c>
      <c r="BK5" s="202" t="s">
        <v>482</v>
      </c>
    </row>
    <row r="6" spans="1:64" s="209" customFormat="1" ht="84" customHeight="1" thickBot="1">
      <c r="A6" s="460"/>
      <c r="B6" s="448"/>
      <c r="C6" s="432"/>
      <c r="D6" s="434"/>
      <c r="E6" s="436"/>
      <c r="F6" s="434"/>
      <c r="G6" s="438"/>
      <c r="H6" s="438"/>
      <c r="I6" s="204" t="s">
        <v>483</v>
      </c>
      <c r="J6" s="204" t="s">
        <v>484</v>
      </c>
      <c r="K6" s="204" t="s">
        <v>651</v>
      </c>
      <c r="L6" s="204" t="s">
        <v>485</v>
      </c>
      <c r="M6" s="205" t="s">
        <v>486</v>
      </c>
      <c r="N6" s="204" t="s">
        <v>487</v>
      </c>
      <c r="O6" s="204" t="s">
        <v>488</v>
      </c>
      <c r="P6" s="204" t="s">
        <v>489</v>
      </c>
      <c r="Q6" s="204" t="s">
        <v>490</v>
      </c>
      <c r="R6" s="204" t="s">
        <v>491</v>
      </c>
      <c r="S6" s="204" t="s">
        <v>492</v>
      </c>
      <c r="T6" s="204" t="s">
        <v>493</v>
      </c>
      <c r="U6" s="204" t="s">
        <v>494</v>
      </c>
      <c r="V6" s="460"/>
      <c r="W6" s="204" t="s">
        <v>495</v>
      </c>
      <c r="X6" s="204" t="s">
        <v>496</v>
      </c>
      <c r="Y6" s="206" t="s">
        <v>497</v>
      </c>
      <c r="Z6" s="206" t="s">
        <v>497</v>
      </c>
      <c r="AA6" s="204" t="s">
        <v>498</v>
      </c>
      <c r="AB6" s="204" t="s">
        <v>499</v>
      </c>
      <c r="AC6" s="204" t="s">
        <v>500</v>
      </c>
      <c r="AD6" s="204" t="s">
        <v>501</v>
      </c>
      <c r="AE6" s="204" t="s">
        <v>502</v>
      </c>
      <c r="AF6" s="204" t="s">
        <v>503</v>
      </c>
      <c r="AG6" s="205" t="s">
        <v>504</v>
      </c>
      <c r="AH6" s="205" t="s">
        <v>505</v>
      </c>
      <c r="AI6" s="205" t="s">
        <v>506</v>
      </c>
      <c r="AJ6" s="205" t="s">
        <v>507</v>
      </c>
      <c r="AK6" s="204" t="s">
        <v>508</v>
      </c>
      <c r="AL6" s="204" t="s">
        <v>509</v>
      </c>
      <c r="AM6" s="204" t="s">
        <v>510</v>
      </c>
      <c r="AN6" s="204" t="s">
        <v>511</v>
      </c>
      <c r="AO6" s="204" t="s">
        <v>512</v>
      </c>
      <c r="AP6" s="204" t="s">
        <v>513</v>
      </c>
      <c r="AQ6" s="443"/>
      <c r="AR6" s="205" t="s">
        <v>514</v>
      </c>
      <c r="AS6" s="205" t="s">
        <v>647</v>
      </c>
      <c r="AT6" s="204" t="s">
        <v>581</v>
      </c>
      <c r="AU6" s="204" t="s">
        <v>515</v>
      </c>
      <c r="AV6" s="419"/>
      <c r="AW6" s="241" t="s">
        <v>516</v>
      </c>
      <c r="AX6" s="419"/>
      <c r="AY6" s="204" t="s">
        <v>722</v>
      </c>
      <c r="AZ6" s="204" t="s">
        <v>717</v>
      </c>
      <c r="BA6" s="204" t="s">
        <v>517</v>
      </c>
      <c r="BB6" s="419"/>
      <c r="BC6" s="204" t="s">
        <v>518</v>
      </c>
      <c r="BD6" s="204" t="s">
        <v>519</v>
      </c>
      <c r="BE6" s="204" t="s">
        <v>520</v>
      </c>
      <c r="BF6" s="421"/>
      <c r="BG6" s="242" t="s">
        <v>595</v>
      </c>
      <c r="BH6" s="204" t="s">
        <v>521</v>
      </c>
      <c r="BI6" s="421"/>
      <c r="BJ6" s="204" t="s">
        <v>522</v>
      </c>
      <c r="BK6" s="207" t="s">
        <v>523</v>
      </c>
      <c r="BL6" s="208"/>
    </row>
    <row r="7" spans="1:64" ht="30.75" customHeight="1">
      <c r="A7" s="243" t="s">
        <v>524</v>
      </c>
      <c r="B7" s="210">
        <v>5351</v>
      </c>
      <c r="C7" s="210">
        <v>1256</v>
      </c>
      <c r="D7" s="211">
        <v>23.47</v>
      </c>
      <c r="E7" s="210">
        <v>1118</v>
      </c>
      <c r="F7" s="210">
        <v>138</v>
      </c>
      <c r="G7" s="210">
        <v>1836</v>
      </c>
      <c r="H7" s="210">
        <v>1768</v>
      </c>
      <c r="I7" s="210">
        <v>1</v>
      </c>
      <c r="J7" s="210">
        <v>0</v>
      </c>
      <c r="K7" s="210">
        <v>0</v>
      </c>
      <c r="L7" s="210">
        <v>0</v>
      </c>
      <c r="M7" s="210">
        <v>1</v>
      </c>
      <c r="N7" s="210">
        <v>74</v>
      </c>
      <c r="O7" s="210">
        <v>18</v>
      </c>
      <c r="P7" s="210">
        <v>445</v>
      </c>
      <c r="Q7" s="210">
        <v>0</v>
      </c>
      <c r="R7" s="210">
        <v>1</v>
      </c>
      <c r="S7" s="210">
        <v>3</v>
      </c>
      <c r="T7" s="210">
        <v>11</v>
      </c>
      <c r="U7" s="210">
        <v>121</v>
      </c>
      <c r="V7" s="243" t="s">
        <v>524</v>
      </c>
      <c r="W7" s="210">
        <v>38</v>
      </c>
      <c r="X7" s="210">
        <v>213</v>
      </c>
      <c r="Y7" s="210">
        <v>3</v>
      </c>
      <c r="Z7" s="210">
        <v>0</v>
      </c>
      <c r="AA7" s="210">
        <v>80</v>
      </c>
      <c r="AB7" s="210">
        <v>19</v>
      </c>
      <c r="AC7" s="210">
        <v>236</v>
      </c>
      <c r="AD7" s="210">
        <v>3</v>
      </c>
      <c r="AE7" s="210">
        <v>17</v>
      </c>
      <c r="AF7" s="210">
        <v>204</v>
      </c>
      <c r="AG7" s="210">
        <v>3</v>
      </c>
      <c r="AH7" s="210">
        <v>2</v>
      </c>
      <c r="AI7" s="210"/>
      <c r="AJ7" s="210">
        <v>4</v>
      </c>
      <c r="AK7" s="210">
        <v>0</v>
      </c>
      <c r="AL7" s="210">
        <v>1</v>
      </c>
      <c r="AM7" s="210">
        <v>0</v>
      </c>
      <c r="AN7" s="210">
        <v>0</v>
      </c>
      <c r="AO7" s="210">
        <v>0</v>
      </c>
      <c r="AP7" s="210">
        <v>0</v>
      </c>
      <c r="AQ7" s="244" t="s">
        <v>723</v>
      </c>
      <c r="AR7" s="210">
        <v>0</v>
      </c>
      <c r="AS7" s="210">
        <v>80</v>
      </c>
      <c r="AT7" s="210">
        <v>27</v>
      </c>
      <c r="AU7" s="210">
        <v>153</v>
      </c>
      <c r="AV7" s="210">
        <f>SUM(AW7)</f>
        <v>24</v>
      </c>
      <c r="AW7" s="210">
        <v>24</v>
      </c>
      <c r="AX7" s="210">
        <v>35</v>
      </c>
      <c r="AY7" s="210">
        <v>4</v>
      </c>
      <c r="AZ7" s="210">
        <v>3</v>
      </c>
      <c r="BA7" s="210">
        <v>28</v>
      </c>
      <c r="BB7" s="210">
        <v>0</v>
      </c>
      <c r="BC7" s="210">
        <v>0</v>
      </c>
      <c r="BD7" s="210">
        <v>0</v>
      </c>
      <c r="BE7" s="210">
        <v>0</v>
      </c>
      <c r="BF7" s="210">
        <v>0</v>
      </c>
      <c r="BG7" s="210">
        <v>0</v>
      </c>
      <c r="BH7" s="210">
        <v>0</v>
      </c>
      <c r="BI7" s="210">
        <v>9</v>
      </c>
      <c r="BJ7" s="210">
        <v>9</v>
      </c>
      <c r="BK7" s="210">
        <v>0</v>
      </c>
    </row>
    <row r="8" spans="1:64" ht="30.75" customHeight="1">
      <c r="A8" s="245" t="s">
        <v>525</v>
      </c>
      <c r="B8" s="213">
        <v>20</v>
      </c>
      <c r="C8" s="210">
        <v>0</v>
      </c>
      <c r="D8" s="211">
        <v>0</v>
      </c>
      <c r="E8" s="210">
        <v>0</v>
      </c>
      <c r="F8" s="210">
        <v>0</v>
      </c>
      <c r="G8" s="214">
        <v>0</v>
      </c>
      <c r="H8" s="215">
        <v>0</v>
      </c>
      <c r="I8" s="214">
        <v>0</v>
      </c>
      <c r="J8" s="210">
        <v>0</v>
      </c>
      <c r="K8" s="210">
        <v>0</v>
      </c>
      <c r="L8" s="210">
        <v>0</v>
      </c>
      <c r="M8" s="210">
        <v>0</v>
      </c>
      <c r="N8" s="210">
        <v>0</v>
      </c>
      <c r="O8" s="210">
        <v>0</v>
      </c>
      <c r="P8" s="210">
        <v>0</v>
      </c>
      <c r="Q8" s="210">
        <v>0</v>
      </c>
      <c r="R8" s="210">
        <v>0</v>
      </c>
      <c r="S8" s="210">
        <v>0</v>
      </c>
      <c r="T8" s="210">
        <v>0</v>
      </c>
      <c r="U8" s="210">
        <v>0</v>
      </c>
      <c r="V8" s="245" t="s">
        <v>525</v>
      </c>
      <c r="W8" s="210">
        <v>0</v>
      </c>
      <c r="X8" s="210">
        <v>0</v>
      </c>
      <c r="Y8" s="214">
        <v>0</v>
      </c>
      <c r="Z8" s="214">
        <v>0</v>
      </c>
      <c r="AA8" s="210">
        <v>0</v>
      </c>
      <c r="AB8" s="210">
        <v>0</v>
      </c>
      <c r="AC8" s="216">
        <v>0</v>
      </c>
      <c r="AD8" s="216">
        <v>0</v>
      </c>
      <c r="AE8" s="210">
        <v>0</v>
      </c>
      <c r="AF8" s="210">
        <v>0</v>
      </c>
      <c r="AG8" s="210">
        <v>0</v>
      </c>
      <c r="AH8" s="210">
        <v>0</v>
      </c>
      <c r="AI8" s="210">
        <v>0</v>
      </c>
      <c r="AJ8" s="210">
        <v>0</v>
      </c>
      <c r="AK8" s="210">
        <v>0</v>
      </c>
      <c r="AL8" s="210">
        <v>0</v>
      </c>
      <c r="AM8" s="210">
        <v>0</v>
      </c>
      <c r="AN8" s="210">
        <v>0</v>
      </c>
      <c r="AO8" s="210">
        <v>0</v>
      </c>
      <c r="AP8" s="210">
        <v>0</v>
      </c>
      <c r="AQ8" s="245" t="s">
        <v>525</v>
      </c>
      <c r="AR8" s="210">
        <v>0</v>
      </c>
      <c r="AS8" s="210">
        <v>0</v>
      </c>
      <c r="AT8" s="210">
        <v>0</v>
      </c>
      <c r="AU8" s="210">
        <v>0</v>
      </c>
      <c r="AV8" s="210">
        <f t="shared" ref="AV8:AV28" si="0">SUM(AW8)</f>
        <v>0</v>
      </c>
      <c r="AW8" s="210">
        <v>0</v>
      </c>
      <c r="AX8" s="210">
        <v>0</v>
      </c>
      <c r="AY8" s="210">
        <v>0</v>
      </c>
      <c r="AZ8" s="210">
        <v>0</v>
      </c>
      <c r="BA8" s="210">
        <v>0</v>
      </c>
      <c r="BB8" s="210">
        <v>0</v>
      </c>
      <c r="BC8" s="210">
        <v>0</v>
      </c>
      <c r="BD8" s="210">
        <v>0</v>
      </c>
      <c r="BE8" s="210">
        <v>0</v>
      </c>
      <c r="BF8" s="210">
        <v>0</v>
      </c>
      <c r="BG8" s="210">
        <v>0</v>
      </c>
      <c r="BH8" s="210">
        <v>0</v>
      </c>
      <c r="BI8" s="210">
        <v>0</v>
      </c>
      <c r="BJ8" s="210">
        <v>0</v>
      </c>
      <c r="BK8" s="210">
        <v>0</v>
      </c>
    </row>
    <row r="9" spans="1:64" ht="30.75" customHeight="1">
      <c r="A9" s="246" t="s">
        <v>526</v>
      </c>
      <c r="B9" s="213">
        <v>840</v>
      </c>
      <c r="C9" s="210">
        <v>108</v>
      </c>
      <c r="D9" s="211">
        <v>12.857142857142858</v>
      </c>
      <c r="E9" s="210">
        <v>100</v>
      </c>
      <c r="F9" s="210">
        <v>8</v>
      </c>
      <c r="G9" s="214">
        <v>160</v>
      </c>
      <c r="H9" s="215">
        <v>158</v>
      </c>
      <c r="I9" s="214">
        <v>0</v>
      </c>
      <c r="J9" s="210">
        <v>0</v>
      </c>
      <c r="K9" s="210">
        <v>0</v>
      </c>
      <c r="L9" s="210">
        <v>0</v>
      </c>
      <c r="M9" s="210">
        <v>0</v>
      </c>
      <c r="N9" s="210">
        <v>3</v>
      </c>
      <c r="O9" s="210">
        <v>1</v>
      </c>
      <c r="P9" s="210">
        <v>30</v>
      </c>
      <c r="Q9" s="210">
        <v>0</v>
      </c>
      <c r="R9" s="210">
        <v>0</v>
      </c>
      <c r="S9" s="210">
        <v>1</v>
      </c>
      <c r="T9" s="210">
        <v>1</v>
      </c>
      <c r="U9" s="210">
        <v>20</v>
      </c>
      <c r="V9" s="245" t="s">
        <v>526</v>
      </c>
      <c r="W9" s="210">
        <v>5</v>
      </c>
      <c r="X9" s="210">
        <v>28</v>
      </c>
      <c r="Y9" s="214">
        <v>0</v>
      </c>
      <c r="Z9" s="214">
        <v>0</v>
      </c>
      <c r="AA9" s="210">
        <v>17</v>
      </c>
      <c r="AB9" s="210">
        <v>6</v>
      </c>
      <c r="AC9" s="216">
        <v>19</v>
      </c>
      <c r="AD9" s="216">
        <v>0</v>
      </c>
      <c r="AE9" s="210">
        <v>2</v>
      </c>
      <c r="AF9" s="210">
        <v>5</v>
      </c>
      <c r="AG9" s="210">
        <v>0</v>
      </c>
      <c r="AH9" s="210">
        <v>0</v>
      </c>
      <c r="AI9" s="210">
        <v>0</v>
      </c>
      <c r="AJ9" s="210">
        <v>0</v>
      </c>
      <c r="AK9" s="210">
        <v>0</v>
      </c>
      <c r="AL9" s="210">
        <v>0</v>
      </c>
      <c r="AM9" s="210">
        <v>0</v>
      </c>
      <c r="AN9" s="210">
        <v>0</v>
      </c>
      <c r="AO9" s="210">
        <v>0</v>
      </c>
      <c r="AP9" s="210">
        <v>0</v>
      </c>
      <c r="AQ9" s="245" t="s">
        <v>526</v>
      </c>
      <c r="AR9" s="210">
        <v>0</v>
      </c>
      <c r="AS9" s="210">
        <v>3</v>
      </c>
      <c r="AT9" s="210">
        <v>3</v>
      </c>
      <c r="AU9" s="210">
        <v>14</v>
      </c>
      <c r="AV9" s="210">
        <f t="shared" si="0"/>
        <v>1</v>
      </c>
      <c r="AW9" s="210">
        <v>1</v>
      </c>
      <c r="AX9" s="210">
        <v>0</v>
      </c>
      <c r="AY9" s="210">
        <v>0</v>
      </c>
      <c r="AZ9" s="210">
        <v>0</v>
      </c>
      <c r="BA9" s="210">
        <v>0</v>
      </c>
      <c r="BB9" s="210">
        <v>0</v>
      </c>
      <c r="BC9" s="210">
        <v>0</v>
      </c>
      <c r="BD9" s="210">
        <v>0</v>
      </c>
      <c r="BE9" s="210">
        <v>0</v>
      </c>
      <c r="BF9" s="210">
        <v>0</v>
      </c>
      <c r="BG9" s="210">
        <v>0</v>
      </c>
      <c r="BH9" s="210">
        <v>0</v>
      </c>
      <c r="BI9" s="210">
        <v>1</v>
      </c>
      <c r="BJ9" s="210">
        <v>1</v>
      </c>
      <c r="BK9" s="210">
        <v>0</v>
      </c>
    </row>
    <row r="10" spans="1:64" ht="30.75" customHeight="1">
      <c r="A10" s="247" t="s">
        <v>527</v>
      </c>
      <c r="B10" s="213">
        <v>120</v>
      </c>
      <c r="C10" s="210">
        <v>36</v>
      </c>
      <c r="D10" s="211">
        <v>30</v>
      </c>
      <c r="E10" s="210">
        <v>35</v>
      </c>
      <c r="F10" s="210">
        <v>1</v>
      </c>
      <c r="G10" s="210">
        <v>48</v>
      </c>
      <c r="H10" s="217">
        <v>48</v>
      </c>
      <c r="I10" s="210">
        <v>0</v>
      </c>
      <c r="J10" s="210">
        <v>0</v>
      </c>
      <c r="K10" s="210">
        <v>0</v>
      </c>
      <c r="L10" s="210">
        <v>0</v>
      </c>
      <c r="M10" s="210">
        <v>0</v>
      </c>
      <c r="N10" s="210">
        <v>3</v>
      </c>
      <c r="O10" s="210">
        <v>0</v>
      </c>
      <c r="P10" s="210">
        <v>4</v>
      </c>
      <c r="Q10" s="210">
        <v>0</v>
      </c>
      <c r="R10" s="210">
        <v>0</v>
      </c>
      <c r="S10" s="210">
        <v>0</v>
      </c>
      <c r="T10" s="210">
        <v>0</v>
      </c>
      <c r="U10" s="210">
        <v>0</v>
      </c>
      <c r="V10" s="245" t="s">
        <v>527</v>
      </c>
      <c r="W10" s="210">
        <v>1</v>
      </c>
      <c r="X10" s="210">
        <v>17</v>
      </c>
      <c r="Y10" s="210">
        <v>0</v>
      </c>
      <c r="Z10" s="210">
        <v>0</v>
      </c>
      <c r="AA10" s="210">
        <v>14</v>
      </c>
      <c r="AB10" s="210">
        <v>4</v>
      </c>
      <c r="AC10" s="216">
        <v>2</v>
      </c>
      <c r="AD10" s="210">
        <v>0</v>
      </c>
      <c r="AE10" s="210">
        <v>0</v>
      </c>
      <c r="AF10" s="210">
        <v>1</v>
      </c>
      <c r="AG10" s="210">
        <v>0</v>
      </c>
      <c r="AH10" s="210">
        <v>0</v>
      </c>
      <c r="AI10" s="210">
        <v>0</v>
      </c>
      <c r="AJ10" s="210">
        <v>0</v>
      </c>
      <c r="AK10" s="210">
        <v>0</v>
      </c>
      <c r="AL10" s="210">
        <v>0</v>
      </c>
      <c r="AM10" s="210">
        <v>0</v>
      </c>
      <c r="AN10" s="210">
        <v>0</v>
      </c>
      <c r="AO10" s="210">
        <v>0</v>
      </c>
      <c r="AP10" s="210">
        <v>0</v>
      </c>
      <c r="AQ10" s="245" t="s">
        <v>527</v>
      </c>
      <c r="AR10" s="210">
        <v>0</v>
      </c>
      <c r="AS10" s="210">
        <v>1</v>
      </c>
      <c r="AT10" s="210">
        <v>0</v>
      </c>
      <c r="AU10" s="210">
        <v>1</v>
      </c>
      <c r="AV10" s="210">
        <f t="shared" si="0"/>
        <v>0</v>
      </c>
      <c r="AW10" s="210">
        <v>0</v>
      </c>
      <c r="AX10" s="210">
        <v>0</v>
      </c>
      <c r="AY10" s="210">
        <v>0</v>
      </c>
      <c r="AZ10" s="210">
        <v>0</v>
      </c>
      <c r="BA10" s="210">
        <v>0</v>
      </c>
      <c r="BB10" s="210">
        <v>0</v>
      </c>
      <c r="BC10" s="210">
        <v>0</v>
      </c>
      <c r="BD10" s="210">
        <v>0</v>
      </c>
      <c r="BE10" s="210">
        <v>0</v>
      </c>
      <c r="BF10" s="210">
        <v>0</v>
      </c>
      <c r="BG10" s="210">
        <v>0</v>
      </c>
      <c r="BH10" s="210">
        <v>0</v>
      </c>
      <c r="BI10" s="210">
        <v>0</v>
      </c>
      <c r="BJ10" s="210">
        <v>0</v>
      </c>
      <c r="BK10" s="210">
        <v>0</v>
      </c>
    </row>
    <row r="11" spans="1:64" ht="30.75" customHeight="1">
      <c r="A11" s="247" t="s">
        <v>528</v>
      </c>
      <c r="B11" s="213">
        <v>30</v>
      </c>
      <c r="C11" s="210">
        <v>8</v>
      </c>
      <c r="D11" s="211">
        <v>26.666666666666668</v>
      </c>
      <c r="E11" s="210">
        <v>8</v>
      </c>
      <c r="F11" s="210">
        <v>0</v>
      </c>
      <c r="G11" s="210">
        <v>8</v>
      </c>
      <c r="H11" s="217">
        <v>8</v>
      </c>
      <c r="I11" s="210">
        <v>0</v>
      </c>
      <c r="J11" s="210">
        <v>0</v>
      </c>
      <c r="K11" s="210">
        <v>0</v>
      </c>
      <c r="L11" s="210">
        <v>0</v>
      </c>
      <c r="M11" s="210">
        <v>0</v>
      </c>
      <c r="N11" s="210">
        <v>0</v>
      </c>
      <c r="O11" s="210">
        <v>0</v>
      </c>
      <c r="P11" s="210">
        <v>4</v>
      </c>
      <c r="Q11" s="210">
        <v>0</v>
      </c>
      <c r="R11" s="210">
        <v>0</v>
      </c>
      <c r="S11" s="210">
        <v>0</v>
      </c>
      <c r="T11" s="210">
        <v>0</v>
      </c>
      <c r="U11" s="210">
        <v>1</v>
      </c>
      <c r="V11" s="245" t="s">
        <v>528</v>
      </c>
      <c r="W11" s="210">
        <v>1</v>
      </c>
      <c r="X11" s="210">
        <v>0</v>
      </c>
      <c r="Y11" s="210">
        <v>0</v>
      </c>
      <c r="Z11" s="210">
        <v>1</v>
      </c>
      <c r="AA11" s="210">
        <v>0</v>
      </c>
      <c r="AB11" s="210">
        <v>0</v>
      </c>
      <c r="AC11" s="216">
        <v>1</v>
      </c>
      <c r="AD11" s="210">
        <v>0</v>
      </c>
      <c r="AE11" s="210">
        <v>0</v>
      </c>
      <c r="AF11" s="210">
        <v>0</v>
      </c>
      <c r="AG11" s="210">
        <v>0</v>
      </c>
      <c r="AH11" s="210">
        <v>0</v>
      </c>
      <c r="AI11" s="210">
        <v>0</v>
      </c>
      <c r="AJ11" s="210">
        <v>0</v>
      </c>
      <c r="AK11" s="210">
        <v>0</v>
      </c>
      <c r="AL11" s="210">
        <v>0</v>
      </c>
      <c r="AM11" s="210">
        <v>0</v>
      </c>
      <c r="AN11" s="210">
        <v>0</v>
      </c>
      <c r="AO11" s="210">
        <v>0</v>
      </c>
      <c r="AP11" s="210">
        <v>0</v>
      </c>
      <c r="AQ11" s="245" t="s">
        <v>528</v>
      </c>
      <c r="AR11" s="210">
        <v>0</v>
      </c>
      <c r="AS11" s="210">
        <v>0</v>
      </c>
      <c r="AT11" s="210">
        <v>0</v>
      </c>
      <c r="AU11" s="210">
        <v>0</v>
      </c>
      <c r="AV11" s="210">
        <f t="shared" si="0"/>
        <v>0</v>
      </c>
      <c r="AW11" s="210">
        <v>0</v>
      </c>
      <c r="AX11" s="210">
        <v>0</v>
      </c>
      <c r="AY11" s="210">
        <v>0</v>
      </c>
      <c r="AZ11" s="210">
        <v>0</v>
      </c>
      <c r="BA11" s="210">
        <v>0</v>
      </c>
      <c r="BB11" s="210">
        <v>0</v>
      </c>
      <c r="BC11" s="210">
        <v>0</v>
      </c>
      <c r="BD11" s="210">
        <v>0</v>
      </c>
      <c r="BE11" s="210">
        <v>0</v>
      </c>
      <c r="BF11" s="210">
        <v>0</v>
      </c>
      <c r="BG11" s="210">
        <v>0</v>
      </c>
      <c r="BH11" s="210">
        <v>0</v>
      </c>
      <c r="BI11" s="210">
        <v>0</v>
      </c>
      <c r="BJ11" s="210">
        <v>0</v>
      </c>
      <c r="BK11" s="210">
        <v>0</v>
      </c>
    </row>
    <row r="12" spans="1:64" ht="30.75" customHeight="1">
      <c r="A12" s="247" t="s">
        <v>529</v>
      </c>
      <c r="B12" s="213">
        <v>20</v>
      </c>
      <c r="C12" s="210">
        <v>4</v>
      </c>
      <c r="D12" s="211">
        <v>20</v>
      </c>
      <c r="E12" s="210">
        <v>4</v>
      </c>
      <c r="F12" s="210">
        <v>0</v>
      </c>
      <c r="G12" s="210">
        <v>5</v>
      </c>
      <c r="H12" s="217">
        <v>5</v>
      </c>
      <c r="I12" s="210">
        <v>0</v>
      </c>
      <c r="J12" s="210">
        <v>0</v>
      </c>
      <c r="K12" s="210">
        <v>0</v>
      </c>
      <c r="L12" s="210">
        <v>0</v>
      </c>
      <c r="M12" s="210">
        <v>0</v>
      </c>
      <c r="N12" s="210">
        <v>0</v>
      </c>
      <c r="O12" s="210">
        <v>0</v>
      </c>
      <c r="P12" s="210">
        <v>0</v>
      </c>
      <c r="Q12" s="210">
        <v>0</v>
      </c>
      <c r="R12" s="210">
        <v>0</v>
      </c>
      <c r="S12" s="210">
        <v>0</v>
      </c>
      <c r="T12" s="210">
        <v>0</v>
      </c>
      <c r="U12" s="210">
        <v>0</v>
      </c>
      <c r="V12" s="245" t="s">
        <v>529</v>
      </c>
      <c r="W12" s="210">
        <v>0</v>
      </c>
      <c r="X12" s="210">
        <v>3</v>
      </c>
      <c r="Y12" s="210">
        <v>0</v>
      </c>
      <c r="Z12" s="210">
        <v>1</v>
      </c>
      <c r="AA12" s="210">
        <v>0</v>
      </c>
      <c r="AB12" s="210">
        <v>0</v>
      </c>
      <c r="AC12" s="216">
        <v>1</v>
      </c>
      <c r="AD12" s="210">
        <v>0</v>
      </c>
      <c r="AE12" s="210">
        <v>0</v>
      </c>
      <c r="AF12" s="210">
        <v>0</v>
      </c>
      <c r="AG12" s="210">
        <v>0</v>
      </c>
      <c r="AH12" s="210">
        <v>0</v>
      </c>
      <c r="AI12" s="210">
        <v>0</v>
      </c>
      <c r="AJ12" s="210">
        <v>0</v>
      </c>
      <c r="AK12" s="210">
        <v>0</v>
      </c>
      <c r="AL12" s="210">
        <v>0</v>
      </c>
      <c r="AM12" s="210">
        <v>0</v>
      </c>
      <c r="AN12" s="210">
        <v>0</v>
      </c>
      <c r="AO12" s="210">
        <v>0</v>
      </c>
      <c r="AP12" s="210">
        <v>0</v>
      </c>
      <c r="AQ12" s="245" t="s">
        <v>529</v>
      </c>
      <c r="AR12" s="210">
        <v>0</v>
      </c>
      <c r="AS12" s="210">
        <v>0</v>
      </c>
      <c r="AT12" s="210">
        <v>0</v>
      </c>
      <c r="AU12" s="210">
        <v>0</v>
      </c>
      <c r="AV12" s="210">
        <f t="shared" si="0"/>
        <v>0</v>
      </c>
      <c r="AW12" s="210">
        <v>0</v>
      </c>
      <c r="AX12" s="210">
        <v>0</v>
      </c>
      <c r="AY12" s="210">
        <v>0</v>
      </c>
      <c r="AZ12" s="210">
        <v>0</v>
      </c>
      <c r="BA12" s="210">
        <v>0</v>
      </c>
      <c r="BB12" s="210">
        <v>0</v>
      </c>
      <c r="BC12" s="210">
        <v>0</v>
      </c>
      <c r="BD12" s="210">
        <v>0</v>
      </c>
      <c r="BE12" s="210">
        <v>0</v>
      </c>
      <c r="BF12" s="210">
        <v>0</v>
      </c>
      <c r="BG12" s="210">
        <v>0</v>
      </c>
      <c r="BH12" s="210">
        <v>0</v>
      </c>
      <c r="BI12" s="210">
        <v>0</v>
      </c>
      <c r="BJ12" s="210">
        <v>0</v>
      </c>
      <c r="BK12" s="210">
        <v>0</v>
      </c>
    </row>
    <row r="13" spans="1:64" ht="30.75" customHeight="1">
      <c r="A13" s="247" t="s">
        <v>530</v>
      </c>
      <c r="B13" s="213">
        <v>220</v>
      </c>
      <c r="C13" s="210">
        <v>26</v>
      </c>
      <c r="D13" s="211">
        <v>11.818181818181818</v>
      </c>
      <c r="E13" s="210">
        <v>17</v>
      </c>
      <c r="F13" s="210">
        <v>9</v>
      </c>
      <c r="G13" s="210">
        <v>33</v>
      </c>
      <c r="H13" s="217">
        <v>33</v>
      </c>
      <c r="I13" s="210">
        <v>0</v>
      </c>
      <c r="J13" s="210">
        <v>0</v>
      </c>
      <c r="K13" s="210">
        <v>0</v>
      </c>
      <c r="L13" s="210">
        <v>0</v>
      </c>
      <c r="M13" s="210">
        <v>0</v>
      </c>
      <c r="N13" s="210">
        <v>0</v>
      </c>
      <c r="O13" s="210">
        <v>0</v>
      </c>
      <c r="P13" s="210">
        <v>3</v>
      </c>
      <c r="Q13" s="210">
        <v>0</v>
      </c>
      <c r="R13" s="210">
        <v>0</v>
      </c>
      <c r="S13" s="210">
        <v>0</v>
      </c>
      <c r="T13" s="210">
        <v>0</v>
      </c>
      <c r="U13" s="210">
        <v>4</v>
      </c>
      <c r="V13" s="245" t="s">
        <v>530</v>
      </c>
      <c r="W13" s="210">
        <v>1</v>
      </c>
      <c r="X13" s="210">
        <v>1</v>
      </c>
      <c r="Y13" s="210">
        <v>0</v>
      </c>
      <c r="Z13" s="210">
        <v>0</v>
      </c>
      <c r="AA13" s="210">
        <v>6</v>
      </c>
      <c r="AB13" s="210">
        <v>2</v>
      </c>
      <c r="AC13" s="216">
        <v>2</v>
      </c>
      <c r="AD13" s="210">
        <v>0</v>
      </c>
      <c r="AE13" s="210">
        <v>0</v>
      </c>
      <c r="AF13" s="210">
        <v>3</v>
      </c>
      <c r="AG13" s="210">
        <v>0</v>
      </c>
      <c r="AH13" s="210">
        <v>0</v>
      </c>
      <c r="AI13" s="210">
        <v>0</v>
      </c>
      <c r="AJ13" s="210">
        <v>0</v>
      </c>
      <c r="AK13" s="210">
        <v>0</v>
      </c>
      <c r="AL13" s="210">
        <v>0</v>
      </c>
      <c r="AM13" s="210">
        <v>0</v>
      </c>
      <c r="AN13" s="210">
        <v>0</v>
      </c>
      <c r="AO13" s="210">
        <v>0</v>
      </c>
      <c r="AP13" s="210">
        <v>0</v>
      </c>
      <c r="AQ13" s="245" t="s">
        <v>530</v>
      </c>
      <c r="AR13" s="210">
        <v>0</v>
      </c>
      <c r="AS13" s="210">
        <v>0</v>
      </c>
      <c r="AT13" s="210">
        <v>0</v>
      </c>
      <c r="AU13" s="210">
        <v>11</v>
      </c>
      <c r="AV13" s="210">
        <f t="shared" si="0"/>
        <v>0</v>
      </c>
      <c r="AW13" s="210">
        <v>0</v>
      </c>
      <c r="AX13" s="210">
        <v>0</v>
      </c>
      <c r="AY13" s="210">
        <v>0</v>
      </c>
      <c r="AZ13" s="210">
        <v>0</v>
      </c>
      <c r="BA13" s="210">
        <v>0</v>
      </c>
      <c r="BB13" s="210">
        <v>0</v>
      </c>
      <c r="BC13" s="210">
        <v>0</v>
      </c>
      <c r="BD13" s="210">
        <v>0</v>
      </c>
      <c r="BE13" s="210">
        <v>0</v>
      </c>
      <c r="BF13" s="210">
        <v>0</v>
      </c>
      <c r="BG13" s="210">
        <v>0</v>
      </c>
      <c r="BH13" s="210">
        <v>0</v>
      </c>
      <c r="BI13" s="210">
        <v>0</v>
      </c>
      <c r="BJ13" s="210">
        <v>0</v>
      </c>
      <c r="BK13" s="210">
        <v>0</v>
      </c>
    </row>
    <row r="14" spans="1:64" ht="30.75" customHeight="1">
      <c r="A14" s="247" t="s">
        <v>531</v>
      </c>
      <c r="B14" s="213">
        <v>1852</v>
      </c>
      <c r="C14" s="210">
        <v>465</v>
      </c>
      <c r="D14" s="211">
        <v>25.11</v>
      </c>
      <c r="E14" s="210">
        <v>435</v>
      </c>
      <c r="F14" s="210">
        <v>30</v>
      </c>
      <c r="G14" s="210">
        <v>697</v>
      </c>
      <c r="H14" s="217">
        <v>688</v>
      </c>
      <c r="I14" s="210">
        <v>0</v>
      </c>
      <c r="J14" s="210">
        <v>0</v>
      </c>
      <c r="K14" s="210">
        <v>0</v>
      </c>
      <c r="L14" s="210">
        <v>0</v>
      </c>
      <c r="M14" s="210">
        <v>0</v>
      </c>
      <c r="N14" s="210">
        <v>38</v>
      </c>
      <c r="O14" s="210">
        <v>8</v>
      </c>
      <c r="P14" s="210">
        <v>172</v>
      </c>
      <c r="Q14" s="210">
        <v>0</v>
      </c>
      <c r="R14" s="210">
        <v>0</v>
      </c>
      <c r="S14" s="210">
        <v>0</v>
      </c>
      <c r="T14" s="210">
        <v>1</v>
      </c>
      <c r="U14" s="210">
        <v>32</v>
      </c>
      <c r="V14" s="245" t="s">
        <v>531</v>
      </c>
      <c r="W14" s="210">
        <v>16</v>
      </c>
      <c r="X14" s="210">
        <v>18</v>
      </c>
      <c r="Y14" s="210">
        <v>0</v>
      </c>
      <c r="Z14" s="210">
        <v>0</v>
      </c>
      <c r="AA14" s="210">
        <v>27</v>
      </c>
      <c r="AB14" s="210">
        <v>5</v>
      </c>
      <c r="AC14" s="216">
        <v>141</v>
      </c>
      <c r="AD14" s="210">
        <v>3</v>
      </c>
      <c r="AE14" s="210">
        <v>5</v>
      </c>
      <c r="AF14" s="210">
        <v>134</v>
      </c>
      <c r="AG14" s="210">
        <v>0</v>
      </c>
      <c r="AH14" s="210">
        <v>0</v>
      </c>
      <c r="AI14" s="210">
        <v>1</v>
      </c>
      <c r="AJ14" s="210">
        <v>4</v>
      </c>
      <c r="AK14" s="210">
        <v>0</v>
      </c>
      <c r="AL14" s="210">
        <v>1</v>
      </c>
      <c r="AM14" s="210">
        <v>0</v>
      </c>
      <c r="AN14" s="210">
        <v>0</v>
      </c>
      <c r="AO14" s="210">
        <v>0</v>
      </c>
      <c r="AP14" s="210">
        <v>0</v>
      </c>
      <c r="AQ14" s="245" t="s">
        <v>531</v>
      </c>
      <c r="AR14" s="210">
        <v>0</v>
      </c>
      <c r="AS14" s="210">
        <v>17</v>
      </c>
      <c r="AT14" s="210">
        <v>15</v>
      </c>
      <c r="AU14" s="210">
        <v>50</v>
      </c>
      <c r="AV14" s="210">
        <f t="shared" si="0"/>
        <v>1</v>
      </c>
      <c r="AW14" s="210">
        <v>1</v>
      </c>
      <c r="AX14" s="210">
        <v>0</v>
      </c>
      <c r="AY14" s="210">
        <v>0</v>
      </c>
      <c r="AZ14" s="210">
        <v>0</v>
      </c>
      <c r="BA14" s="210">
        <v>0</v>
      </c>
      <c r="BB14" s="210">
        <v>0</v>
      </c>
      <c r="BC14" s="210">
        <v>0</v>
      </c>
      <c r="BD14" s="210">
        <v>0</v>
      </c>
      <c r="BE14" s="210">
        <v>0</v>
      </c>
      <c r="BF14" s="210">
        <v>0</v>
      </c>
      <c r="BG14" s="210">
        <v>0</v>
      </c>
      <c r="BH14" s="210">
        <v>0</v>
      </c>
      <c r="BI14" s="210">
        <v>8</v>
      </c>
      <c r="BJ14" s="210">
        <v>8</v>
      </c>
      <c r="BK14" s="210">
        <v>0</v>
      </c>
    </row>
    <row r="15" spans="1:64" ht="30.75" customHeight="1">
      <c r="A15" s="247" t="s">
        <v>532</v>
      </c>
      <c r="B15" s="213">
        <v>110</v>
      </c>
      <c r="C15" s="210">
        <v>47</v>
      </c>
      <c r="D15" s="211">
        <v>42.727272727272727</v>
      </c>
      <c r="E15" s="210">
        <v>35</v>
      </c>
      <c r="F15" s="210">
        <v>12</v>
      </c>
      <c r="G15" s="210">
        <v>69</v>
      </c>
      <c r="H15" s="217">
        <v>69</v>
      </c>
      <c r="I15" s="210">
        <v>1</v>
      </c>
      <c r="J15" s="210">
        <v>0</v>
      </c>
      <c r="K15" s="210">
        <v>0</v>
      </c>
      <c r="L15" s="210">
        <v>0</v>
      </c>
      <c r="M15" s="210">
        <v>0</v>
      </c>
      <c r="N15" s="210">
        <v>2</v>
      </c>
      <c r="O15" s="210">
        <v>0</v>
      </c>
      <c r="P15" s="210">
        <v>14</v>
      </c>
      <c r="Q15" s="210">
        <v>0</v>
      </c>
      <c r="R15" s="210">
        <v>0</v>
      </c>
      <c r="S15" s="210">
        <v>0</v>
      </c>
      <c r="T15" s="210">
        <v>0</v>
      </c>
      <c r="U15" s="210">
        <v>9</v>
      </c>
      <c r="V15" s="245" t="s">
        <v>532</v>
      </c>
      <c r="W15" s="210">
        <v>2</v>
      </c>
      <c r="X15" s="210">
        <v>3</v>
      </c>
      <c r="Y15" s="210">
        <v>0</v>
      </c>
      <c r="Z15" s="210">
        <v>0</v>
      </c>
      <c r="AA15" s="210">
        <v>0</v>
      </c>
      <c r="AB15" s="210">
        <v>1</v>
      </c>
      <c r="AC15" s="216">
        <v>5</v>
      </c>
      <c r="AD15" s="216">
        <v>0</v>
      </c>
      <c r="AE15" s="210">
        <v>1</v>
      </c>
      <c r="AF15" s="210">
        <v>7</v>
      </c>
      <c r="AG15" s="210">
        <v>0</v>
      </c>
      <c r="AH15" s="210">
        <v>0</v>
      </c>
      <c r="AI15" s="210">
        <v>0</v>
      </c>
      <c r="AJ15" s="210">
        <v>0</v>
      </c>
      <c r="AK15" s="210">
        <v>0</v>
      </c>
      <c r="AL15" s="210">
        <v>0</v>
      </c>
      <c r="AM15" s="210">
        <v>0</v>
      </c>
      <c r="AN15" s="210">
        <v>0</v>
      </c>
      <c r="AO15" s="210">
        <v>0</v>
      </c>
      <c r="AP15" s="210">
        <v>0</v>
      </c>
      <c r="AQ15" s="245" t="s">
        <v>532</v>
      </c>
      <c r="AR15" s="216">
        <v>0</v>
      </c>
      <c r="AS15" s="210">
        <v>10</v>
      </c>
      <c r="AT15" s="210">
        <v>2</v>
      </c>
      <c r="AU15" s="210">
        <v>12</v>
      </c>
      <c r="AV15" s="210">
        <f t="shared" si="0"/>
        <v>0</v>
      </c>
      <c r="AW15" s="210">
        <v>0</v>
      </c>
      <c r="AX15" s="210">
        <v>0</v>
      </c>
      <c r="AY15" s="210">
        <v>0</v>
      </c>
      <c r="AZ15" s="210">
        <v>0</v>
      </c>
      <c r="BA15" s="210">
        <v>0</v>
      </c>
      <c r="BB15" s="210">
        <v>0</v>
      </c>
      <c r="BC15" s="210">
        <v>0</v>
      </c>
      <c r="BD15" s="210">
        <v>0</v>
      </c>
      <c r="BE15" s="210">
        <v>0</v>
      </c>
      <c r="BF15" s="210">
        <v>0</v>
      </c>
      <c r="BG15" s="210">
        <v>0</v>
      </c>
      <c r="BH15" s="210">
        <v>0</v>
      </c>
      <c r="BI15" s="210">
        <v>0</v>
      </c>
      <c r="BJ15" s="210">
        <v>0</v>
      </c>
      <c r="BK15" s="210">
        <v>0</v>
      </c>
    </row>
    <row r="16" spans="1:64" ht="30.75" customHeight="1">
      <c r="A16" s="245" t="s">
        <v>533</v>
      </c>
      <c r="B16" s="210">
        <v>60</v>
      </c>
      <c r="C16" s="210">
        <v>11</v>
      </c>
      <c r="D16" s="211">
        <v>18.333333333333332</v>
      </c>
      <c r="E16" s="210">
        <v>11</v>
      </c>
      <c r="F16" s="210">
        <v>0</v>
      </c>
      <c r="G16" s="210">
        <v>14</v>
      </c>
      <c r="H16" s="217">
        <v>14</v>
      </c>
      <c r="I16" s="210">
        <v>0</v>
      </c>
      <c r="J16" s="210">
        <v>0</v>
      </c>
      <c r="K16" s="210">
        <v>0</v>
      </c>
      <c r="L16" s="210">
        <v>0</v>
      </c>
      <c r="M16" s="210">
        <v>0</v>
      </c>
      <c r="N16" s="210">
        <v>1</v>
      </c>
      <c r="O16" s="210">
        <v>0</v>
      </c>
      <c r="P16" s="210">
        <v>4</v>
      </c>
      <c r="Q16" s="210">
        <v>0</v>
      </c>
      <c r="R16" s="210">
        <v>0</v>
      </c>
      <c r="S16" s="210">
        <v>0</v>
      </c>
      <c r="T16" s="210">
        <v>1</v>
      </c>
      <c r="U16" s="210">
        <v>2</v>
      </c>
      <c r="V16" s="245" t="s">
        <v>533</v>
      </c>
      <c r="W16" s="210">
        <v>0</v>
      </c>
      <c r="X16" s="210">
        <v>5</v>
      </c>
      <c r="Y16" s="210">
        <v>0</v>
      </c>
      <c r="Z16" s="210">
        <v>0</v>
      </c>
      <c r="AA16" s="210">
        <v>0</v>
      </c>
      <c r="AB16" s="210">
        <v>0</v>
      </c>
      <c r="AC16" s="216">
        <v>1</v>
      </c>
      <c r="AD16" s="210">
        <v>0</v>
      </c>
      <c r="AE16" s="210">
        <v>0</v>
      </c>
      <c r="AF16" s="210">
        <v>0</v>
      </c>
      <c r="AG16" s="216">
        <v>0</v>
      </c>
      <c r="AH16" s="216">
        <v>0</v>
      </c>
      <c r="AI16" s="216">
        <v>0</v>
      </c>
      <c r="AJ16" s="210">
        <v>0</v>
      </c>
      <c r="AK16" s="210">
        <v>0</v>
      </c>
      <c r="AL16" s="210">
        <v>0</v>
      </c>
      <c r="AM16" s="210">
        <v>0</v>
      </c>
      <c r="AN16" s="210">
        <v>0</v>
      </c>
      <c r="AO16" s="210">
        <v>0</v>
      </c>
      <c r="AP16" s="210">
        <v>0</v>
      </c>
      <c r="AQ16" s="245" t="s">
        <v>533</v>
      </c>
      <c r="AR16" s="210">
        <v>0</v>
      </c>
      <c r="AS16" s="210">
        <v>0</v>
      </c>
      <c r="AT16" s="210">
        <v>0</v>
      </c>
      <c r="AU16" s="210">
        <v>0</v>
      </c>
      <c r="AV16" s="210">
        <f t="shared" si="0"/>
        <v>0</v>
      </c>
      <c r="AW16" s="210">
        <v>0</v>
      </c>
      <c r="AX16" s="210">
        <v>0</v>
      </c>
      <c r="AY16" s="210">
        <v>0</v>
      </c>
      <c r="AZ16" s="210">
        <v>0</v>
      </c>
      <c r="BA16" s="210">
        <v>0</v>
      </c>
      <c r="BB16" s="210">
        <v>0</v>
      </c>
      <c r="BC16" s="210">
        <v>0</v>
      </c>
      <c r="BD16" s="210">
        <v>0</v>
      </c>
      <c r="BE16" s="210">
        <v>0</v>
      </c>
      <c r="BF16" s="210">
        <v>0</v>
      </c>
      <c r="BG16" s="210">
        <v>0</v>
      </c>
      <c r="BH16" s="210">
        <v>0</v>
      </c>
      <c r="BI16" s="210">
        <v>0</v>
      </c>
      <c r="BJ16" s="210">
        <v>0</v>
      </c>
      <c r="BK16" s="210">
        <v>0</v>
      </c>
    </row>
    <row r="17" spans="1:63" ht="30.75" customHeight="1">
      <c r="A17" s="245" t="s">
        <v>534</v>
      </c>
      <c r="B17" s="210">
        <v>250</v>
      </c>
      <c r="C17" s="210">
        <v>123</v>
      </c>
      <c r="D17" s="211">
        <v>49.2</v>
      </c>
      <c r="E17" s="210">
        <v>120</v>
      </c>
      <c r="F17" s="210">
        <v>3</v>
      </c>
      <c r="G17" s="210">
        <v>191</v>
      </c>
      <c r="H17" s="217">
        <v>190</v>
      </c>
      <c r="I17" s="210">
        <v>0</v>
      </c>
      <c r="J17" s="210">
        <v>0</v>
      </c>
      <c r="K17" s="210">
        <v>0</v>
      </c>
      <c r="L17" s="210">
        <v>0</v>
      </c>
      <c r="M17" s="210">
        <v>0</v>
      </c>
      <c r="N17" s="210">
        <v>2</v>
      </c>
      <c r="O17" s="210">
        <v>0</v>
      </c>
      <c r="P17" s="210">
        <v>56</v>
      </c>
      <c r="Q17" s="210">
        <v>0</v>
      </c>
      <c r="R17" s="210">
        <v>0</v>
      </c>
      <c r="S17" s="210">
        <v>0</v>
      </c>
      <c r="T17" s="210">
        <v>0</v>
      </c>
      <c r="U17" s="210">
        <v>2</v>
      </c>
      <c r="V17" s="245" t="s">
        <v>534</v>
      </c>
      <c r="W17" s="210">
        <v>0</v>
      </c>
      <c r="X17" s="210">
        <v>80</v>
      </c>
      <c r="Y17" s="210">
        <v>2</v>
      </c>
      <c r="Z17" s="210">
        <v>1</v>
      </c>
      <c r="AA17" s="210">
        <v>6</v>
      </c>
      <c r="AB17" s="210">
        <v>0</v>
      </c>
      <c r="AC17" s="216">
        <v>19</v>
      </c>
      <c r="AD17" s="210">
        <v>0</v>
      </c>
      <c r="AE17" s="210">
        <v>3</v>
      </c>
      <c r="AF17" s="210">
        <v>9</v>
      </c>
      <c r="AG17" s="210">
        <v>0</v>
      </c>
      <c r="AH17" s="210">
        <v>0</v>
      </c>
      <c r="AI17" s="210">
        <v>0</v>
      </c>
      <c r="AJ17" s="210">
        <v>0</v>
      </c>
      <c r="AK17" s="210">
        <v>0</v>
      </c>
      <c r="AL17" s="210">
        <v>0</v>
      </c>
      <c r="AM17" s="210">
        <v>0</v>
      </c>
      <c r="AN17" s="210">
        <v>0</v>
      </c>
      <c r="AO17" s="210">
        <v>0</v>
      </c>
      <c r="AP17" s="210">
        <v>0</v>
      </c>
      <c r="AQ17" s="245" t="s">
        <v>534</v>
      </c>
      <c r="AR17" s="210">
        <v>0</v>
      </c>
      <c r="AS17" s="210">
        <v>8</v>
      </c>
      <c r="AT17" s="210">
        <v>0</v>
      </c>
      <c r="AU17" s="210">
        <v>2</v>
      </c>
      <c r="AV17" s="210">
        <f t="shared" si="0"/>
        <v>1</v>
      </c>
      <c r="AW17" s="210">
        <v>1</v>
      </c>
      <c r="AX17" s="210">
        <v>0</v>
      </c>
      <c r="AY17" s="210">
        <v>0</v>
      </c>
      <c r="AZ17" s="210">
        <v>0</v>
      </c>
      <c r="BA17" s="210">
        <v>0</v>
      </c>
      <c r="BB17" s="210">
        <v>0</v>
      </c>
      <c r="BC17" s="210">
        <v>0</v>
      </c>
      <c r="BD17" s="210">
        <v>0</v>
      </c>
      <c r="BE17" s="210">
        <v>0</v>
      </c>
      <c r="BF17" s="210">
        <v>0</v>
      </c>
      <c r="BG17" s="216">
        <v>0</v>
      </c>
      <c r="BH17" s="216">
        <v>0</v>
      </c>
      <c r="BI17" s="210">
        <v>0</v>
      </c>
      <c r="BJ17" s="210">
        <v>0</v>
      </c>
      <c r="BK17" s="210">
        <v>0</v>
      </c>
    </row>
    <row r="18" spans="1:63" ht="30.75" customHeight="1">
      <c r="A18" s="245" t="s">
        <v>535</v>
      </c>
      <c r="B18" s="210">
        <v>300</v>
      </c>
      <c r="C18" s="210">
        <v>64</v>
      </c>
      <c r="D18" s="211">
        <v>21.333333333333332</v>
      </c>
      <c r="E18" s="210">
        <v>48</v>
      </c>
      <c r="F18" s="210">
        <v>16</v>
      </c>
      <c r="G18" s="210">
        <v>90</v>
      </c>
      <c r="H18" s="217">
        <v>90</v>
      </c>
      <c r="I18" s="210">
        <v>0</v>
      </c>
      <c r="J18" s="210">
        <v>0</v>
      </c>
      <c r="K18" s="210">
        <v>0</v>
      </c>
      <c r="L18" s="210">
        <v>0</v>
      </c>
      <c r="M18" s="210">
        <v>1</v>
      </c>
      <c r="N18" s="210">
        <v>1</v>
      </c>
      <c r="O18" s="210">
        <v>0</v>
      </c>
      <c r="P18" s="210">
        <v>24</v>
      </c>
      <c r="Q18" s="210">
        <v>0</v>
      </c>
      <c r="R18" s="210">
        <v>0</v>
      </c>
      <c r="S18" s="210">
        <v>0</v>
      </c>
      <c r="T18" s="210">
        <v>1</v>
      </c>
      <c r="U18" s="210">
        <v>2</v>
      </c>
      <c r="V18" s="245" t="s">
        <v>535</v>
      </c>
      <c r="W18" s="210">
        <v>3</v>
      </c>
      <c r="X18" s="210">
        <v>16</v>
      </c>
      <c r="Y18" s="210">
        <v>1</v>
      </c>
      <c r="Z18" s="210">
        <v>0</v>
      </c>
      <c r="AA18" s="210">
        <v>0</v>
      </c>
      <c r="AB18" s="210">
        <v>0</v>
      </c>
      <c r="AC18" s="216">
        <v>2</v>
      </c>
      <c r="AD18" s="210">
        <v>0</v>
      </c>
      <c r="AE18" s="210">
        <v>2</v>
      </c>
      <c r="AF18" s="210">
        <v>2</v>
      </c>
      <c r="AG18" s="210">
        <v>0</v>
      </c>
      <c r="AH18" s="210">
        <v>1</v>
      </c>
      <c r="AI18" s="210">
        <v>0</v>
      </c>
      <c r="AJ18" s="210">
        <v>0</v>
      </c>
      <c r="AK18" s="210">
        <v>0</v>
      </c>
      <c r="AL18" s="210">
        <v>0</v>
      </c>
      <c r="AM18" s="210">
        <v>0</v>
      </c>
      <c r="AN18" s="210">
        <v>0</v>
      </c>
      <c r="AO18" s="210">
        <v>0</v>
      </c>
      <c r="AP18" s="210">
        <v>0</v>
      </c>
      <c r="AQ18" s="245" t="s">
        <v>535</v>
      </c>
      <c r="AR18" s="210">
        <v>0</v>
      </c>
      <c r="AS18" s="210">
        <v>18</v>
      </c>
      <c r="AT18" s="210">
        <v>0</v>
      </c>
      <c r="AU18" s="210">
        <v>16</v>
      </c>
      <c r="AV18" s="210">
        <f t="shared" si="0"/>
        <v>0</v>
      </c>
      <c r="AW18" s="210">
        <v>0</v>
      </c>
      <c r="AX18" s="210">
        <v>0</v>
      </c>
      <c r="AY18" s="210">
        <v>0</v>
      </c>
      <c r="AZ18" s="210">
        <v>0</v>
      </c>
      <c r="BA18" s="210">
        <v>0</v>
      </c>
      <c r="BB18" s="210">
        <v>0</v>
      </c>
      <c r="BC18" s="210">
        <v>0</v>
      </c>
      <c r="BD18" s="210">
        <v>0</v>
      </c>
      <c r="BE18" s="210">
        <v>0</v>
      </c>
      <c r="BF18" s="210">
        <v>0</v>
      </c>
      <c r="BG18" s="216">
        <v>0</v>
      </c>
      <c r="BH18" s="216">
        <v>0</v>
      </c>
      <c r="BI18" s="210">
        <v>0</v>
      </c>
      <c r="BJ18" s="210">
        <v>0</v>
      </c>
      <c r="BK18" s="210">
        <v>0</v>
      </c>
    </row>
    <row r="19" spans="1:63" ht="30.75" customHeight="1">
      <c r="A19" s="245" t="s">
        <v>536</v>
      </c>
      <c r="B19" s="210">
        <v>100</v>
      </c>
      <c r="C19" s="210">
        <v>46</v>
      </c>
      <c r="D19" s="211">
        <v>46</v>
      </c>
      <c r="E19" s="210">
        <v>44</v>
      </c>
      <c r="F19" s="210">
        <v>2</v>
      </c>
      <c r="G19" s="210">
        <v>73</v>
      </c>
      <c r="H19" s="217">
        <v>59</v>
      </c>
      <c r="I19" s="210">
        <v>0</v>
      </c>
      <c r="J19" s="210">
        <v>0</v>
      </c>
      <c r="K19" s="210">
        <v>0</v>
      </c>
      <c r="L19" s="210">
        <v>0</v>
      </c>
      <c r="M19" s="210">
        <v>0</v>
      </c>
      <c r="N19" s="210">
        <v>5</v>
      </c>
      <c r="O19" s="210">
        <v>2</v>
      </c>
      <c r="P19" s="210">
        <v>15</v>
      </c>
      <c r="Q19" s="210">
        <v>0</v>
      </c>
      <c r="R19" s="210">
        <v>0</v>
      </c>
      <c r="S19" s="210">
        <v>0</v>
      </c>
      <c r="T19" s="210">
        <v>1</v>
      </c>
      <c r="U19" s="210">
        <v>5</v>
      </c>
      <c r="V19" s="245" t="s">
        <v>536</v>
      </c>
      <c r="W19" s="210">
        <v>0</v>
      </c>
      <c r="X19" s="210">
        <v>4</v>
      </c>
      <c r="Y19" s="210">
        <v>0</v>
      </c>
      <c r="Z19" s="210">
        <v>0</v>
      </c>
      <c r="AA19" s="210">
        <v>0</v>
      </c>
      <c r="AB19" s="210">
        <v>1</v>
      </c>
      <c r="AC19" s="216">
        <v>3</v>
      </c>
      <c r="AD19" s="210">
        <v>0</v>
      </c>
      <c r="AE19" s="210">
        <v>1</v>
      </c>
      <c r="AF19" s="210">
        <v>9</v>
      </c>
      <c r="AG19" s="210">
        <v>0</v>
      </c>
      <c r="AH19" s="210">
        <v>1</v>
      </c>
      <c r="AI19" s="210">
        <v>0</v>
      </c>
      <c r="AJ19" s="210">
        <v>0</v>
      </c>
      <c r="AK19" s="210">
        <v>0</v>
      </c>
      <c r="AL19" s="210">
        <v>0</v>
      </c>
      <c r="AM19" s="210">
        <v>0</v>
      </c>
      <c r="AN19" s="210">
        <v>0</v>
      </c>
      <c r="AO19" s="210">
        <v>0</v>
      </c>
      <c r="AP19" s="210">
        <v>0</v>
      </c>
      <c r="AQ19" s="245" t="s">
        <v>536</v>
      </c>
      <c r="AR19" s="210">
        <v>0</v>
      </c>
      <c r="AS19" s="210">
        <v>5</v>
      </c>
      <c r="AT19" s="210">
        <v>3</v>
      </c>
      <c r="AU19" s="210">
        <v>4</v>
      </c>
      <c r="AV19" s="210">
        <f t="shared" si="0"/>
        <v>14</v>
      </c>
      <c r="AW19" s="210">
        <v>14</v>
      </c>
      <c r="AX19" s="210">
        <v>0</v>
      </c>
      <c r="AY19" s="210">
        <v>0</v>
      </c>
      <c r="AZ19" s="210">
        <v>0</v>
      </c>
      <c r="BA19" s="210">
        <v>0</v>
      </c>
      <c r="BB19" s="210">
        <v>0</v>
      </c>
      <c r="BC19" s="210">
        <v>0</v>
      </c>
      <c r="BD19" s="210">
        <v>0</v>
      </c>
      <c r="BE19" s="210">
        <v>0</v>
      </c>
      <c r="BF19" s="210">
        <v>0</v>
      </c>
      <c r="BG19" s="216">
        <v>0</v>
      </c>
      <c r="BH19" s="216">
        <v>0</v>
      </c>
      <c r="BI19" s="210">
        <v>0</v>
      </c>
      <c r="BJ19" s="210">
        <v>0</v>
      </c>
      <c r="BK19" s="210">
        <v>0</v>
      </c>
    </row>
    <row r="20" spans="1:63" ht="30.75" customHeight="1">
      <c r="A20" s="245" t="s">
        <v>537</v>
      </c>
      <c r="B20" s="210">
        <v>100</v>
      </c>
      <c r="C20" s="210">
        <v>4</v>
      </c>
      <c r="D20" s="211">
        <v>4</v>
      </c>
      <c r="E20" s="210">
        <v>4</v>
      </c>
      <c r="F20" s="210">
        <v>0</v>
      </c>
      <c r="G20" s="210">
        <v>6</v>
      </c>
      <c r="H20" s="217">
        <v>6</v>
      </c>
      <c r="I20" s="210">
        <v>0</v>
      </c>
      <c r="J20" s="210">
        <v>0</v>
      </c>
      <c r="K20" s="210">
        <v>0</v>
      </c>
      <c r="L20" s="210">
        <v>0</v>
      </c>
      <c r="M20" s="210">
        <v>0</v>
      </c>
      <c r="N20" s="210">
        <v>0</v>
      </c>
      <c r="O20" s="210">
        <v>0</v>
      </c>
      <c r="P20" s="210">
        <v>3</v>
      </c>
      <c r="Q20" s="210">
        <v>0</v>
      </c>
      <c r="R20" s="210">
        <v>0</v>
      </c>
      <c r="S20" s="210">
        <v>0</v>
      </c>
      <c r="T20" s="210">
        <v>0</v>
      </c>
      <c r="U20" s="210">
        <v>1</v>
      </c>
      <c r="V20" s="245" t="s">
        <v>537</v>
      </c>
      <c r="W20" s="210">
        <v>0</v>
      </c>
      <c r="X20" s="210">
        <v>0</v>
      </c>
      <c r="Y20" s="210">
        <v>0</v>
      </c>
      <c r="Z20" s="210">
        <v>0</v>
      </c>
      <c r="AA20" s="210">
        <v>0</v>
      </c>
      <c r="AB20" s="210">
        <v>0</v>
      </c>
      <c r="AC20" s="216">
        <v>0</v>
      </c>
      <c r="AD20" s="210">
        <v>0</v>
      </c>
      <c r="AE20" s="210">
        <v>0</v>
      </c>
      <c r="AF20" s="210">
        <v>1</v>
      </c>
      <c r="AG20" s="210">
        <v>0</v>
      </c>
      <c r="AH20" s="210">
        <v>0</v>
      </c>
      <c r="AI20" s="210">
        <v>0</v>
      </c>
      <c r="AJ20" s="210">
        <v>0</v>
      </c>
      <c r="AK20" s="210">
        <v>0</v>
      </c>
      <c r="AL20" s="210">
        <v>0</v>
      </c>
      <c r="AM20" s="210">
        <v>0</v>
      </c>
      <c r="AN20" s="210">
        <v>0</v>
      </c>
      <c r="AO20" s="210">
        <v>0</v>
      </c>
      <c r="AP20" s="210">
        <v>0</v>
      </c>
      <c r="AQ20" s="245" t="s">
        <v>537</v>
      </c>
      <c r="AR20" s="210">
        <v>0</v>
      </c>
      <c r="AS20" s="210">
        <v>1</v>
      </c>
      <c r="AT20" s="210">
        <v>0</v>
      </c>
      <c r="AU20" s="210">
        <v>0</v>
      </c>
      <c r="AV20" s="210">
        <f t="shared" si="0"/>
        <v>0</v>
      </c>
      <c r="AW20" s="210">
        <v>0</v>
      </c>
      <c r="AX20" s="210">
        <v>0</v>
      </c>
      <c r="AY20" s="210">
        <v>0</v>
      </c>
      <c r="AZ20" s="210">
        <v>0</v>
      </c>
      <c r="BA20" s="210">
        <v>0</v>
      </c>
      <c r="BB20" s="210">
        <v>0</v>
      </c>
      <c r="BC20" s="210">
        <v>0</v>
      </c>
      <c r="BD20" s="210">
        <v>0</v>
      </c>
      <c r="BE20" s="210">
        <v>0</v>
      </c>
      <c r="BF20" s="210">
        <v>0</v>
      </c>
      <c r="BG20" s="216">
        <v>0</v>
      </c>
      <c r="BH20" s="216">
        <v>0</v>
      </c>
      <c r="BI20" s="210">
        <v>0</v>
      </c>
      <c r="BJ20" s="210">
        <v>0</v>
      </c>
      <c r="BK20" s="210">
        <v>0</v>
      </c>
    </row>
    <row r="21" spans="1:63" ht="30.75" customHeight="1">
      <c r="A21" s="245" t="s">
        <v>538</v>
      </c>
      <c r="B21" s="210">
        <v>150</v>
      </c>
      <c r="C21" s="210">
        <v>39</v>
      </c>
      <c r="D21" s="211">
        <v>26</v>
      </c>
      <c r="E21" s="210">
        <v>37</v>
      </c>
      <c r="F21" s="210">
        <v>2</v>
      </c>
      <c r="G21" s="210">
        <v>64</v>
      </c>
      <c r="H21" s="217">
        <v>64</v>
      </c>
      <c r="I21" s="210">
        <v>0</v>
      </c>
      <c r="J21" s="210">
        <v>0</v>
      </c>
      <c r="K21" s="210">
        <v>0</v>
      </c>
      <c r="L21" s="210">
        <v>0</v>
      </c>
      <c r="M21" s="210">
        <v>0</v>
      </c>
      <c r="N21" s="210">
        <v>4</v>
      </c>
      <c r="O21" s="210">
        <v>1</v>
      </c>
      <c r="P21" s="210">
        <v>26</v>
      </c>
      <c r="Q21" s="210">
        <v>0</v>
      </c>
      <c r="R21" s="210">
        <v>0</v>
      </c>
      <c r="S21" s="210">
        <v>0</v>
      </c>
      <c r="T21" s="210">
        <v>0</v>
      </c>
      <c r="U21" s="210">
        <v>1</v>
      </c>
      <c r="V21" s="245" t="s">
        <v>538</v>
      </c>
      <c r="W21" s="210">
        <v>0</v>
      </c>
      <c r="X21" s="210">
        <v>7</v>
      </c>
      <c r="Y21" s="210">
        <v>0</v>
      </c>
      <c r="Z21" s="210">
        <v>0</v>
      </c>
      <c r="AA21" s="210">
        <v>3</v>
      </c>
      <c r="AB21" s="210">
        <v>0</v>
      </c>
      <c r="AC21" s="216">
        <v>2</v>
      </c>
      <c r="AD21" s="216">
        <v>0</v>
      </c>
      <c r="AE21" s="210">
        <v>1</v>
      </c>
      <c r="AF21" s="210">
        <v>12</v>
      </c>
      <c r="AG21" s="210">
        <v>0</v>
      </c>
      <c r="AH21" s="210">
        <v>0</v>
      </c>
      <c r="AI21" s="210">
        <v>0</v>
      </c>
      <c r="AJ21" s="210">
        <v>0</v>
      </c>
      <c r="AK21" s="210">
        <v>0</v>
      </c>
      <c r="AL21" s="210">
        <v>0</v>
      </c>
      <c r="AM21" s="210">
        <v>0</v>
      </c>
      <c r="AN21" s="210">
        <v>0</v>
      </c>
      <c r="AO21" s="210">
        <v>0</v>
      </c>
      <c r="AP21" s="210">
        <v>0</v>
      </c>
      <c r="AQ21" s="245" t="s">
        <v>538</v>
      </c>
      <c r="AR21" s="210">
        <v>0</v>
      </c>
      <c r="AS21" s="210">
        <v>7</v>
      </c>
      <c r="AT21" s="210">
        <v>0</v>
      </c>
      <c r="AU21" s="210">
        <v>0</v>
      </c>
      <c r="AV21" s="210">
        <f t="shared" si="0"/>
        <v>0</v>
      </c>
      <c r="AW21" s="210">
        <v>0</v>
      </c>
      <c r="AX21" s="210">
        <v>0</v>
      </c>
      <c r="AY21" s="210">
        <v>0</v>
      </c>
      <c r="AZ21" s="210">
        <v>0</v>
      </c>
      <c r="BA21" s="210">
        <v>0</v>
      </c>
      <c r="BB21" s="210">
        <v>0</v>
      </c>
      <c r="BC21" s="210">
        <v>0</v>
      </c>
      <c r="BD21" s="210">
        <v>0</v>
      </c>
      <c r="BE21" s="210">
        <v>0</v>
      </c>
      <c r="BF21" s="210">
        <v>0</v>
      </c>
      <c r="BG21" s="210">
        <v>0</v>
      </c>
      <c r="BH21" s="210">
        <v>0</v>
      </c>
      <c r="BI21" s="210">
        <v>0</v>
      </c>
      <c r="BJ21" s="210">
        <v>0</v>
      </c>
      <c r="BK21" s="210">
        <v>0</v>
      </c>
    </row>
    <row r="22" spans="1:63" ht="30.75" customHeight="1">
      <c r="A22" s="245" t="s">
        <v>539</v>
      </c>
      <c r="B22" s="210">
        <v>209</v>
      </c>
      <c r="C22" s="210">
        <v>61</v>
      </c>
      <c r="D22" s="211">
        <v>29.186602870813399</v>
      </c>
      <c r="E22" s="210">
        <v>59</v>
      </c>
      <c r="F22" s="210">
        <v>2</v>
      </c>
      <c r="G22" s="210">
        <v>93</v>
      </c>
      <c r="H22" s="217">
        <v>92</v>
      </c>
      <c r="I22" s="210">
        <v>0</v>
      </c>
      <c r="J22" s="210">
        <v>0</v>
      </c>
      <c r="K22" s="210">
        <v>0</v>
      </c>
      <c r="L22" s="210">
        <v>0</v>
      </c>
      <c r="M22" s="210">
        <v>0</v>
      </c>
      <c r="N22" s="210">
        <v>4</v>
      </c>
      <c r="O22" s="210">
        <v>2</v>
      </c>
      <c r="P22" s="210">
        <v>34</v>
      </c>
      <c r="Q22" s="210">
        <v>0</v>
      </c>
      <c r="R22" s="210">
        <v>0</v>
      </c>
      <c r="S22" s="210">
        <v>0</v>
      </c>
      <c r="T22" s="210">
        <v>1</v>
      </c>
      <c r="U22" s="210">
        <v>8</v>
      </c>
      <c r="V22" s="245" t="s">
        <v>539</v>
      </c>
      <c r="W22" s="210">
        <v>0</v>
      </c>
      <c r="X22" s="210">
        <v>13</v>
      </c>
      <c r="Y22" s="210">
        <v>0</v>
      </c>
      <c r="Z22" s="210">
        <v>0</v>
      </c>
      <c r="AA22" s="210">
        <v>0</v>
      </c>
      <c r="AB22" s="210">
        <v>0</v>
      </c>
      <c r="AC22" s="216">
        <v>14</v>
      </c>
      <c r="AD22" s="216">
        <v>0</v>
      </c>
      <c r="AE22" s="210">
        <v>0</v>
      </c>
      <c r="AF22" s="210">
        <v>8</v>
      </c>
      <c r="AG22" s="210">
        <v>0</v>
      </c>
      <c r="AH22" s="210">
        <v>0</v>
      </c>
      <c r="AI22" s="210">
        <v>0</v>
      </c>
      <c r="AJ22" s="210">
        <v>0</v>
      </c>
      <c r="AK22" s="210">
        <v>0</v>
      </c>
      <c r="AL22" s="210">
        <v>0</v>
      </c>
      <c r="AM22" s="210">
        <v>0</v>
      </c>
      <c r="AN22" s="210">
        <v>0</v>
      </c>
      <c r="AO22" s="210">
        <v>0</v>
      </c>
      <c r="AP22" s="210">
        <v>0</v>
      </c>
      <c r="AQ22" s="245" t="s">
        <v>539</v>
      </c>
      <c r="AR22" s="210">
        <v>0</v>
      </c>
      <c r="AS22" s="210">
        <v>3</v>
      </c>
      <c r="AT22" s="210">
        <v>2</v>
      </c>
      <c r="AU22" s="210">
        <v>3</v>
      </c>
      <c r="AV22" s="210">
        <f t="shared" si="0"/>
        <v>1</v>
      </c>
      <c r="AW22" s="210">
        <v>1</v>
      </c>
      <c r="AX22" s="210">
        <v>0</v>
      </c>
      <c r="AY22" s="210">
        <v>0</v>
      </c>
      <c r="AZ22" s="210">
        <v>0</v>
      </c>
      <c r="BA22" s="210">
        <v>0</v>
      </c>
      <c r="BB22" s="210">
        <v>0</v>
      </c>
      <c r="BC22" s="210">
        <v>0</v>
      </c>
      <c r="BD22" s="210">
        <v>0</v>
      </c>
      <c r="BE22" s="210">
        <v>0</v>
      </c>
      <c r="BF22" s="210">
        <v>0</v>
      </c>
      <c r="BG22" s="210">
        <v>0</v>
      </c>
      <c r="BH22" s="210">
        <v>0</v>
      </c>
      <c r="BI22" s="210">
        <v>0</v>
      </c>
      <c r="BJ22" s="210">
        <v>0</v>
      </c>
      <c r="BK22" s="210">
        <v>0</v>
      </c>
    </row>
    <row r="23" spans="1:63" ht="31.95" customHeight="1">
      <c r="A23" s="245" t="s">
        <v>540</v>
      </c>
      <c r="B23" s="210">
        <v>230</v>
      </c>
      <c r="C23" s="210">
        <v>51</v>
      </c>
      <c r="D23" s="211">
        <v>22.173913043478262</v>
      </c>
      <c r="E23" s="210">
        <v>37</v>
      </c>
      <c r="F23" s="210">
        <v>14</v>
      </c>
      <c r="G23" s="210">
        <v>64</v>
      </c>
      <c r="H23" s="217">
        <v>63</v>
      </c>
      <c r="I23" s="210">
        <v>0</v>
      </c>
      <c r="J23" s="210">
        <v>0</v>
      </c>
      <c r="K23" s="210">
        <v>0</v>
      </c>
      <c r="L23" s="210">
        <v>0</v>
      </c>
      <c r="M23" s="210">
        <v>0</v>
      </c>
      <c r="N23" s="210">
        <v>1</v>
      </c>
      <c r="O23" s="210">
        <v>0</v>
      </c>
      <c r="P23" s="210">
        <v>19</v>
      </c>
      <c r="Q23" s="210">
        <v>0</v>
      </c>
      <c r="R23" s="210">
        <v>0</v>
      </c>
      <c r="S23" s="210">
        <v>2</v>
      </c>
      <c r="T23" s="210">
        <v>0</v>
      </c>
      <c r="U23" s="210">
        <v>12</v>
      </c>
      <c r="V23" s="245" t="s">
        <v>540</v>
      </c>
      <c r="W23" s="210">
        <v>5</v>
      </c>
      <c r="X23" s="210">
        <v>0</v>
      </c>
      <c r="Y23" s="210">
        <v>0</v>
      </c>
      <c r="Z23" s="210">
        <v>0</v>
      </c>
      <c r="AA23" s="210">
        <v>0</v>
      </c>
      <c r="AB23" s="210">
        <v>0</v>
      </c>
      <c r="AC23" s="216">
        <v>0</v>
      </c>
      <c r="AD23" s="210">
        <v>0</v>
      </c>
      <c r="AE23" s="210">
        <v>1</v>
      </c>
      <c r="AF23" s="210">
        <v>2</v>
      </c>
      <c r="AG23" s="210">
        <v>0</v>
      </c>
      <c r="AH23" s="210">
        <v>0</v>
      </c>
      <c r="AI23" s="210">
        <v>0</v>
      </c>
      <c r="AJ23" s="210">
        <v>0</v>
      </c>
      <c r="AK23" s="210">
        <v>0</v>
      </c>
      <c r="AL23" s="210">
        <v>0</v>
      </c>
      <c r="AM23" s="210">
        <v>0</v>
      </c>
      <c r="AN23" s="210">
        <v>0</v>
      </c>
      <c r="AO23" s="210">
        <v>0</v>
      </c>
      <c r="AP23" s="210">
        <v>0</v>
      </c>
      <c r="AQ23" s="245" t="s">
        <v>540</v>
      </c>
      <c r="AR23" s="210">
        <v>0</v>
      </c>
      <c r="AS23" s="210">
        <v>2</v>
      </c>
      <c r="AT23" s="210">
        <v>0</v>
      </c>
      <c r="AU23" s="210">
        <v>19</v>
      </c>
      <c r="AV23" s="210">
        <f t="shared" si="0"/>
        <v>1</v>
      </c>
      <c r="AW23" s="210">
        <v>1</v>
      </c>
      <c r="AX23" s="210">
        <v>0</v>
      </c>
      <c r="AY23" s="210">
        <v>0</v>
      </c>
      <c r="AZ23" s="210">
        <v>0</v>
      </c>
      <c r="BA23" s="210">
        <v>0</v>
      </c>
      <c r="BB23" s="210">
        <v>0</v>
      </c>
      <c r="BC23" s="210">
        <v>0</v>
      </c>
      <c r="BD23" s="210">
        <v>0</v>
      </c>
      <c r="BE23" s="210">
        <v>0</v>
      </c>
      <c r="BF23" s="210">
        <v>0</v>
      </c>
      <c r="BG23" s="210">
        <v>0</v>
      </c>
      <c r="BH23" s="210">
        <v>0</v>
      </c>
      <c r="BI23" s="210">
        <v>0</v>
      </c>
      <c r="BJ23" s="210">
        <v>0</v>
      </c>
      <c r="BK23" s="210">
        <v>0</v>
      </c>
    </row>
    <row r="24" spans="1:63" s="218" customFormat="1" ht="31.95" customHeight="1">
      <c r="A24" s="245" t="s">
        <v>541</v>
      </c>
      <c r="B24" s="210">
        <v>200</v>
      </c>
      <c r="C24" s="216">
        <v>58</v>
      </c>
      <c r="D24" s="211">
        <v>29</v>
      </c>
      <c r="E24" s="216">
        <v>54</v>
      </c>
      <c r="F24" s="216">
        <v>4</v>
      </c>
      <c r="G24" s="210">
        <v>84</v>
      </c>
      <c r="H24" s="217">
        <v>81</v>
      </c>
      <c r="I24" s="210">
        <v>0</v>
      </c>
      <c r="J24" s="210">
        <v>0</v>
      </c>
      <c r="K24" s="210">
        <v>0</v>
      </c>
      <c r="L24" s="210">
        <v>0</v>
      </c>
      <c r="M24" s="210">
        <v>0</v>
      </c>
      <c r="N24" s="210">
        <v>5</v>
      </c>
      <c r="O24" s="210">
        <v>3</v>
      </c>
      <c r="P24" s="210">
        <v>25</v>
      </c>
      <c r="Q24" s="210">
        <v>0</v>
      </c>
      <c r="R24" s="210">
        <v>0</v>
      </c>
      <c r="S24" s="210">
        <v>0</v>
      </c>
      <c r="T24" s="210">
        <v>0</v>
      </c>
      <c r="U24" s="210">
        <v>5</v>
      </c>
      <c r="V24" s="245" t="s">
        <v>541</v>
      </c>
      <c r="W24" s="210">
        <v>1</v>
      </c>
      <c r="X24" s="210">
        <v>9</v>
      </c>
      <c r="Y24" s="210">
        <v>0</v>
      </c>
      <c r="Z24" s="210">
        <v>0</v>
      </c>
      <c r="AA24" s="210">
        <v>7</v>
      </c>
      <c r="AB24" s="210">
        <v>0</v>
      </c>
      <c r="AC24" s="210">
        <v>5</v>
      </c>
      <c r="AD24" s="210">
        <v>0</v>
      </c>
      <c r="AE24" s="210">
        <v>1</v>
      </c>
      <c r="AF24" s="210">
        <v>9</v>
      </c>
      <c r="AG24" s="210">
        <v>0</v>
      </c>
      <c r="AH24" s="210">
        <v>0</v>
      </c>
      <c r="AI24" s="210">
        <v>0</v>
      </c>
      <c r="AJ24" s="210">
        <v>0</v>
      </c>
      <c r="AK24" s="210">
        <v>0</v>
      </c>
      <c r="AL24" s="210">
        <v>0</v>
      </c>
      <c r="AM24" s="210">
        <v>0</v>
      </c>
      <c r="AN24" s="210">
        <v>0</v>
      </c>
      <c r="AO24" s="210">
        <v>0</v>
      </c>
      <c r="AP24" s="210">
        <v>0</v>
      </c>
      <c r="AQ24" s="245" t="s">
        <v>541</v>
      </c>
      <c r="AR24" s="210">
        <v>0</v>
      </c>
      <c r="AS24" s="210">
        <v>5</v>
      </c>
      <c r="AT24" s="210">
        <v>0</v>
      </c>
      <c r="AU24" s="210">
        <v>6</v>
      </c>
      <c r="AV24" s="210">
        <f t="shared" si="0"/>
        <v>3</v>
      </c>
      <c r="AW24" s="210">
        <v>3</v>
      </c>
      <c r="AX24" s="210">
        <v>0</v>
      </c>
      <c r="AY24" s="210">
        <v>0</v>
      </c>
      <c r="AZ24" s="210">
        <v>0</v>
      </c>
      <c r="BA24" s="210">
        <v>0</v>
      </c>
      <c r="BB24" s="210">
        <v>0</v>
      </c>
      <c r="BC24" s="210">
        <v>0</v>
      </c>
      <c r="BD24" s="210">
        <v>0</v>
      </c>
      <c r="BE24" s="210">
        <v>0</v>
      </c>
      <c r="BF24" s="210">
        <v>0</v>
      </c>
      <c r="BG24" s="210">
        <v>0</v>
      </c>
      <c r="BH24" s="210">
        <v>0</v>
      </c>
      <c r="BI24" s="210">
        <v>0</v>
      </c>
      <c r="BJ24" s="210">
        <v>0</v>
      </c>
      <c r="BK24" s="210">
        <v>0</v>
      </c>
    </row>
    <row r="25" spans="1:63" ht="31.95" customHeight="1">
      <c r="A25" s="245" t="s">
        <v>542</v>
      </c>
      <c r="B25" s="219">
        <v>60</v>
      </c>
      <c r="C25" s="216">
        <v>24</v>
      </c>
      <c r="D25" s="211">
        <v>40</v>
      </c>
      <c r="E25" s="216">
        <v>19</v>
      </c>
      <c r="F25" s="216">
        <v>5</v>
      </c>
      <c r="G25" s="216">
        <v>42</v>
      </c>
      <c r="H25" s="220">
        <v>42</v>
      </c>
      <c r="I25" s="216">
        <v>0</v>
      </c>
      <c r="J25" s="216">
        <v>0</v>
      </c>
      <c r="K25" s="216">
        <v>0</v>
      </c>
      <c r="L25" s="216">
        <v>0</v>
      </c>
      <c r="M25" s="216">
        <v>0</v>
      </c>
      <c r="N25" s="216">
        <v>2</v>
      </c>
      <c r="O25" s="216">
        <v>0</v>
      </c>
      <c r="P25" s="216">
        <v>2</v>
      </c>
      <c r="Q25" s="216">
        <v>0</v>
      </c>
      <c r="R25" s="216">
        <v>0</v>
      </c>
      <c r="S25" s="216">
        <v>0</v>
      </c>
      <c r="T25" s="216">
        <v>3</v>
      </c>
      <c r="U25" s="216">
        <v>9</v>
      </c>
      <c r="V25" s="245" t="s">
        <v>542</v>
      </c>
      <c r="W25" s="210">
        <v>3</v>
      </c>
      <c r="X25" s="210">
        <v>0</v>
      </c>
      <c r="Y25" s="210">
        <v>0</v>
      </c>
      <c r="Z25" s="210">
        <v>0</v>
      </c>
      <c r="AA25" s="210">
        <v>0</v>
      </c>
      <c r="AB25" s="210">
        <v>0</v>
      </c>
      <c r="AC25" s="221">
        <v>7</v>
      </c>
      <c r="AD25" s="216">
        <v>0</v>
      </c>
      <c r="AE25" s="210">
        <v>0</v>
      </c>
      <c r="AF25" s="210">
        <v>1</v>
      </c>
      <c r="AG25" s="210">
        <v>0</v>
      </c>
      <c r="AH25" s="210">
        <v>0</v>
      </c>
      <c r="AI25" s="210">
        <v>0</v>
      </c>
      <c r="AJ25" s="210">
        <v>0</v>
      </c>
      <c r="AK25" s="210">
        <v>0</v>
      </c>
      <c r="AL25" s="210">
        <v>0</v>
      </c>
      <c r="AM25" s="210">
        <v>0</v>
      </c>
      <c r="AN25" s="210">
        <v>0</v>
      </c>
      <c r="AO25" s="210">
        <v>0</v>
      </c>
      <c r="AP25" s="210">
        <v>0</v>
      </c>
      <c r="AQ25" s="245" t="s">
        <v>542</v>
      </c>
      <c r="AR25" s="216">
        <v>0</v>
      </c>
      <c r="AS25" s="210">
        <v>0</v>
      </c>
      <c r="AT25" s="216">
        <v>0</v>
      </c>
      <c r="AU25" s="216">
        <v>15</v>
      </c>
      <c r="AV25" s="210">
        <f t="shared" si="0"/>
        <v>0</v>
      </c>
      <c r="AW25" s="216">
        <v>0</v>
      </c>
      <c r="AX25" s="210">
        <v>0</v>
      </c>
      <c r="AY25" s="216">
        <v>0</v>
      </c>
      <c r="AZ25" s="216">
        <v>0</v>
      </c>
      <c r="BA25" s="216">
        <v>0</v>
      </c>
      <c r="BB25" s="210">
        <v>0</v>
      </c>
      <c r="BC25" s="216">
        <v>0</v>
      </c>
      <c r="BD25" s="216">
        <v>0</v>
      </c>
      <c r="BE25" s="216">
        <v>0</v>
      </c>
      <c r="BF25" s="210">
        <v>0</v>
      </c>
      <c r="BG25" s="216">
        <v>0</v>
      </c>
      <c r="BH25" s="216">
        <v>0</v>
      </c>
      <c r="BI25" s="210">
        <v>0</v>
      </c>
      <c r="BJ25" s="210">
        <v>0</v>
      </c>
      <c r="BK25" s="210">
        <v>0</v>
      </c>
    </row>
    <row r="26" spans="1:63" ht="31.95" customHeight="1">
      <c r="A26" s="245" t="s">
        <v>543</v>
      </c>
      <c r="B26" s="216">
        <v>300</v>
      </c>
      <c r="C26" s="216">
        <v>39</v>
      </c>
      <c r="D26" s="211">
        <v>13</v>
      </c>
      <c r="E26" s="216">
        <v>9</v>
      </c>
      <c r="F26" s="216">
        <v>30</v>
      </c>
      <c r="G26" s="216">
        <v>40</v>
      </c>
      <c r="H26" s="216">
        <v>5</v>
      </c>
      <c r="I26" s="216">
        <v>0</v>
      </c>
      <c r="J26" s="216">
        <v>0</v>
      </c>
      <c r="K26" s="216">
        <v>0</v>
      </c>
      <c r="L26" s="216">
        <v>0</v>
      </c>
      <c r="M26" s="216">
        <v>0</v>
      </c>
      <c r="N26" s="216">
        <v>2</v>
      </c>
      <c r="O26" s="216">
        <v>0</v>
      </c>
      <c r="P26" s="216">
        <v>0</v>
      </c>
      <c r="Q26" s="216">
        <v>0</v>
      </c>
      <c r="R26" s="216">
        <v>0</v>
      </c>
      <c r="S26" s="216">
        <v>0</v>
      </c>
      <c r="T26" s="216">
        <v>0</v>
      </c>
      <c r="U26" s="216">
        <v>0</v>
      </c>
      <c r="V26" s="245" t="s">
        <v>543</v>
      </c>
      <c r="W26" s="210">
        <v>0</v>
      </c>
      <c r="X26" s="219">
        <v>1</v>
      </c>
      <c r="Y26" s="210">
        <v>0</v>
      </c>
      <c r="Z26" s="210">
        <v>0</v>
      </c>
      <c r="AA26" s="219">
        <v>0</v>
      </c>
      <c r="AB26" s="210">
        <v>0</v>
      </c>
      <c r="AC26" s="219">
        <v>2</v>
      </c>
      <c r="AD26" s="210">
        <v>0</v>
      </c>
      <c r="AE26" s="219">
        <v>0</v>
      </c>
      <c r="AF26" s="210">
        <v>0</v>
      </c>
      <c r="AG26" s="210">
        <v>0</v>
      </c>
      <c r="AH26" s="210">
        <v>0</v>
      </c>
      <c r="AI26" s="210">
        <v>0</v>
      </c>
      <c r="AJ26" s="210">
        <v>0</v>
      </c>
      <c r="AK26" s="210">
        <v>0</v>
      </c>
      <c r="AL26" s="210">
        <v>0</v>
      </c>
      <c r="AM26" s="210">
        <v>0</v>
      </c>
      <c r="AN26" s="210">
        <v>0</v>
      </c>
      <c r="AO26" s="210">
        <v>0</v>
      </c>
      <c r="AP26" s="210">
        <v>0</v>
      </c>
      <c r="AQ26" s="245" t="s">
        <v>543</v>
      </c>
      <c r="AR26" s="216">
        <v>0</v>
      </c>
      <c r="AS26" s="216">
        <v>0</v>
      </c>
      <c r="AT26" s="216">
        <v>0</v>
      </c>
      <c r="AU26" s="216">
        <v>0</v>
      </c>
      <c r="AV26" s="210">
        <f t="shared" si="0"/>
        <v>0</v>
      </c>
      <c r="AW26" s="216">
        <v>0</v>
      </c>
      <c r="AX26" s="210">
        <v>35</v>
      </c>
      <c r="AY26" s="216">
        <v>4</v>
      </c>
      <c r="AZ26" s="216">
        <v>3</v>
      </c>
      <c r="BA26" s="216">
        <v>28</v>
      </c>
      <c r="BB26" s="210">
        <v>0</v>
      </c>
      <c r="BC26" s="210">
        <v>0</v>
      </c>
      <c r="BD26" s="210">
        <v>0</v>
      </c>
      <c r="BE26" s="210">
        <v>0</v>
      </c>
      <c r="BF26" s="210">
        <v>0</v>
      </c>
      <c r="BG26" s="210">
        <v>0</v>
      </c>
      <c r="BH26" s="210">
        <v>0</v>
      </c>
      <c r="BI26" s="210">
        <v>0</v>
      </c>
      <c r="BJ26" s="210">
        <v>0</v>
      </c>
      <c r="BK26" s="210">
        <v>0</v>
      </c>
    </row>
    <row r="27" spans="1:63" ht="31.95" customHeight="1">
      <c r="A27" s="245" t="s">
        <v>544</v>
      </c>
      <c r="B27" s="219">
        <v>30</v>
      </c>
      <c r="C27" s="216">
        <v>11</v>
      </c>
      <c r="D27" s="211">
        <v>36.666666666666664</v>
      </c>
      <c r="E27" s="216">
        <v>11</v>
      </c>
      <c r="F27" s="216">
        <v>0</v>
      </c>
      <c r="G27" s="216">
        <v>13</v>
      </c>
      <c r="H27" s="216">
        <v>13</v>
      </c>
      <c r="I27" s="210">
        <v>0</v>
      </c>
      <c r="J27" s="210">
        <v>0</v>
      </c>
      <c r="K27" s="210">
        <v>0</v>
      </c>
      <c r="L27" s="210">
        <v>0</v>
      </c>
      <c r="M27" s="210">
        <v>0</v>
      </c>
      <c r="N27" s="210">
        <v>0</v>
      </c>
      <c r="O27" s="210">
        <v>0</v>
      </c>
      <c r="P27" s="210">
        <v>3</v>
      </c>
      <c r="Q27" s="210">
        <v>0</v>
      </c>
      <c r="R27" s="210">
        <v>0</v>
      </c>
      <c r="S27" s="210">
        <v>0</v>
      </c>
      <c r="T27" s="210">
        <v>0</v>
      </c>
      <c r="U27" s="210">
        <v>1</v>
      </c>
      <c r="V27" s="245" t="s">
        <v>544</v>
      </c>
      <c r="W27" s="210">
        <v>0</v>
      </c>
      <c r="X27" s="210">
        <v>0</v>
      </c>
      <c r="Y27" s="210">
        <v>0</v>
      </c>
      <c r="Z27" s="210">
        <v>6</v>
      </c>
      <c r="AA27" s="210">
        <v>0</v>
      </c>
      <c r="AB27" s="210">
        <v>0</v>
      </c>
      <c r="AC27" s="210">
        <v>0</v>
      </c>
      <c r="AD27" s="210">
        <v>0</v>
      </c>
      <c r="AE27" s="210">
        <v>0</v>
      </c>
      <c r="AF27" s="210">
        <v>0</v>
      </c>
      <c r="AG27" s="210">
        <v>3</v>
      </c>
      <c r="AH27" s="210">
        <v>0</v>
      </c>
      <c r="AI27" s="210">
        <v>0</v>
      </c>
      <c r="AJ27" s="210">
        <v>0</v>
      </c>
      <c r="AK27" s="210">
        <v>0</v>
      </c>
      <c r="AL27" s="210">
        <v>0</v>
      </c>
      <c r="AM27" s="210">
        <v>0</v>
      </c>
      <c r="AN27" s="210">
        <v>0</v>
      </c>
      <c r="AO27" s="210">
        <v>0</v>
      </c>
      <c r="AP27" s="210">
        <v>0</v>
      </c>
      <c r="AQ27" s="245" t="s">
        <v>544</v>
      </c>
      <c r="AR27" s="210">
        <v>0</v>
      </c>
      <c r="AS27" s="210">
        <v>0</v>
      </c>
      <c r="AT27" s="210">
        <v>0</v>
      </c>
      <c r="AU27" s="210">
        <v>0</v>
      </c>
      <c r="AV27" s="210">
        <f t="shared" si="0"/>
        <v>0</v>
      </c>
      <c r="AW27" s="210">
        <v>0</v>
      </c>
      <c r="AX27" s="210">
        <v>0</v>
      </c>
      <c r="AY27" s="210">
        <v>0</v>
      </c>
      <c r="AZ27" s="210">
        <v>0</v>
      </c>
      <c r="BA27" s="210">
        <v>0</v>
      </c>
      <c r="BB27" s="210">
        <v>0</v>
      </c>
      <c r="BC27" s="210">
        <v>0</v>
      </c>
      <c r="BD27" s="210">
        <v>0</v>
      </c>
      <c r="BE27" s="210">
        <v>0</v>
      </c>
      <c r="BF27" s="210">
        <v>0</v>
      </c>
      <c r="BG27" s="210">
        <v>0</v>
      </c>
      <c r="BH27" s="210">
        <v>0</v>
      </c>
      <c r="BI27" s="210">
        <v>0</v>
      </c>
      <c r="BJ27" s="210">
        <v>0</v>
      </c>
      <c r="BK27" s="210">
        <v>0</v>
      </c>
    </row>
    <row r="28" spans="1:63" ht="31.95" customHeight="1" thickBot="1">
      <c r="A28" s="248" t="s">
        <v>545</v>
      </c>
      <c r="B28" s="222">
        <v>150</v>
      </c>
      <c r="C28" s="222">
        <v>31</v>
      </c>
      <c r="D28" s="223">
        <v>20.666666666666668</v>
      </c>
      <c r="E28" s="222">
        <v>31</v>
      </c>
      <c r="F28" s="222">
        <v>0</v>
      </c>
      <c r="G28" s="222">
        <v>42</v>
      </c>
      <c r="H28" s="222">
        <v>40</v>
      </c>
      <c r="I28" s="222">
        <v>0</v>
      </c>
      <c r="J28" s="222">
        <v>0</v>
      </c>
      <c r="K28" s="222">
        <v>0</v>
      </c>
      <c r="L28" s="222">
        <v>0</v>
      </c>
      <c r="M28" s="222">
        <v>0</v>
      </c>
      <c r="N28" s="222">
        <v>1</v>
      </c>
      <c r="O28" s="222">
        <v>1</v>
      </c>
      <c r="P28" s="222">
        <v>7</v>
      </c>
      <c r="Q28" s="222">
        <v>0</v>
      </c>
      <c r="R28" s="222">
        <v>1</v>
      </c>
      <c r="S28" s="222">
        <v>0</v>
      </c>
      <c r="T28" s="222">
        <v>2</v>
      </c>
      <c r="U28" s="222">
        <v>7</v>
      </c>
      <c r="V28" s="248" t="s">
        <v>545</v>
      </c>
      <c r="W28" s="222">
        <v>0</v>
      </c>
      <c r="X28" s="222">
        <v>8</v>
      </c>
      <c r="Y28" s="222">
        <v>0</v>
      </c>
      <c r="Z28" s="222">
        <v>0</v>
      </c>
      <c r="AA28" s="222">
        <v>0</v>
      </c>
      <c r="AB28" s="222">
        <v>0</v>
      </c>
      <c r="AC28" s="222">
        <v>10</v>
      </c>
      <c r="AD28" s="222">
        <v>0</v>
      </c>
      <c r="AE28" s="222">
        <v>0</v>
      </c>
      <c r="AF28" s="222">
        <v>1</v>
      </c>
      <c r="AG28" s="222">
        <v>0</v>
      </c>
      <c r="AH28" s="222">
        <v>0</v>
      </c>
      <c r="AI28" s="222">
        <v>0</v>
      </c>
      <c r="AJ28" s="222">
        <v>0</v>
      </c>
      <c r="AK28" s="222">
        <v>0</v>
      </c>
      <c r="AL28" s="222">
        <v>0</v>
      </c>
      <c r="AM28" s="222">
        <v>0</v>
      </c>
      <c r="AN28" s="222">
        <v>0</v>
      </c>
      <c r="AO28" s="222">
        <v>0</v>
      </c>
      <c r="AP28" s="222">
        <v>0</v>
      </c>
      <c r="AQ28" s="248" t="s">
        <v>545</v>
      </c>
      <c r="AR28" s="222">
        <v>0</v>
      </c>
      <c r="AS28" s="222">
        <v>0</v>
      </c>
      <c r="AT28" s="222">
        <v>2</v>
      </c>
      <c r="AU28" s="222">
        <v>0</v>
      </c>
      <c r="AV28" s="222">
        <f t="shared" si="0"/>
        <v>2</v>
      </c>
      <c r="AW28" s="222">
        <v>2</v>
      </c>
      <c r="AX28" s="222">
        <v>0</v>
      </c>
      <c r="AY28" s="222">
        <v>0</v>
      </c>
      <c r="AZ28" s="222">
        <v>0</v>
      </c>
      <c r="BA28" s="222">
        <v>0</v>
      </c>
      <c r="BB28" s="222">
        <v>0</v>
      </c>
      <c r="BC28" s="222">
        <v>0</v>
      </c>
      <c r="BD28" s="222">
        <v>0</v>
      </c>
      <c r="BE28" s="222">
        <v>0</v>
      </c>
      <c r="BF28" s="222">
        <v>0</v>
      </c>
      <c r="BG28" s="222">
        <v>0</v>
      </c>
      <c r="BH28" s="222">
        <v>0</v>
      </c>
      <c r="BI28" s="222">
        <v>0</v>
      </c>
      <c r="BJ28" s="222">
        <v>0</v>
      </c>
      <c r="BK28" s="222">
        <v>0</v>
      </c>
    </row>
    <row r="29" spans="1:63" ht="25.5" customHeight="1">
      <c r="A29" s="422" t="s">
        <v>546</v>
      </c>
      <c r="B29" s="422"/>
      <c r="C29" s="422"/>
      <c r="D29" s="422"/>
      <c r="E29" s="422"/>
      <c r="F29" s="422"/>
      <c r="G29" s="422"/>
      <c r="H29" s="422"/>
      <c r="I29" s="422"/>
      <c r="J29" s="417" t="s">
        <v>547</v>
      </c>
      <c r="K29" s="417"/>
      <c r="L29" s="417"/>
      <c r="M29" s="417"/>
      <c r="N29" s="417"/>
      <c r="O29" s="417"/>
      <c r="P29" s="417"/>
      <c r="Q29" s="417"/>
      <c r="R29" s="417"/>
      <c r="S29" s="417"/>
      <c r="T29" s="417"/>
      <c r="U29" s="417"/>
      <c r="V29" s="417" t="s">
        <v>548</v>
      </c>
      <c r="W29" s="417"/>
      <c r="X29" s="417"/>
      <c r="Y29" s="417"/>
      <c r="Z29" s="417"/>
      <c r="AA29" s="417"/>
      <c r="AB29" s="417"/>
      <c r="AC29" s="417"/>
      <c r="AD29" s="417"/>
      <c r="AE29" s="417"/>
      <c r="AF29" s="417" t="s">
        <v>549</v>
      </c>
      <c r="AG29" s="417"/>
      <c r="AH29" s="417"/>
      <c r="AI29" s="417"/>
      <c r="AJ29" s="417"/>
      <c r="AK29" s="417"/>
      <c r="AL29" s="417"/>
      <c r="AM29" s="417"/>
      <c r="AN29" s="417"/>
      <c r="AO29" s="417"/>
      <c r="AP29" s="417"/>
      <c r="AQ29" s="417" t="s">
        <v>550</v>
      </c>
      <c r="AR29" s="417"/>
      <c r="AS29" s="417"/>
      <c r="AT29" s="417"/>
      <c r="AU29" s="417"/>
      <c r="AV29" s="417"/>
      <c r="AW29" s="417"/>
      <c r="AX29" s="417"/>
      <c r="AY29" s="417"/>
      <c r="AZ29" s="417"/>
      <c r="BA29" s="417"/>
      <c r="BB29" s="417" t="s">
        <v>551</v>
      </c>
      <c r="BC29" s="417"/>
      <c r="BD29" s="417"/>
      <c r="BE29" s="417"/>
      <c r="BF29" s="417"/>
      <c r="BG29" s="417"/>
      <c r="BH29" s="417"/>
      <c r="BI29" s="417"/>
      <c r="BJ29" s="417"/>
      <c r="BK29" s="417"/>
    </row>
  </sheetData>
  <mergeCells count="49">
    <mergeCell ref="BB2:BK2"/>
    <mergeCell ref="A1:I1"/>
    <mergeCell ref="J1:U1"/>
    <mergeCell ref="V1:AD1"/>
    <mergeCell ref="AE1:AP1"/>
    <mergeCell ref="AQ1:BA1"/>
    <mergeCell ref="BB1:BK1"/>
    <mergeCell ref="A2:I2"/>
    <mergeCell ref="J2:U2"/>
    <mergeCell ref="V2:AD2"/>
    <mergeCell ref="AE2:AP2"/>
    <mergeCell ref="AQ2:BA2"/>
    <mergeCell ref="A3:A6"/>
    <mergeCell ref="B3:F3"/>
    <mergeCell ref="G3:I3"/>
    <mergeCell ref="J3:U3"/>
    <mergeCell ref="V3:V6"/>
    <mergeCell ref="AE3:AP3"/>
    <mergeCell ref="AQ3:AQ6"/>
    <mergeCell ref="AR3:BA3"/>
    <mergeCell ref="BB3:BK3"/>
    <mergeCell ref="B4:B6"/>
    <mergeCell ref="C4:F4"/>
    <mergeCell ref="G4:G6"/>
    <mergeCell ref="H4:U4"/>
    <mergeCell ref="W4:AP4"/>
    <mergeCell ref="AR4:AU4"/>
    <mergeCell ref="W3:AD3"/>
    <mergeCell ref="C5:C6"/>
    <mergeCell ref="D5:D6"/>
    <mergeCell ref="E5:E6"/>
    <mergeCell ref="F5:F6"/>
    <mergeCell ref="H5:H6"/>
    <mergeCell ref="AV4:AW4"/>
    <mergeCell ref="AX4:BA4"/>
    <mergeCell ref="BB4:BE4"/>
    <mergeCell ref="BF4:BH4"/>
    <mergeCell ref="BI4:BK4"/>
    <mergeCell ref="A29:I29"/>
    <mergeCell ref="J29:U29"/>
    <mergeCell ref="V29:AE29"/>
    <mergeCell ref="AF29:AP29"/>
    <mergeCell ref="AQ29:BA29"/>
    <mergeCell ref="BB29:BK29"/>
    <mergeCell ref="AV5:AV6"/>
    <mergeCell ref="AX5:AX6"/>
    <mergeCell ref="BB5:BB6"/>
    <mergeCell ref="BF5:BF6"/>
    <mergeCell ref="BI5:BI6"/>
  </mergeCells>
  <phoneticPr fontId="5" type="noConversion"/>
  <printOptions horizontalCentered="1" verticalCentered="1"/>
  <pageMargins left="0.78740157480314965" right="0.78740157480314965" top="1.3779527559055118" bottom="1.4960629921259843" header="0" footer="0"/>
  <pageSetup paperSize="9" scale="67" fitToWidth="0" orientation="portrait" horizontalDpi="1200" verticalDpi="1200" r:id="rId1"/>
  <colBreaks count="5" manualBreakCount="5">
    <brk id="9" max="28" man="1"/>
    <brk id="21" max="28" man="1"/>
    <brk id="30" max="28" man="1"/>
    <brk id="42" max="28" man="1"/>
    <brk id="53" max="2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09950-5259-4E48-AC80-E9F28BA9CB14}">
  <dimension ref="A1:BK29"/>
  <sheetViews>
    <sheetView view="pageBreakPreview" zoomScaleNormal="100" zoomScaleSheetLayoutView="100" workbookViewId="0">
      <selection activeCell="M10" sqref="M10"/>
    </sheetView>
  </sheetViews>
  <sheetFormatPr defaultColWidth="9" defaultRowHeight="16.2"/>
  <cols>
    <col min="1" max="1" width="38.44140625" style="212" customWidth="1"/>
    <col min="2" max="2" width="8.21875" style="212" customWidth="1"/>
    <col min="3" max="3" width="4.44140625" style="212" customWidth="1"/>
    <col min="4" max="4" width="5.5546875" style="212" customWidth="1"/>
    <col min="5" max="5" width="8.109375" style="212" customWidth="1"/>
    <col min="6" max="6" width="3.77734375" style="212" customWidth="1"/>
    <col min="7" max="7" width="6.44140625" style="212" customWidth="1"/>
    <col min="8" max="8" width="6.21875" style="212" customWidth="1"/>
    <col min="9" max="9" width="7" style="212" customWidth="1"/>
    <col min="10" max="10" width="6.88671875" style="212" customWidth="1"/>
    <col min="11" max="11" width="5.109375" style="212" customWidth="1"/>
    <col min="12" max="12" width="5.21875" style="212" customWidth="1"/>
    <col min="13" max="13" width="6.33203125" style="212" customWidth="1"/>
    <col min="14" max="14" width="13.109375" style="212" customWidth="1"/>
    <col min="15" max="16" width="9.77734375" style="212" customWidth="1"/>
    <col min="17" max="17" width="12" style="212" customWidth="1"/>
    <col min="18" max="18" width="9.77734375" style="212" customWidth="1"/>
    <col min="19" max="19" width="12.6640625" style="212" customWidth="1"/>
    <col min="20" max="20" width="11.88671875" style="212" customWidth="1"/>
    <col min="21" max="21" width="13" style="212" customWidth="1"/>
    <col min="22" max="22" width="13.88671875" style="212" customWidth="1"/>
    <col min="23" max="23" width="40.33203125" style="212" customWidth="1"/>
    <col min="24" max="24" width="11.109375" style="212" customWidth="1"/>
    <col min="25" max="25" width="11" style="212" customWidth="1"/>
    <col min="26" max="26" width="13.21875" style="212" customWidth="1"/>
    <col min="27" max="27" width="10.6640625" style="212" customWidth="1"/>
    <col min="28" max="29" width="7.21875" style="212" customWidth="1"/>
    <col min="30" max="30" width="6.6640625" style="212" customWidth="1"/>
    <col min="31" max="32" width="7.6640625" style="212" customWidth="1"/>
    <col min="33" max="34" width="11.109375" style="212" customWidth="1"/>
    <col min="35" max="35" width="13.6640625" style="212" customWidth="1"/>
    <col min="36" max="36" width="9.77734375" style="212" customWidth="1"/>
    <col min="37" max="39" width="9.5546875" style="212" customWidth="1"/>
    <col min="40" max="40" width="11.6640625" style="212" customWidth="1"/>
    <col min="41" max="41" width="10" style="212" customWidth="1"/>
    <col min="42" max="42" width="33.109375" style="212" customWidth="1"/>
    <col min="43" max="43" width="6.6640625" style="212" customWidth="1"/>
    <col min="44" max="44" width="6.88671875" style="212" customWidth="1"/>
    <col min="45" max="45" width="10.6640625" style="212" customWidth="1"/>
    <col min="46" max="46" width="7.33203125" style="212" customWidth="1"/>
    <col min="47" max="47" width="4.21875" style="212" customWidth="1"/>
    <col min="48" max="48" width="8.44140625" style="212" customWidth="1"/>
    <col min="49" max="49" width="4.21875" style="212" customWidth="1"/>
    <col min="50" max="50" width="9.6640625" style="212" customWidth="1"/>
    <col min="51" max="51" width="8.6640625" style="212" customWidth="1"/>
    <col min="52" max="52" width="7.77734375" style="212" customWidth="1"/>
    <col min="53" max="53" width="8.44140625" style="212" customWidth="1"/>
    <col min="54" max="56" width="9.88671875" style="212" customWidth="1"/>
    <col min="57" max="57" width="7.21875" style="212" customWidth="1"/>
    <col min="58" max="58" width="10.109375" style="212" customWidth="1"/>
    <col min="59" max="59" width="14.33203125" style="212" customWidth="1"/>
    <col min="60" max="60" width="7.21875" style="212" customWidth="1"/>
    <col min="61" max="61" width="19.88671875" style="212" customWidth="1"/>
    <col min="62" max="62" width="9.88671875" style="212" customWidth="1"/>
    <col min="63" max="16384" width="9" style="212"/>
  </cols>
  <sheetData>
    <row r="1" spans="1:63" s="192" customFormat="1" ht="60" customHeight="1">
      <c r="A1" s="517" t="s">
        <v>724</v>
      </c>
      <c r="B1" s="517"/>
      <c r="C1" s="517"/>
      <c r="D1" s="517"/>
      <c r="E1" s="517"/>
      <c r="F1" s="517"/>
      <c r="G1" s="517"/>
      <c r="H1" s="517"/>
      <c r="I1" s="517"/>
      <c r="J1" s="517"/>
      <c r="K1" s="517"/>
      <c r="L1" s="517"/>
      <c r="M1" s="517"/>
      <c r="N1" s="469" t="s">
        <v>553</v>
      </c>
      <c r="O1" s="469"/>
      <c r="P1" s="469"/>
      <c r="Q1" s="469"/>
      <c r="R1" s="469"/>
      <c r="S1" s="469"/>
      <c r="T1" s="469"/>
      <c r="U1" s="469"/>
      <c r="V1" s="469"/>
      <c r="W1" s="517" t="s">
        <v>552</v>
      </c>
      <c r="X1" s="517"/>
      <c r="Y1" s="517"/>
      <c r="Z1" s="517"/>
      <c r="AA1" s="517"/>
      <c r="AB1" s="517"/>
      <c r="AC1" s="517"/>
      <c r="AD1" s="517"/>
      <c r="AE1" s="517"/>
      <c r="AF1" s="470" t="s">
        <v>554</v>
      </c>
      <c r="AG1" s="470"/>
      <c r="AH1" s="470"/>
      <c r="AI1" s="470"/>
      <c r="AJ1" s="470"/>
      <c r="AK1" s="470"/>
      <c r="AL1" s="470"/>
      <c r="AM1" s="470"/>
      <c r="AN1" s="470"/>
      <c r="AO1" s="470"/>
      <c r="AP1" s="517" t="s">
        <v>552</v>
      </c>
      <c r="AQ1" s="517"/>
      <c r="AR1" s="517"/>
      <c r="AS1" s="517"/>
      <c r="AT1" s="517"/>
      <c r="AU1" s="517"/>
      <c r="AV1" s="517"/>
      <c r="AW1" s="517"/>
      <c r="AX1" s="517"/>
      <c r="AY1" s="517"/>
      <c r="AZ1" s="517"/>
      <c r="BA1" s="470" t="s">
        <v>555</v>
      </c>
      <c r="BB1" s="470"/>
      <c r="BC1" s="470"/>
      <c r="BD1" s="470"/>
      <c r="BE1" s="470"/>
      <c r="BF1" s="470"/>
      <c r="BG1" s="470"/>
      <c r="BH1" s="470"/>
      <c r="BI1" s="470"/>
      <c r="BJ1" s="470"/>
    </row>
    <row r="2" spans="1:63" s="193" customFormat="1" ht="16.05" customHeight="1" thickBot="1">
      <c r="A2" s="466" t="s">
        <v>97</v>
      </c>
      <c r="B2" s="466"/>
      <c r="C2" s="466"/>
      <c r="D2" s="466"/>
      <c r="E2" s="466"/>
      <c r="F2" s="466"/>
      <c r="G2" s="466"/>
      <c r="H2" s="466"/>
      <c r="I2" s="466"/>
      <c r="J2" s="466"/>
      <c r="K2" s="466"/>
      <c r="L2" s="466"/>
      <c r="M2" s="466"/>
      <c r="N2" s="467" t="s">
        <v>98</v>
      </c>
      <c r="O2" s="467"/>
      <c r="P2" s="467"/>
      <c r="Q2" s="467"/>
      <c r="R2" s="467"/>
      <c r="S2" s="467"/>
      <c r="T2" s="467"/>
      <c r="U2" s="467"/>
      <c r="V2" s="467"/>
      <c r="W2" s="466" t="s">
        <v>97</v>
      </c>
      <c r="X2" s="466"/>
      <c r="Y2" s="466"/>
      <c r="Z2" s="466"/>
      <c r="AA2" s="466"/>
      <c r="AB2" s="466"/>
      <c r="AC2" s="466"/>
      <c r="AD2" s="466"/>
      <c r="AE2" s="466"/>
      <c r="AF2" s="467" t="s">
        <v>100</v>
      </c>
      <c r="AG2" s="467"/>
      <c r="AH2" s="467"/>
      <c r="AI2" s="467"/>
      <c r="AJ2" s="467"/>
      <c r="AK2" s="467"/>
      <c r="AL2" s="467"/>
      <c r="AM2" s="467"/>
      <c r="AN2" s="467"/>
      <c r="AO2" s="467"/>
      <c r="AP2" s="466" t="s">
        <v>97</v>
      </c>
      <c r="AQ2" s="466"/>
      <c r="AR2" s="466"/>
      <c r="AS2" s="466"/>
      <c r="AT2" s="466"/>
      <c r="AU2" s="466"/>
      <c r="AV2" s="466"/>
      <c r="AW2" s="466"/>
      <c r="AX2" s="466"/>
      <c r="AY2" s="466"/>
      <c r="AZ2" s="466"/>
      <c r="BA2" s="467" t="s">
        <v>98</v>
      </c>
      <c r="BB2" s="467"/>
      <c r="BC2" s="467"/>
      <c r="BD2" s="467"/>
      <c r="BE2" s="467"/>
      <c r="BF2" s="467"/>
      <c r="BG2" s="467"/>
      <c r="BH2" s="467"/>
      <c r="BI2" s="467"/>
      <c r="BJ2" s="467"/>
    </row>
    <row r="3" spans="1:63" s="226" customFormat="1" ht="31.5" customHeight="1">
      <c r="A3" s="458" t="s">
        <v>424</v>
      </c>
      <c r="B3" s="511" t="s">
        <v>556</v>
      </c>
      <c r="C3" s="511"/>
      <c r="D3" s="511"/>
      <c r="E3" s="511"/>
      <c r="F3" s="511"/>
      <c r="G3" s="511"/>
      <c r="H3" s="511"/>
      <c r="I3" s="511"/>
      <c r="J3" s="512"/>
      <c r="K3" s="513" t="s">
        <v>557</v>
      </c>
      <c r="L3" s="499"/>
      <c r="M3" s="499"/>
      <c r="N3" s="514"/>
      <c r="O3" s="514"/>
      <c r="P3" s="514"/>
      <c r="Q3" s="514"/>
      <c r="R3" s="514"/>
      <c r="S3" s="514"/>
      <c r="T3" s="514"/>
      <c r="U3" s="514"/>
      <c r="V3" s="514"/>
      <c r="W3" s="458" t="s">
        <v>424</v>
      </c>
      <c r="X3" s="498" t="s">
        <v>558</v>
      </c>
      <c r="Y3" s="499"/>
      <c r="Z3" s="499"/>
      <c r="AA3" s="499"/>
      <c r="AB3" s="499"/>
      <c r="AC3" s="499"/>
      <c r="AD3" s="499"/>
      <c r="AE3" s="499"/>
      <c r="AF3" s="514"/>
      <c r="AG3" s="514"/>
      <c r="AH3" s="514"/>
      <c r="AI3" s="514"/>
      <c r="AJ3" s="514"/>
      <c r="AK3" s="514"/>
      <c r="AL3" s="514"/>
      <c r="AM3" s="514"/>
      <c r="AN3" s="514"/>
      <c r="AO3" s="514"/>
      <c r="AP3" s="458" t="s">
        <v>424</v>
      </c>
      <c r="AQ3" s="498" t="s">
        <v>559</v>
      </c>
      <c r="AR3" s="499"/>
      <c r="AS3" s="499"/>
      <c r="AT3" s="499"/>
      <c r="AU3" s="499"/>
      <c r="AV3" s="499"/>
      <c r="AW3" s="499"/>
      <c r="AX3" s="499"/>
      <c r="AY3" s="499"/>
      <c r="AZ3" s="499"/>
      <c r="BA3" s="500"/>
      <c r="BB3" s="500"/>
      <c r="BC3" s="500"/>
      <c r="BD3" s="500"/>
      <c r="BE3" s="500"/>
      <c r="BF3" s="500"/>
      <c r="BG3" s="500"/>
      <c r="BH3" s="500"/>
      <c r="BI3" s="500"/>
      <c r="BJ3" s="501"/>
      <c r="BK3" s="225"/>
    </row>
    <row r="4" spans="1:63" s="228" customFormat="1" ht="39.450000000000003" customHeight="1">
      <c r="A4" s="459"/>
      <c r="B4" s="502" t="s">
        <v>653</v>
      </c>
      <c r="C4" s="449" t="s">
        <v>431</v>
      </c>
      <c r="D4" s="450"/>
      <c r="E4" s="450"/>
      <c r="F4" s="451"/>
      <c r="G4" s="437" t="s">
        <v>560</v>
      </c>
      <c r="H4" s="504" t="s">
        <v>726</v>
      </c>
      <c r="I4" s="505"/>
      <c r="J4" s="505"/>
      <c r="K4" s="437" t="s">
        <v>560</v>
      </c>
      <c r="L4" s="506" t="s">
        <v>433</v>
      </c>
      <c r="M4" s="507"/>
      <c r="N4" s="508"/>
      <c r="O4" s="508"/>
      <c r="P4" s="508"/>
      <c r="Q4" s="508"/>
      <c r="R4" s="508"/>
      <c r="S4" s="508"/>
      <c r="T4" s="508"/>
      <c r="U4" s="508"/>
      <c r="V4" s="508"/>
      <c r="W4" s="459"/>
      <c r="X4" s="509" t="s">
        <v>433</v>
      </c>
      <c r="Y4" s="507"/>
      <c r="Z4" s="507"/>
      <c r="AA4" s="507"/>
      <c r="AB4" s="507"/>
      <c r="AC4" s="507"/>
      <c r="AD4" s="507"/>
      <c r="AE4" s="507"/>
      <c r="AF4" s="507"/>
      <c r="AG4" s="507"/>
      <c r="AH4" s="507"/>
      <c r="AI4" s="507"/>
      <c r="AJ4" s="507"/>
      <c r="AK4" s="507"/>
      <c r="AL4" s="507"/>
      <c r="AM4" s="507"/>
      <c r="AN4" s="507"/>
      <c r="AO4" s="507"/>
      <c r="AP4" s="459"/>
      <c r="AQ4" s="510" t="s">
        <v>433</v>
      </c>
      <c r="AR4" s="483"/>
      <c r="AS4" s="483"/>
      <c r="AT4" s="484"/>
      <c r="AU4" s="482" t="s">
        <v>434</v>
      </c>
      <c r="AV4" s="424"/>
      <c r="AW4" s="479" t="s">
        <v>725</v>
      </c>
      <c r="AX4" s="480"/>
      <c r="AY4" s="480"/>
      <c r="AZ4" s="481"/>
      <c r="BA4" s="482" t="s">
        <v>436</v>
      </c>
      <c r="BB4" s="483"/>
      <c r="BC4" s="483"/>
      <c r="BD4" s="484"/>
      <c r="BE4" s="479" t="s">
        <v>561</v>
      </c>
      <c r="BF4" s="485"/>
      <c r="BG4" s="486"/>
      <c r="BH4" s="487" t="s">
        <v>438</v>
      </c>
      <c r="BI4" s="488"/>
      <c r="BJ4" s="489"/>
      <c r="BK4" s="227"/>
    </row>
    <row r="5" spans="1:63" s="203" customFormat="1" ht="37.65" customHeight="1">
      <c r="A5" s="459"/>
      <c r="B5" s="502"/>
      <c r="C5" s="490" t="s">
        <v>562</v>
      </c>
      <c r="D5" s="492" t="s">
        <v>731</v>
      </c>
      <c r="E5" s="494" t="s">
        <v>732</v>
      </c>
      <c r="F5" s="494" t="s">
        <v>729</v>
      </c>
      <c r="G5" s="452"/>
      <c r="H5" s="496" t="s">
        <v>596</v>
      </c>
      <c r="I5" s="494" t="s">
        <v>563</v>
      </c>
      <c r="J5" s="515" t="s">
        <v>564</v>
      </c>
      <c r="K5" s="452"/>
      <c r="L5" s="475" t="s">
        <v>439</v>
      </c>
      <c r="M5" s="196" t="s">
        <v>565</v>
      </c>
      <c r="N5" s="197" t="s">
        <v>441</v>
      </c>
      <c r="O5" s="229" t="s">
        <v>442</v>
      </c>
      <c r="P5" s="197" t="s">
        <v>444</v>
      </c>
      <c r="Q5" s="197" t="s">
        <v>445</v>
      </c>
      <c r="R5" s="197" t="s">
        <v>446</v>
      </c>
      <c r="S5" s="196" t="s">
        <v>447</v>
      </c>
      <c r="T5" s="197" t="s">
        <v>566</v>
      </c>
      <c r="U5" s="197" t="s">
        <v>567</v>
      </c>
      <c r="V5" s="197" t="s">
        <v>452</v>
      </c>
      <c r="W5" s="459"/>
      <c r="X5" s="249" t="s">
        <v>453</v>
      </c>
      <c r="Y5" s="249" t="s">
        <v>454</v>
      </c>
      <c r="Z5" s="249" t="s">
        <v>455</v>
      </c>
      <c r="AA5" s="250" t="s">
        <v>457</v>
      </c>
      <c r="AB5" s="250" t="s">
        <v>458</v>
      </c>
      <c r="AC5" s="250" t="s">
        <v>459</v>
      </c>
      <c r="AD5" s="250" t="s">
        <v>460</v>
      </c>
      <c r="AE5" s="250" t="s">
        <v>461</v>
      </c>
      <c r="AF5" s="250" t="s">
        <v>462</v>
      </c>
      <c r="AG5" s="250" t="s">
        <v>463</v>
      </c>
      <c r="AH5" s="250" t="s">
        <v>465</v>
      </c>
      <c r="AI5" s="250" t="s">
        <v>466</v>
      </c>
      <c r="AJ5" s="250" t="s">
        <v>467</v>
      </c>
      <c r="AK5" s="250" t="s">
        <v>468</v>
      </c>
      <c r="AL5" s="249" t="s">
        <v>469</v>
      </c>
      <c r="AM5" s="250" t="s">
        <v>470</v>
      </c>
      <c r="AN5" s="250" t="s">
        <v>471</v>
      </c>
      <c r="AO5" s="250" t="s">
        <v>568</v>
      </c>
      <c r="AP5" s="459"/>
      <c r="AQ5" s="251" t="s">
        <v>718</v>
      </c>
      <c r="AR5" s="252" t="s">
        <v>719</v>
      </c>
      <c r="AS5" s="250" t="s">
        <v>473</v>
      </c>
      <c r="AT5" s="250" t="s">
        <v>648</v>
      </c>
      <c r="AU5" s="471" t="s">
        <v>439</v>
      </c>
      <c r="AV5" s="250" t="s">
        <v>474</v>
      </c>
      <c r="AW5" s="471" t="s">
        <v>439</v>
      </c>
      <c r="AX5" s="250" t="s">
        <v>475</v>
      </c>
      <c r="AY5" s="250" t="s">
        <v>476</v>
      </c>
      <c r="AZ5" s="249" t="s">
        <v>477</v>
      </c>
      <c r="BA5" s="473" t="s">
        <v>439</v>
      </c>
      <c r="BB5" s="250" t="s">
        <v>478</v>
      </c>
      <c r="BC5" s="250" t="s">
        <v>479</v>
      </c>
      <c r="BD5" s="250" t="s">
        <v>480</v>
      </c>
      <c r="BE5" s="475" t="s">
        <v>439</v>
      </c>
      <c r="BF5" s="201" t="s">
        <v>594</v>
      </c>
      <c r="BG5" s="250" t="s">
        <v>474</v>
      </c>
      <c r="BH5" s="477" t="s">
        <v>439</v>
      </c>
      <c r="BI5" s="250" t="s">
        <v>481</v>
      </c>
      <c r="BJ5" s="253" t="s">
        <v>482</v>
      </c>
    </row>
    <row r="6" spans="1:63" ht="84" customHeight="1" thickBot="1">
      <c r="A6" s="460"/>
      <c r="B6" s="503"/>
      <c r="C6" s="491"/>
      <c r="D6" s="493"/>
      <c r="E6" s="495"/>
      <c r="F6" s="495"/>
      <c r="G6" s="452"/>
      <c r="H6" s="497"/>
      <c r="I6" s="495"/>
      <c r="J6" s="516"/>
      <c r="K6" s="438"/>
      <c r="L6" s="476"/>
      <c r="M6" s="230" t="s">
        <v>733</v>
      </c>
      <c r="N6" s="230" t="s">
        <v>569</v>
      </c>
      <c r="O6" s="230" t="s">
        <v>570</v>
      </c>
      <c r="P6" s="231" t="s">
        <v>571</v>
      </c>
      <c r="Q6" s="230" t="s">
        <v>572</v>
      </c>
      <c r="R6" s="230" t="s">
        <v>573</v>
      </c>
      <c r="S6" s="230" t="s">
        <v>574</v>
      </c>
      <c r="T6" s="230" t="s">
        <v>575</v>
      </c>
      <c r="U6" s="230" t="s">
        <v>576</v>
      </c>
      <c r="V6" s="230" t="s">
        <v>577</v>
      </c>
      <c r="W6" s="460"/>
      <c r="X6" s="254" t="s">
        <v>495</v>
      </c>
      <c r="Y6" s="254" t="s">
        <v>496</v>
      </c>
      <c r="Z6" s="254" t="s">
        <v>497</v>
      </c>
      <c r="AA6" s="254" t="s">
        <v>498</v>
      </c>
      <c r="AB6" s="254" t="s">
        <v>499</v>
      </c>
      <c r="AC6" s="254" t="s">
        <v>500</v>
      </c>
      <c r="AD6" s="254" t="s">
        <v>501</v>
      </c>
      <c r="AE6" s="254" t="s">
        <v>502</v>
      </c>
      <c r="AF6" s="254" t="s">
        <v>503</v>
      </c>
      <c r="AG6" s="255" t="s">
        <v>504</v>
      </c>
      <c r="AH6" s="255" t="s">
        <v>506</v>
      </c>
      <c r="AI6" s="254" t="s">
        <v>578</v>
      </c>
      <c r="AJ6" s="254" t="s">
        <v>508</v>
      </c>
      <c r="AK6" s="254" t="s">
        <v>509</v>
      </c>
      <c r="AL6" s="254" t="s">
        <v>510</v>
      </c>
      <c r="AM6" s="254" t="s">
        <v>511</v>
      </c>
      <c r="AN6" s="254" t="s">
        <v>512</v>
      </c>
      <c r="AO6" s="254" t="s">
        <v>579</v>
      </c>
      <c r="AP6" s="460"/>
      <c r="AQ6" s="256" t="s">
        <v>514</v>
      </c>
      <c r="AR6" s="255" t="s">
        <v>580</v>
      </c>
      <c r="AS6" s="254" t="s">
        <v>581</v>
      </c>
      <c r="AT6" s="254" t="s">
        <v>515</v>
      </c>
      <c r="AU6" s="472"/>
      <c r="AV6" s="257" t="s">
        <v>516</v>
      </c>
      <c r="AW6" s="472"/>
      <c r="AX6" s="254" t="s">
        <v>722</v>
      </c>
      <c r="AY6" s="254" t="s">
        <v>582</v>
      </c>
      <c r="AZ6" s="254" t="s">
        <v>517</v>
      </c>
      <c r="BA6" s="474"/>
      <c r="BB6" s="254" t="s">
        <v>583</v>
      </c>
      <c r="BC6" s="254" t="s">
        <v>584</v>
      </c>
      <c r="BD6" s="254" t="s">
        <v>520</v>
      </c>
      <c r="BE6" s="476"/>
      <c r="BF6" s="258" t="s">
        <v>595</v>
      </c>
      <c r="BG6" s="254" t="s">
        <v>521</v>
      </c>
      <c r="BH6" s="478"/>
      <c r="BI6" s="254" t="s">
        <v>522</v>
      </c>
      <c r="BJ6" s="259" t="s">
        <v>523</v>
      </c>
      <c r="BK6" s="218"/>
    </row>
    <row r="7" spans="1:63" ht="34.049999999999997" customHeight="1">
      <c r="A7" s="260" t="s">
        <v>524</v>
      </c>
      <c r="B7" s="232">
        <v>425</v>
      </c>
      <c r="C7" s="232">
        <v>66</v>
      </c>
      <c r="D7" s="233">
        <v>15.529411764705884</v>
      </c>
      <c r="E7" s="232">
        <v>59</v>
      </c>
      <c r="F7" s="232">
        <v>7</v>
      </c>
      <c r="G7" s="232">
        <v>10631</v>
      </c>
      <c r="H7" s="232">
        <v>1</v>
      </c>
      <c r="I7" s="232">
        <v>167</v>
      </c>
      <c r="J7" s="232">
        <v>10463</v>
      </c>
      <c r="K7" s="232">
        <v>122</v>
      </c>
      <c r="L7" s="232">
        <v>115</v>
      </c>
      <c r="M7" s="232">
        <v>0</v>
      </c>
      <c r="N7" s="210">
        <v>0</v>
      </c>
      <c r="O7" s="210">
        <v>0</v>
      </c>
      <c r="P7" s="210">
        <v>0</v>
      </c>
      <c r="Q7" s="210">
        <v>7</v>
      </c>
      <c r="R7" s="210">
        <v>2</v>
      </c>
      <c r="S7" s="210">
        <v>32</v>
      </c>
      <c r="T7" s="210">
        <v>0</v>
      </c>
      <c r="U7" s="210">
        <v>0</v>
      </c>
      <c r="V7" s="210">
        <v>6</v>
      </c>
      <c r="W7" s="260" t="s">
        <v>524</v>
      </c>
      <c r="X7" s="210">
        <v>1</v>
      </c>
      <c r="Y7" s="210">
        <v>4</v>
      </c>
      <c r="Z7" s="210">
        <v>0</v>
      </c>
      <c r="AA7" s="210">
        <v>7</v>
      </c>
      <c r="AB7" s="210">
        <v>0</v>
      </c>
      <c r="AC7" s="210">
        <v>20</v>
      </c>
      <c r="AD7" s="210">
        <v>0</v>
      </c>
      <c r="AE7" s="210">
        <v>0</v>
      </c>
      <c r="AF7" s="210">
        <v>29</v>
      </c>
      <c r="AG7" s="210">
        <v>0</v>
      </c>
      <c r="AH7" s="210">
        <v>1</v>
      </c>
      <c r="AI7" s="210">
        <v>3</v>
      </c>
      <c r="AJ7" s="210">
        <v>0</v>
      </c>
      <c r="AK7" s="210">
        <v>1</v>
      </c>
      <c r="AL7" s="210">
        <v>0</v>
      </c>
      <c r="AM7" s="210">
        <v>0</v>
      </c>
      <c r="AN7" s="210">
        <v>0</v>
      </c>
      <c r="AO7" s="210">
        <v>0</v>
      </c>
      <c r="AP7" s="260" t="s">
        <v>524</v>
      </c>
      <c r="AQ7" s="210">
        <v>0</v>
      </c>
      <c r="AR7" s="210">
        <v>1</v>
      </c>
      <c r="AS7" s="210">
        <v>0</v>
      </c>
      <c r="AT7" s="210">
        <v>1</v>
      </c>
      <c r="AU7" s="210">
        <f>SUM(AV7)</f>
        <v>0</v>
      </c>
      <c r="AV7" s="210">
        <v>0</v>
      </c>
      <c r="AW7" s="210">
        <v>7</v>
      </c>
      <c r="AX7" s="210">
        <v>0</v>
      </c>
      <c r="AY7" s="210">
        <v>2</v>
      </c>
      <c r="AZ7" s="210">
        <v>5</v>
      </c>
      <c r="BA7" s="210">
        <v>0</v>
      </c>
      <c r="BB7" s="210">
        <v>0</v>
      </c>
      <c r="BC7" s="210">
        <v>0</v>
      </c>
      <c r="BD7" s="210">
        <v>0</v>
      </c>
      <c r="BE7" s="210">
        <v>0</v>
      </c>
      <c r="BF7" s="210">
        <v>0</v>
      </c>
      <c r="BG7" s="210">
        <v>0</v>
      </c>
      <c r="BH7" s="210">
        <v>0</v>
      </c>
      <c r="BI7" s="210">
        <v>0</v>
      </c>
      <c r="BJ7" s="210">
        <v>0</v>
      </c>
    </row>
    <row r="8" spans="1:63" ht="30" customHeight="1">
      <c r="A8" s="261" t="s">
        <v>525</v>
      </c>
      <c r="B8" s="216">
        <v>0</v>
      </c>
      <c r="C8" s="216">
        <v>0</v>
      </c>
      <c r="D8" s="216">
        <v>0</v>
      </c>
      <c r="E8" s="216">
        <v>0</v>
      </c>
      <c r="F8" s="216">
        <v>0</v>
      </c>
      <c r="G8" s="216">
        <v>0</v>
      </c>
      <c r="H8" s="210">
        <v>0</v>
      </c>
      <c r="I8" s="210">
        <v>0</v>
      </c>
      <c r="J8" s="210">
        <v>0</v>
      </c>
      <c r="K8" s="210">
        <v>0</v>
      </c>
      <c r="L8" s="217">
        <v>0</v>
      </c>
      <c r="M8" s="210">
        <v>0</v>
      </c>
      <c r="N8" s="210">
        <v>0</v>
      </c>
      <c r="O8" s="210">
        <v>0</v>
      </c>
      <c r="P8" s="210">
        <v>0</v>
      </c>
      <c r="Q8" s="210">
        <v>0</v>
      </c>
      <c r="R8" s="210">
        <v>0</v>
      </c>
      <c r="S8" s="210">
        <v>0</v>
      </c>
      <c r="T8" s="210">
        <v>0</v>
      </c>
      <c r="U8" s="210">
        <v>0</v>
      </c>
      <c r="V8" s="210">
        <v>0</v>
      </c>
      <c r="W8" s="261" t="s">
        <v>525</v>
      </c>
      <c r="X8" s="210">
        <v>0</v>
      </c>
      <c r="Y8" s="210">
        <v>0</v>
      </c>
      <c r="Z8" s="262">
        <v>0</v>
      </c>
      <c r="AA8" s="210">
        <v>0</v>
      </c>
      <c r="AB8" s="210">
        <v>0</v>
      </c>
      <c r="AC8" s="216">
        <v>0</v>
      </c>
      <c r="AD8" s="216">
        <v>0</v>
      </c>
      <c r="AE8" s="210">
        <v>0</v>
      </c>
      <c r="AF8" s="210">
        <v>0</v>
      </c>
      <c r="AG8" s="210">
        <v>0</v>
      </c>
      <c r="AH8" s="210">
        <v>0</v>
      </c>
      <c r="AI8" s="210">
        <v>0</v>
      </c>
      <c r="AJ8" s="210">
        <v>0</v>
      </c>
      <c r="AK8" s="210">
        <v>0</v>
      </c>
      <c r="AL8" s="210">
        <v>0</v>
      </c>
      <c r="AM8" s="210">
        <v>0</v>
      </c>
      <c r="AN8" s="210">
        <v>0</v>
      </c>
      <c r="AO8" s="210">
        <v>0</v>
      </c>
      <c r="AP8" s="261" t="s">
        <v>525</v>
      </c>
      <c r="AQ8" s="210">
        <v>0</v>
      </c>
      <c r="AR8" s="210">
        <v>0</v>
      </c>
      <c r="AS8" s="210">
        <v>0</v>
      </c>
      <c r="AT8" s="210">
        <v>0</v>
      </c>
      <c r="AU8" s="210">
        <f t="shared" ref="AU8:AU28" si="0">SUM(AV8)</f>
        <v>0</v>
      </c>
      <c r="AV8" s="210">
        <v>0</v>
      </c>
      <c r="AW8" s="210">
        <v>0</v>
      </c>
      <c r="AX8" s="210">
        <v>0</v>
      </c>
      <c r="AY8" s="210">
        <v>0</v>
      </c>
      <c r="AZ8" s="210">
        <v>0</v>
      </c>
      <c r="BA8" s="210">
        <v>0</v>
      </c>
      <c r="BB8" s="210">
        <v>0</v>
      </c>
      <c r="BC8" s="210">
        <v>0</v>
      </c>
      <c r="BD8" s="210">
        <v>0</v>
      </c>
      <c r="BE8" s="210">
        <v>0</v>
      </c>
      <c r="BF8" s="210">
        <v>0</v>
      </c>
      <c r="BG8" s="210">
        <v>0</v>
      </c>
      <c r="BH8" s="210">
        <v>0</v>
      </c>
      <c r="BI8" s="210">
        <v>0</v>
      </c>
      <c r="BJ8" s="210">
        <v>0</v>
      </c>
    </row>
    <row r="9" spans="1:63" ht="30" customHeight="1">
      <c r="A9" s="261" t="s">
        <v>585</v>
      </c>
      <c r="B9" s="216">
        <v>0</v>
      </c>
      <c r="C9" s="216">
        <v>0</v>
      </c>
      <c r="D9" s="216">
        <v>0</v>
      </c>
      <c r="E9" s="216">
        <v>0</v>
      </c>
      <c r="F9" s="216">
        <v>0</v>
      </c>
      <c r="G9" s="216">
        <v>0</v>
      </c>
      <c r="H9" s="210">
        <v>0</v>
      </c>
      <c r="I9" s="210">
        <v>0</v>
      </c>
      <c r="J9" s="210">
        <v>0</v>
      </c>
      <c r="K9" s="210">
        <v>0</v>
      </c>
      <c r="L9" s="217">
        <v>0</v>
      </c>
      <c r="M9" s="210">
        <v>0</v>
      </c>
      <c r="N9" s="210">
        <v>0</v>
      </c>
      <c r="O9" s="210">
        <v>0</v>
      </c>
      <c r="P9" s="210">
        <v>0</v>
      </c>
      <c r="Q9" s="210">
        <v>0</v>
      </c>
      <c r="R9" s="210">
        <v>0</v>
      </c>
      <c r="S9" s="210">
        <v>0</v>
      </c>
      <c r="T9" s="210">
        <v>0</v>
      </c>
      <c r="U9" s="210">
        <v>0</v>
      </c>
      <c r="V9" s="210">
        <v>0</v>
      </c>
      <c r="W9" s="261" t="s">
        <v>585</v>
      </c>
      <c r="X9" s="210">
        <v>0</v>
      </c>
      <c r="Y9" s="210">
        <v>0</v>
      </c>
      <c r="Z9" s="262">
        <v>0</v>
      </c>
      <c r="AA9" s="210">
        <v>0</v>
      </c>
      <c r="AB9" s="210">
        <v>0</v>
      </c>
      <c r="AC9" s="216">
        <v>0</v>
      </c>
      <c r="AD9" s="216">
        <v>0</v>
      </c>
      <c r="AE9" s="210">
        <v>0</v>
      </c>
      <c r="AF9" s="210">
        <v>0</v>
      </c>
      <c r="AG9" s="210">
        <v>0</v>
      </c>
      <c r="AH9" s="210">
        <v>0</v>
      </c>
      <c r="AI9" s="210">
        <v>0</v>
      </c>
      <c r="AJ9" s="210">
        <v>0</v>
      </c>
      <c r="AK9" s="210">
        <v>0</v>
      </c>
      <c r="AL9" s="210">
        <v>0</v>
      </c>
      <c r="AM9" s="210">
        <v>0</v>
      </c>
      <c r="AN9" s="210">
        <v>0</v>
      </c>
      <c r="AO9" s="210">
        <v>0</v>
      </c>
      <c r="AP9" s="261" t="s">
        <v>585</v>
      </c>
      <c r="AQ9" s="210">
        <v>0</v>
      </c>
      <c r="AR9" s="210">
        <v>0</v>
      </c>
      <c r="AS9" s="210">
        <v>0</v>
      </c>
      <c r="AT9" s="210">
        <v>0</v>
      </c>
      <c r="AU9" s="210">
        <f t="shared" si="0"/>
        <v>0</v>
      </c>
      <c r="AV9" s="210">
        <v>0</v>
      </c>
      <c r="AW9" s="210">
        <v>0</v>
      </c>
      <c r="AX9" s="210">
        <v>0</v>
      </c>
      <c r="AY9" s="210">
        <v>0</v>
      </c>
      <c r="AZ9" s="210">
        <v>0</v>
      </c>
      <c r="BA9" s="210">
        <v>0</v>
      </c>
      <c r="BB9" s="210">
        <v>0</v>
      </c>
      <c r="BC9" s="210">
        <v>0</v>
      </c>
      <c r="BD9" s="210">
        <v>0</v>
      </c>
      <c r="BE9" s="210">
        <v>0</v>
      </c>
      <c r="BF9" s="210">
        <v>0</v>
      </c>
      <c r="BG9" s="210">
        <v>0</v>
      </c>
      <c r="BH9" s="210">
        <v>0</v>
      </c>
      <c r="BI9" s="210">
        <v>0</v>
      </c>
      <c r="BJ9" s="210">
        <v>0</v>
      </c>
    </row>
    <row r="10" spans="1:63" ht="30" customHeight="1">
      <c r="A10" s="261" t="s">
        <v>527</v>
      </c>
      <c r="B10" s="216">
        <v>0</v>
      </c>
      <c r="C10" s="216">
        <v>0</v>
      </c>
      <c r="D10" s="216">
        <v>0</v>
      </c>
      <c r="E10" s="216">
        <v>0</v>
      </c>
      <c r="F10" s="216">
        <v>0</v>
      </c>
      <c r="G10" s="216">
        <v>0</v>
      </c>
      <c r="H10" s="210">
        <v>0</v>
      </c>
      <c r="I10" s="210">
        <v>0</v>
      </c>
      <c r="J10" s="210">
        <v>0</v>
      </c>
      <c r="K10" s="210">
        <v>0</v>
      </c>
      <c r="L10" s="217">
        <v>0</v>
      </c>
      <c r="M10" s="210">
        <v>0</v>
      </c>
      <c r="N10" s="210">
        <v>0</v>
      </c>
      <c r="O10" s="210">
        <v>0</v>
      </c>
      <c r="P10" s="210">
        <v>0</v>
      </c>
      <c r="Q10" s="210">
        <v>0</v>
      </c>
      <c r="R10" s="210">
        <v>0</v>
      </c>
      <c r="S10" s="210">
        <v>0</v>
      </c>
      <c r="T10" s="210">
        <v>0</v>
      </c>
      <c r="U10" s="210">
        <v>0</v>
      </c>
      <c r="V10" s="210">
        <v>0</v>
      </c>
      <c r="W10" s="261" t="s">
        <v>527</v>
      </c>
      <c r="X10" s="210">
        <v>0</v>
      </c>
      <c r="Y10" s="210">
        <v>0</v>
      </c>
      <c r="Z10" s="262">
        <v>0</v>
      </c>
      <c r="AA10" s="210">
        <v>0</v>
      </c>
      <c r="AB10" s="210">
        <v>0</v>
      </c>
      <c r="AC10" s="216">
        <v>0</v>
      </c>
      <c r="AD10" s="216">
        <v>0</v>
      </c>
      <c r="AE10" s="210">
        <v>0</v>
      </c>
      <c r="AF10" s="210">
        <v>0</v>
      </c>
      <c r="AG10" s="210">
        <v>0</v>
      </c>
      <c r="AH10" s="210">
        <v>0</v>
      </c>
      <c r="AI10" s="210">
        <v>0</v>
      </c>
      <c r="AJ10" s="210">
        <v>0</v>
      </c>
      <c r="AK10" s="210">
        <v>0</v>
      </c>
      <c r="AL10" s="210">
        <v>0</v>
      </c>
      <c r="AM10" s="210">
        <v>0</v>
      </c>
      <c r="AN10" s="210">
        <v>0</v>
      </c>
      <c r="AO10" s="210">
        <v>0</v>
      </c>
      <c r="AP10" s="261" t="s">
        <v>527</v>
      </c>
      <c r="AQ10" s="210">
        <v>0</v>
      </c>
      <c r="AR10" s="210">
        <v>0</v>
      </c>
      <c r="AS10" s="210">
        <v>0</v>
      </c>
      <c r="AT10" s="210">
        <v>0</v>
      </c>
      <c r="AU10" s="210">
        <f t="shared" si="0"/>
        <v>0</v>
      </c>
      <c r="AV10" s="210">
        <v>0</v>
      </c>
      <c r="AW10" s="210">
        <v>0</v>
      </c>
      <c r="AX10" s="210">
        <v>0</v>
      </c>
      <c r="AY10" s="210">
        <v>0</v>
      </c>
      <c r="AZ10" s="210">
        <v>0</v>
      </c>
      <c r="BA10" s="210">
        <v>0</v>
      </c>
      <c r="BB10" s="210">
        <v>0</v>
      </c>
      <c r="BC10" s="210">
        <v>0</v>
      </c>
      <c r="BD10" s="210">
        <v>0</v>
      </c>
      <c r="BE10" s="210">
        <v>0</v>
      </c>
      <c r="BF10" s="210">
        <v>0</v>
      </c>
      <c r="BG10" s="210">
        <v>0</v>
      </c>
      <c r="BH10" s="210">
        <v>0</v>
      </c>
      <c r="BI10" s="210">
        <v>0</v>
      </c>
      <c r="BJ10" s="210">
        <v>0</v>
      </c>
    </row>
    <row r="11" spans="1:63" ht="27" customHeight="1">
      <c r="A11" s="261" t="s">
        <v>528</v>
      </c>
      <c r="B11" s="216">
        <v>0</v>
      </c>
      <c r="C11" s="216">
        <v>0</v>
      </c>
      <c r="D11" s="216">
        <v>0</v>
      </c>
      <c r="E11" s="216">
        <v>0</v>
      </c>
      <c r="F11" s="216">
        <v>0</v>
      </c>
      <c r="G11" s="216">
        <v>0</v>
      </c>
      <c r="H11" s="210">
        <v>0</v>
      </c>
      <c r="I11" s="210">
        <v>0</v>
      </c>
      <c r="J11" s="210">
        <v>0</v>
      </c>
      <c r="K11" s="210">
        <v>0</v>
      </c>
      <c r="L11" s="217">
        <v>0</v>
      </c>
      <c r="M11" s="210">
        <v>0</v>
      </c>
      <c r="N11" s="210">
        <v>0</v>
      </c>
      <c r="O11" s="210">
        <v>0</v>
      </c>
      <c r="P11" s="210">
        <v>0</v>
      </c>
      <c r="Q11" s="210">
        <v>0</v>
      </c>
      <c r="R11" s="210">
        <v>0</v>
      </c>
      <c r="S11" s="210">
        <v>0</v>
      </c>
      <c r="T11" s="210">
        <v>0</v>
      </c>
      <c r="U11" s="210">
        <v>0</v>
      </c>
      <c r="V11" s="210">
        <v>0</v>
      </c>
      <c r="W11" s="261" t="s">
        <v>528</v>
      </c>
      <c r="X11" s="210">
        <v>0</v>
      </c>
      <c r="Y11" s="210">
        <v>0</v>
      </c>
      <c r="Z11" s="262">
        <v>0</v>
      </c>
      <c r="AA11" s="210">
        <v>0</v>
      </c>
      <c r="AB11" s="210">
        <v>0</v>
      </c>
      <c r="AC11" s="216">
        <v>0</v>
      </c>
      <c r="AD11" s="216">
        <v>0</v>
      </c>
      <c r="AE11" s="210">
        <v>0</v>
      </c>
      <c r="AF11" s="210">
        <v>0</v>
      </c>
      <c r="AG11" s="210">
        <v>0</v>
      </c>
      <c r="AH11" s="210">
        <v>0</v>
      </c>
      <c r="AI11" s="210">
        <v>0</v>
      </c>
      <c r="AJ11" s="210">
        <v>0</v>
      </c>
      <c r="AK11" s="210">
        <v>0</v>
      </c>
      <c r="AL11" s="210">
        <v>0</v>
      </c>
      <c r="AM11" s="210">
        <v>0</v>
      </c>
      <c r="AN11" s="210">
        <v>0</v>
      </c>
      <c r="AO11" s="210">
        <v>0</v>
      </c>
      <c r="AP11" s="261" t="s">
        <v>528</v>
      </c>
      <c r="AQ11" s="210">
        <v>0</v>
      </c>
      <c r="AR11" s="210">
        <v>0</v>
      </c>
      <c r="AS11" s="210">
        <v>0</v>
      </c>
      <c r="AT11" s="210">
        <v>0</v>
      </c>
      <c r="AU11" s="210">
        <f t="shared" si="0"/>
        <v>0</v>
      </c>
      <c r="AV11" s="210">
        <v>0</v>
      </c>
      <c r="AW11" s="210">
        <v>0</v>
      </c>
      <c r="AX11" s="210">
        <v>0</v>
      </c>
      <c r="AY11" s="210">
        <v>0</v>
      </c>
      <c r="AZ11" s="210">
        <v>0</v>
      </c>
      <c r="BA11" s="210">
        <v>0</v>
      </c>
      <c r="BB11" s="210">
        <v>0</v>
      </c>
      <c r="BC11" s="210">
        <v>0</v>
      </c>
      <c r="BD11" s="210">
        <v>0</v>
      </c>
      <c r="BE11" s="210">
        <v>0</v>
      </c>
      <c r="BF11" s="210">
        <v>0</v>
      </c>
      <c r="BG11" s="210">
        <v>0</v>
      </c>
      <c r="BH11" s="210">
        <v>0</v>
      </c>
      <c r="BI11" s="210">
        <v>0</v>
      </c>
      <c r="BJ11" s="210">
        <v>0</v>
      </c>
    </row>
    <row r="12" spans="1:63" ht="27" customHeight="1">
      <c r="A12" s="261" t="s">
        <v>529</v>
      </c>
      <c r="B12" s="216">
        <v>0</v>
      </c>
      <c r="C12" s="216">
        <v>0</v>
      </c>
      <c r="D12" s="216">
        <v>0</v>
      </c>
      <c r="E12" s="216">
        <v>0</v>
      </c>
      <c r="F12" s="216">
        <v>0</v>
      </c>
      <c r="G12" s="216">
        <v>0</v>
      </c>
      <c r="H12" s="210">
        <v>0</v>
      </c>
      <c r="I12" s="210">
        <v>0</v>
      </c>
      <c r="J12" s="210">
        <v>0</v>
      </c>
      <c r="K12" s="210">
        <v>0</v>
      </c>
      <c r="L12" s="217">
        <v>0</v>
      </c>
      <c r="M12" s="210">
        <v>0</v>
      </c>
      <c r="N12" s="210">
        <v>0</v>
      </c>
      <c r="O12" s="210">
        <v>0</v>
      </c>
      <c r="P12" s="210">
        <v>0</v>
      </c>
      <c r="Q12" s="210">
        <v>0</v>
      </c>
      <c r="R12" s="210">
        <v>0</v>
      </c>
      <c r="S12" s="210">
        <v>0</v>
      </c>
      <c r="T12" s="210">
        <v>0</v>
      </c>
      <c r="U12" s="210">
        <v>0</v>
      </c>
      <c r="V12" s="210">
        <v>0</v>
      </c>
      <c r="W12" s="261" t="s">
        <v>529</v>
      </c>
      <c r="X12" s="210">
        <v>0</v>
      </c>
      <c r="Y12" s="210">
        <v>0</v>
      </c>
      <c r="Z12" s="262">
        <v>0</v>
      </c>
      <c r="AA12" s="210">
        <v>0</v>
      </c>
      <c r="AB12" s="210">
        <v>0</v>
      </c>
      <c r="AC12" s="216">
        <v>0</v>
      </c>
      <c r="AD12" s="210">
        <v>0</v>
      </c>
      <c r="AE12" s="210">
        <v>0</v>
      </c>
      <c r="AF12" s="210">
        <v>0</v>
      </c>
      <c r="AG12" s="210">
        <v>0</v>
      </c>
      <c r="AH12" s="210">
        <v>0</v>
      </c>
      <c r="AI12" s="210">
        <v>0</v>
      </c>
      <c r="AJ12" s="210">
        <v>0</v>
      </c>
      <c r="AK12" s="210">
        <v>0</v>
      </c>
      <c r="AL12" s="210">
        <v>0</v>
      </c>
      <c r="AM12" s="216">
        <v>0</v>
      </c>
      <c r="AN12" s="210">
        <v>0</v>
      </c>
      <c r="AO12" s="210">
        <v>0</v>
      </c>
      <c r="AP12" s="261" t="s">
        <v>529</v>
      </c>
      <c r="AQ12" s="210">
        <v>0</v>
      </c>
      <c r="AR12" s="210">
        <v>0</v>
      </c>
      <c r="AS12" s="210">
        <v>0</v>
      </c>
      <c r="AT12" s="210">
        <v>0</v>
      </c>
      <c r="AU12" s="210">
        <f t="shared" si="0"/>
        <v>0</v>
      </c>
      <c r="AV12" s="210">
        <v>0</v>
      </c>
      <c r="AW12" s="210">
        <v>0</v>
      </c>
      <c r="AX12" s="210">
        <v>0</v>
      </c>
      <c r="AY12" s="210">
        <v>0</v>
      </c>
      <c r="AZ12" s="210">
        <v>0</v>
      </c>
      <c r="BA12" s="210">
        <v>0</v>
      </c>
      <c r="BB12" s="210">
        <v>0</v>
      </c>
      <c r="BC12" s="210">
        <v>0</v>
      </c>
      <c r="BD12" s="210">
        <v>0</v>
      </c>
      <c r="BE12" s="210">
        <v>0</v>
      </c>
      <c r="BF12" s="210">
        <v>0</v>
      </c>
      <c r="BG12" s="210">
        <v>0</v>
      </c>
      <c r="BH12" s="210">
        <v>0</v>
      </c>
      <c r="BI12" s="210">
        <v>0</v>
      </c>
      <c r="BJ12" s="210">
        <v>0</v>
      </c>
    </row>
    <row r="13" spans="1:63" ht="27" customHeight="1">
      <c r="A13" s="261" t="s">
        <v>530</v>
      </c>
      <c r="B13" s="216">
        <v>0</v>
      </c>
      <c r="C13" s="216">
        <v>0</v>
      </c>
      <c r="D13" s="216">
        <v>0</v>
      </c>
      <c r="E13" s="216">
        <v>0</v>
      </c>
      <c r="F13" s="216">
        <v>0</v>
      </c>
      <c r="G13" s="216">
        <v>0</v>
      </c>
      <c r="H13" s="210">
        <v>0</v>
      </c>
      <c r="I13" s="210">
        <v>0</v>
      </c>
      <c r="J13" s="210">
        <v>0</v>
      </c>
      <c r="K13" s="210">
        <v>0</v>
      </c>
      <c r="L13" s="217">
        <v>0</v>
      </c>
      <c r="M13" s="210">
        <v>0</v>
      </c>
      <c r="N13" s="210">
        <v>0</v>
      </c>
      <c r="O13" s="210">
        <v>0</v>
      </c>
      <c r="P13" s="210">
        <v>0</v>
      </c>
      <c r="Q13" s="210">
        <v>0</v>
      </c>
      <c r="R13" s="210">
        <v>0</v>
      </c>
      <c r="S13" s="210">
        <v>0</v>
      </c>
      <c r="T13" s="210">
        <v>0</v>
      </c>
      <c r="U13" s="210">
        <v>0</v>
      </c>
      <c r="V13" s="210">
        <v>0</v>
      </c>
      <c r="W13" s="261" t="s">
        <v>530</v>
      </c>
      <c r="X13" s="210">
        <v>0</v>
      </c>
      <c r="Y13" s="210">
        <v>0</v>
      </c>
      <c r="Z13" s="262">
        <v>0</v>
      </c>
      <c r="AA13" s="210">
        <v>0</v>
      </c>
      <c r="AB13" s="210">
        <v>0</v>
      </c>
      <c r="AC13" s="216">
        <v>0</v>
      </c>
      <c r="AD13" s="210">
        <v>0</v>
      </c>
      <c r="AE13" s="210">
        <v>0</v>
      </c>
      <c r="AF13" s="210">
        <v>0</v>
      </c>
      <c r="AG13" s="210">
        <v>0</v>
      </c>
      <c r="AH13" s="210">
        <v>0</v>
      </c>
      <c r="AI13" s="210">
        <v>0</v>
      </c>
      <c r="AJ13" s="210">
        <v>0</v>
      </c>
      <c r="AK13" s="210">
        <v>0</v>
      </c>
      <c r="AL13" s="210">
        <v>0</v>
      </c>
      <c r="AM13" s="216">
        <v>0</v>
      </c>
      <c r="AN13" s="210">
        <v>0</v>
      </c>
      <c r="AO13" s="210">
        <v>0</v>
      </c>
      <c r="AP13" s="261" t="s">
        <v>530</v>
      </c>
      <c r="AQ13" s="210">
        <v>0</v>
      </c>
      <c r="AR13" s="210">
        <v>0</v>
      </c>
      <c r="AS13" s="210">
        <v>0</v>
      </c>
      <c r="AT13" s="210">
        <v>0</v>
      </c>
      <c r="AU13" s="210">
        <f t="shared" si="0"/>
        <v>0</v>
      </c>
      <c r="AV13" s="210">
        <v>0</v>
      </c>
      <c r="AW13" s="210">
        <v>0</v>
      </c>
      <c r="AX13" s="210">
        <v>0</v>
      </c>
      <c r="AY13" s="210">
        <v>0</v>
      </c>
      <c r="AZ13" s="210">
        <v>0</v>
      </c>
      <c r="BA13" s="210">
        <v>0</v>
      </c>
      <c r="BB13" s="210">
        <v>0</v>
      </c>
      <c r="BC13" s="210">
        <v>0</v>
      </c>
      <c r="BD13" s="210">
        <v>0</v>
      </c>
      <c r="BE13" s="210">
        <v>0</v>
      </c>
      <c r="BF13" s="210">
        <v>0</v>
      </c>
      <c r="BG13" s="210">
        <v>0</v>
      </c>
      <c r="BH13" s="210">
        <v>0</v>
      </c>
      <c r="BI13" s="210">
        <v>0</v>
      </c>
      <c r="BJ13" s="210">
        <v>0</v>
      </c>
    </row>
    <row r="14" spans="1:63" ht="27" customHeight="1">
      <c r="A14" s="261" t="s">
        <v>531</v>
      </c>
      <c r="B14" s="216">
        <v>394</v>
      </c>
      <c r="C14" s="216">
        <v>58</v>
      </c>
      <c r="D14" s="234">
        <v>14.720812182741117</v>
      </c>
      <c r="E14" s="216">
        <v>58</v>
      </c>
      <c r="F14" s="216">
        <v>0</v>
      </c>
      <c r="G14" s="216">
        <v>7646</v>
      </c>
      <c r="H14" s="210">
        <v>1</v>
      </c>
      <c r="I14" s="210">
        <v>132</v>
      </c>
      <c r="J14" s="210">
        <v>7513</v>
      </c>
      <c r="K14" s="210">
        <v>114</v>
      </c>
      <c r="L14" s="217">
        <v>114</v>
      </c>
      <c r="M14" s="210">
        <v>0</v>
      </c>
      <c r="N14" s="210">
        <v>0</v>
      </c>
      <c r="O14" s="210">
        <v>0</v>
      </c>
      <c r="P14" s="210">
        <v>0</v>
      </c>
      <c r="Q14" s="210">
        <v>7</v>
      </c>
      <c r="R14" s="210">
        <v>2</v>
      </c>
      <c r="S14" s="210">
        <v>32</v>
      </c>
      <c r="T14" s="210">
        <v>0</v>
      </c>
      <c r="U14" s="210">
        <v>0</v>
      </c>
      <c r="V14" s="210">
        <v>6</v>
      </c>
      <c r="W14" s="261" t="s">
        <v>531</v>
      </c>
      <c r="X14" s="210">
        <v>1</v>
      </c>
      <c r="Y14" s="210">
        <v>3</v>
      </c>
      <c r="Z14" s="262">
        <v>0</v>
      </c>
      <c r="AA14" s="210">
        <v>7</v>
      </c>
      <c r="AB14" s="210">
        <v>0</v>
      </c>
      <c r="AC14" s="216">
        <v>20</v>
      </c>
      <c r="AD14" s="210">
        <v>0</v>
      </c>
      <c r="AE14" s="210">
        <v>0</v>
      </c>
      <c r="AF14" s="210">
        <v>29</v>
      </c>
      <c r="AG14" s="210">
        <v>0</v>
      </c>
      <c r="AH14" s="210">
        <v>1</v>
      </c>
      <c r="AI14" s="210">
        <v>3</v>
      </c>
      <c r="AJ14" s="210">
        <v>0</v>
      </c>
      <c r="AK14" s="210">
        <v>1</v>
      </c>
      <c r="AL14" s="210">
        <v>0</v>
      </c>
      <c r="AM14" s="210">
        <v>0</v>
      </c>
      <c r="AN14" s="210">
        <v>0</v>
      </c>
      <c r="AO14" s="210">
        <v>0</v>
      </c>
      <c r="AP14" s="261" t="s">
        <v>531</v>
      </c>
      <c r="AQ14" s="210">
        <v>0</v>
      </c>
      <c r="AR14" s="210">
        <v>1</v>
      </c>
      <c r="AS14" s="210">
        <v>0</v>
      </c>
      <c r="AT14" s="210">
        <v>1</v>
      </c>
      <c r="AU14" s="210">
        <f t="shared" si="0"/>
        <v>0</v>
      </c>
      <c r="AV14" s="210">
        <v>0</v>
      </c>
      <c r="AW14" s="210">
        <v>0</v>
      </c>
      <c r="AX14" s="210">
        <v>0</v>
      </c>
      <c r="AY14" s="210">
        <v>0</v>
      </c>
      <c r="AZ14" s="210">
        <v>0</v>
      </c>
      <c r="BA14" s="210">
        <v>0</v>
      </c>
      <c r="BB14" s="210">
        <v>0</v>
      </c>
      <c r="BC14" s="210">
        <v>0</v>
      </c>
      <c r="BD14" s="210">
        <v>0</v>
      </c>
      <c r="BE14" s="210">
        <v>0</v>
      </c>
      <c r="BF14" s="210">
        <v>0</v>
      </c>
      <c r="BG14" s="210">
        <v>0</v>
      </c>
      <c r="BH14" s="210">
        <v>0</v>
      </c>
      <c r="BI14" s="210">
        <v>0</v>
      </c>
      <c r="BJ14" s="210">
        <v>0</v>
      </c>
    </row>
    <row r="15" spans="1:63" ht="30" customHeight="1">
      <c r="A15" s="261" t="s">
        <v>532</v>
      </c>
      <c r="B15" s="216">
        <v>0</v>
      </c>
      <c r="C15" s="216">
        <v>0</v>
      </c>
      <c r="D15" s="216">
        <v>0</v>
      </c>
      <c r="E15" s="216">
        <v>0</v>
      </c>
      <c r="F15" s="216">
        <v>0</v>
      </c>
      <c r="G15" s="216">
        <v>0</v>
      </c>
      <c r="H15" s="210">
        <v>0</v>
      </c>
      <c r="I15" s="210">
        <v>0</v>
      </c>
      <c r="J15" s="210">
        <v>0</v>
      </c>
      <c r="K15" s="210">
        <v>0</v>
      </c>
      <c r="L15" s="217">
        <v>0</v>
      </c>
      <c r="M15" s="210">
        <v>0</v>
      </c>
      <c r="N15" s="210">
        <v>0</v>
      </c>
      <c r="O15" s="210">
        <v>0</v>
      </c>
      <c r="P15" s="210">
        <v>0</v>
      </c>
      <c r="Q15" s="210">
        <v>0</v>
      </c>
      <c r="R15" s="210">
        <v>0</v>
      </c>
      <c r="S15" s="210">
        <v>0</v>
      </c>
      <c r="T15" s="210">
        <v>0</v>
      </c>
      <c r="U15" s="210">
        <v>0</v>
      </c>
      <c r="V15" s="210">
        <v>0</v>
      </c>
      <c r="W15" s="261" t="s">
        <v>532</v>
      </c>
      <c r="X15" s="210">
        <v>0</v>
      </c>
      <c r="Y15" s="210">
        <v>0</v>
      </c>
      <c r="Z15" s="262">
        <v>0</v>
      </c>
      <c r="AA15" s="210">
        <v>0</v>
      </c>
      <c r="AB15" s="210">
        <v>0</v>
      </c>
      <c r="AC15" s="210">
        <v>0</v>
      </c>
      <c r="AD15" s="210">
        <v>0</v>
      </c>
      <c r="AE15" s="210">
        <v>0</v>
      </c>
      <c r="AF15" s="210">
        <v>0</v>
      </c>
      <c r="AG15" s="210">
        <v>0</v>
      </c>
      <c r="AH15" s="210">
        <v>0</v>
      </c>
      <c r="AI15" s="210">
        <v>0</v>
      </c>
      <c r="AJ15" s="210">
        <v>0</v>
      </c>
      <c r="AK15" s="210">
        <v>0</v>
      </c>
      <c r="AL15" s="210">
        <v>0</v>
      </c>
      <c r="AM15" s="210">
        <v>0</v>
      </c>
      <c r="AN15" s="210">
        <v>0</v>
      </c>
      <c r="AO15" s="210">
        <v>0</v>
      </c>
      <c r="AP15" s="261" t="s">
        <v>532</v>
      </c>
      <c r="AQ15" s="216">
        <v>0</v>
      </c>
      <c r="AR15" s="210">
        <v>0</v>
      </c>
      <c r="AS15" s="210">
        <v>0</v>
      </c>
      <c r="AT15" s="210">
        <v>0</v>
      </c>
      <c r="AU15" s="210">
        <f t="shared" si="0"/>
        <v>0</v>
      </c>
      <c r="AV15" s="210">
        <v>0</v>
      </c>
      <c r="AW15" s="210">
        <v>0</v>
      </c>
      <c r="AX15" s="210">
        <v>0</v>
      </c>
      <c r="AY15" s="210">
        <v>0</v>
      </c>
      <c r="AZ15" s="210">
        <v>0</v>
      </c>
      <c r="BA15" s="210">
        <v>0</v>
      </c>
      <c r="BB15" s="210">
        <v>0</v>
      </c>
      <c r="BC15" s="210">
        <v>0</v>
      </c>
      <c r="BD15" s="210">
        <v>0</v>
      </c>
      <c r="BE15" s="210">
        <v>0</v>
      </c>
      <c r="BF15" s="210">
        <v>0</v>
      </c>
      <c r="BG15" s="210">
        <v>0</v>
      </c>
      <c r="BH15" s="210">
        <v>0</v>
      </c>
      <c r="BI15" s="210">
        <v>0</v>
      </c>
      <c r="BJ15" s="210">
        <v>0</v>
      </c>
    </row>
    <row r="16" spans="1:63" ht="27" customHeight="1">
      <c r="A16" s="261" t="s">
        <v>533</v>
      </c>
      <c r="B16" s="216">
        <v>0</v>
      </c>
      <c r="C16" s="216">
        <v>0</v>
      </c>
      <c r="D16" s="216">
        <v>0</v>
      </c>
      <c r="E16" s="216">
        <v>0</v>
      </c>
      <c r="F16" s="216">
        <v>0</v>
      </c>
      <c r="G16" s="210">
        <v>0</v>
      </c>
      <c r="H16" s="210">
        <v>0</v>
      </c>
      <c r="I16" s="210">
        <v>0</v>
      </c>
      <c r="J16" s="217">
        <v>0</v>
      </c>
      <c r="K16" s="210">
        <v>0</v>
      </c>
      <c r="L16" s="210">
        <v>0</v>
      </c>
      <c r="M16" s="210">
        <v>0</v>
      </c>
      <c r="N16" s="210">
        <v>0</v>
      </c>
      <c r="O16" s="210">
        <v>0</v>
      </c>
      <c r="P16" s="210">
        <v>0</v>
      </c>
      <c r="Q16" s="210">
        <v>0</v>
      </c>
      <c r="R16" s="210">
        <v>0</v>
      </c>
      <c r="S16" s="210">
        <v>0</v>
      </c>
      <c r="T16" s="210">
        <v>0</v>
      </c>
      <c r="U16" s="210">
        <v>0</v>
      </c>
      <c r="V16" s="210">
        <v>0</v>
      </c>
      <c r="W16" s="261" t="s">
        <v>533</v>
      </c>
      <c r="X16" s="210">
        <v>0</v>
      </c>
      <c r="Y16" s="210">
        <v>0</v>
      </c>
      <c r="Z16" s="262">
        <v>0</v>
      </c>
      <c r="AA16" s="210">
        <v>0</v>
      </c>
      <c r="AB16" s="210">
        <v>0</v>
      </c>
      <c r="AC16" s="210">
        <v>0</v>
      </c>
      <c r="AD16" s="210">
        <v>0</v>
      </c>
      <c r="AE16" s="210">
        <v>0</v>
      </c>
      <c r="AF16" s="210">
        <v>0</v>
      </c>
      <c r="AG16" s="210">
        <v>0</v>
      </c>
      <c r="AH16" s="210">
        <v>0</v>
      </c>
      <c r="AI16" s="210">
        <v>0</v>
      </c>
      <c r="AJ16" s="210">
        <v>0</v>
      </c>
      <c r="AK16" s="210">
        <v>0</v>
      </c>
      <c r="AL16" s="210">
        <v>0</v>
      </c>
      <c r="AM16" s="210">
        <v>0</v>
      </c>
      <c r="AN16" s="210">
        <v>0</v>
      </c>
      <c r="AO16" s="210">
        <v>0</v>
      </c>
      <c r="AP16" s="261" t="s">
        <v>533</v>
      </c>
      <c r="AQ16" s="210">
        <v>0</v>
      </c>
      <c r="AR16" s="210">
        <v>0</v>
      </c>
      <c r="AS16" s="210">
        <v>0</v>
      </c>
      <c r="AT16" s="210">
        <v>0</v>
      </c>
      <c r="AU16" s="210">
        <f t="shared" si="0"/>
        <v>0</v>
      </c>
      <c r="AV16" s="210">
        <v>0</v>
      </c>
      <c r="AW16" s="210">
        <v>0</v>
      </c>
      <c r="AX16" s="210">
        <v>0</v>
      </c>
      <c r="AY16" s="210">
        <v>0</v>
      </c>
      <c r="AZ16" s="210">
        <v>0</v>
      </c>
      <c r="BA16" s="210">
        <v>0</v>
      </c>
      <c r="BB16" s="210">
        <v>0</v>
      </c>
      <c r="BC16" s="210">
        <v>0</v>
      </c>
      <c r="BD16" s="210">
        <v>0</v>
      </c>
      <c r="BE16" s="210">
        <v>0</v>
      </c>
      <c r="BF16" s="210">
        <v>0</v>
      </c>
      <c r="BG16" s="210">
        <v>0</v>
      </c>
      <c r="BH16" s="210">
        <v>0</v>
      </c>
      <c r="BI16" s="210">
        <v>0</v>
      </c>
      <c r="BJ16" s="210">
        <v>0</v>
      </c>
    </row>
    <row r="17" spans="1:62" ht="27" customHeight="1">
      <c r="A17" s="261" t="s">
        <v>534</v>
      </c>
      <c r="B17" s="216">
        <v>2</v>
      </c>
      <c r="C17" s="216">
        <v>1</v>
      </c>
      <c r="D17" s="216">
        <v>50</v>
      </c>
      <c r="E17" s="216">
        <v>1</v>
      </c>
      <c r="F17" s="216">
        <v>0</v>
      </c>
      <c r="G17" s="210">
        <v>38</v>
      </c>
      <c r="H17" s="210">
        <v>0</v>
      </c>
      <c r="I17" s="210">
        <v>0</v>
      </c>
      <c r="J17" s="210">
        <v>38</v>
      </c>
      <c r="K17" s="210">
        <v>1</v>
      </c>
      <c r="L17" s="217">
        <v>1</v>
      </c>
      <c r="M17" s="210">
        <v>0</v>
      </c>
      <c r="N17" s="210">
        <v>0</v>
      </c>
      <c r="O17" s="210">
        <v>0</v>
      </c>
      <c r="P17" s="210">
        <v>0</v>
      </c>
      <c r="Q17" s="210">
        <v>0</v>
      </c>
      <c r="R17" s="210">
        <v>0</v>
      </c>
      <c r="S17" s="210">
        <v>0</v>
      </c>
      <c r="T17" s="210">
        <v>0</v>
      </c>
      <c r="U17" s="210">
        <v>0</v>
      </c>
      <c r="V17" s="210">
        <v>0</v>
      </c>
      <c r="W17" s="261" t="s">
        <v>534</v>
      </c>
      <c r="X17" s="210">
        <v>0</v>
      </c>
      <c r="Y17" s="210">
        <v>1</v>
      </c>
      <c r="Z17" s="262">
        <v>0</v>
      </c>
      <c r="AA17" s="210">
        <v>0</v>
      </c>
      <c r="AB17" s="210">
        <v>0</v>
      </c>
      <c r="AC17" s="216">
        <v>0</v>
      </c>
      <c r="AD17" s="210">
        <v>0</v>
      </c>
      <c r="AE17" s="210">
        <v>0</v>
      </c>
      <c r="AF17" s="210">
        <v>0</v>
      </c>
      <c r="AG17" s="210">
        <v>0</v>
      </c>
      <c r="AH17" s="210">
        <v>0</v>
      </c>
      <c r="AI17" s="210">
        <v>0</v>
      </c>
      <c r="AJ17" s="210">
        <v>0</v>
      </c>
      <c r="AK17" s="210">
        <v>0</v>
      </c>
      <c r="AL17" s="210">
        <v>0</v>
      </c>
      <c r="AM17" s="210">
        <v>0</v>
      </c>
      <c r="AN17" s="210">
        <v>0</v>
      </c>
      <c r="AO17" s="210">
        <v>0</v>
      </c>
      <c r="AP17" s="261" t="s">
        <v>534</v>
      </c>
      <c r="AQ17" s="210">
        <v>0</v>
      </c>
      <c r="AR17" s="210">
        <v>0</v>
      </c>
      <c r="AS17" s="210">
        <v>0</v>
      </c>
      <c r="AT17" s="210">
        <v>0</v>
      </c>
      <c r="AU17" s="210">
        <f t="shared" si="0"/>
        <v>0</v>
      </c>
      <c r="AV17" s="210">
        <v>0</v>
      </c>
      <c r="AW17" s="210">
        <v>0</v>
      </c>
      <c r="AX17" s="210">
        <v>0</v>
      </c>
      <c r="AY17" s="210">
        <v>0</v>
      </c>
      <c r="AZ17" s="210">
        <v>0</v>
      </c>
      <c r="BA17" s="210">
        <v>0</v>
      </c>
      <c r="BB17" s="210">
        <v>0</v>
      </c>
      <c r="BC17" s="210">
        <v>0</v>
      </c>
      <c r="BD17" s="210">
        <v>0</v>
      </c>
      <c r="BE17" s="210">
        <v>0</v>
      </c>
      <c r="BF17" s="216">
        <v>0</v>
      </c>
      <c r="BG17" s="216">
        <v>0</v>
      </c>
      <c r="BH17" s="210">
        <v>0</v>
      </c>
      <c r="BI17" s="210">
        <v>0</v>
      </c>
      <c r="BJ17" s="210">
        <v>0</v>
      </c>
    </row>
    <row r="18" spans="1:62" ht="27" customHeight="1">
      <c r="A18" s="261" t="s">
        <v>535</v>
      </c>
      <c r="B18" s="216">
        <v>0</v>
      </c>
      <c r="C18" s="216">
        <v>0</v>
      </c>
      <c r="D18" s="216">
        <v>0</v>
      </c>
      <c r="E18" s="216">
        <v>0</v>
      </c>
      <c r="F18" s="216">
        <v>0</v>
      </c>
      <c r="G18" s="210">
        <v>0</v>
      </c>
      <c r="H18" s="210">
        <v>0</v>
      </c>
      <c r="I18" s="210">
        <v>0</v>
      </c>
      <c r="J18" s="210">
        <v>0</v>
      </c>
      <c r="K18" s="210">
        <v>0</v>
      </c>
      <c r="L18" s="217">
        <v>0</v>
      </c>
      <c r="M18" s="210">
        <v>0</v>
      </c>
      <c r="N18" s="210">
        <v>0</v>
      </c>
      <c r="O18" s="210">
        <v>0</v>
      </c>
      <c r="P18" s="210">
        <v>0</v>
      </c>
      <c r="Q18" s="210">
        <v>0</v>
      </c>
      <c r="R18" s="210">
        <v>0</v>
      </c>
      <c r="S18" s="210">
        <v>0</v>
      </c>
      <c r="T18" s="210">
        <v>0</v>
      </c>
      <c r="U18" s="210">
        <v>0</v>
      </c>
      <c r="V18" s="210">
        <v>0</v>
      </c>
      <c r="W18" s="261" t="s">
        <v>535</v>
      </c>
      <c r="X18" s="210">
        <v>0</v>
      </c>
      <c r="Y18" s="210">
        <v>0</v>
      </c>
      <c r="Z18" s="262">
        <v>0</v>
      </c>
      <c r="AA18" s="210">
        <v>0</v>
      </c>
      <c r="AB18" s="210">
        <v>0</v>
      </c>
      <c r="AC18" s="216">
        <v>0</v>
      </c>
      <c r="AD18" s="210">
        <v>0</v>
      </c>
      <c r="AE18" s="210">
        <v>0</v>
      </c>
      <c r="AF18" s="210">
        <v>0</v>
      </c>
      <c r="AG18" s="210">
        <v>0</v>
      </c>
      <c r="AH18" s="210">
        <v>0</v>
      </c>
      <c r="AI18" s="210">
        <v>0</v>
      </c>
      <c r="AJ18" s="210">
        <v>0</v>
      </c>
      <c r="AK18" s="210">
        <v>0</v>
      </c>
      <c r="AL18" s="210">
        <v>0</v>
      </c>
      <c r="AM18" s="210">
        <v>0</v>
      </c>
      <c r="AN18" s="210">
        <v>0</v>
      </c>
      <c r="AO18" s="210">
        <v>0</v>
      </c>
      <c r="AP18" s="261" t="s">
        <v>535</v>
      </c>
      <c r="AQ18" s="210">
        <v>0</v>
      </c>
      <c r="AR18" s="210">
        <v>0</v>
      </c>
      <c r="AS18" s="210">
        <v>0</v>
      </c>
      <c r="AT18" s="210">
        <v>0</v>
      </c>
      <c r="AU18" s="210">
        <f t="shared" si="0"/>
        <v>0</v>
      </c>
      <c r="AV18" s="210">
        <v>0</v>
      </c>
      <c r="AW18" s="210">
        <v>0</v>
      </c>
      <c r="AX18" s="210">
        <v>0</v>
      </c>
      <c r="AY18" s="210">
        <v>0</v>
      </c>
      <c r="AZ18" s="210">
        <v>0</v>
      </c>
      <c r="BA18" s="210">
        <v>0</v>
      </c>
      <c r="BB18" s="210">
        <v>0</v>
      </c>
      <c r="BC18" s="210">
        <v>0</v>
      </c>
      <c r="BD18" s="210">
        <v>0</v>
      </c>
      <c r="BE18" s="210">
        <v>0</v>
      </c>
      <c r="BF18" s="216">
        <v>0</v>
      </c>
      <c r="BG18" s="216">
        <v>0</v>
      </c>
      <c r="BH18" s="210">
        <v>0</v>
      </c>
      <c r="BI18" s="210">
        <v>0</v>
      </c>
      <c r="BJ18" s="210">
        <v>0</v>
      </c>
    </row>
    <row r="19" spans="1:62" ht="27" customHeight="1">
      <c r="A19" s="261" t="s">
        <v>536</v>
      </c>
      <c r="B19" s="216">
        <v>0</v>
      </c>
      <c r="C19" s="216">
        <v>0</v>
      </c>
      <c r="D19" s="216">
        <v>0</v>
      </c>
      <c r="E19" s="216">
        <v>0</v>
      </c>
      <c r="F19" s="216">
        <v>0</v>
      </c>
      <c r="G19" s="210">
        <v>0</v>
      </c>
      <c r="H19" s="210">
        <v>0</v>
      </c>
      <c r="I19" s="210">
        <v>0</v>
      </c>
      <c r="J19" s="210">
        <v>0</v>
      </c>
      <c r="K19" s="210">
        <v>0</v>
      </c>
      <c r="L19" s="217">
        <v>0</v>
      </c>
      <c r="M19" s="210">
        <v>0</v>
      </c>
      <c r="N19" s="210">
        <v>0</v>
      </c>
      <c r="O19" s="210">
        <v>0</v>
      </c>
      <c r="P19" s="210">
        <v>0</v>
      </c>
      <c r="Q19" s="210">
        <v>0</v>
      </c>
      <c r="R19" s="210">
        <v>0</v>
      </c>
      <c r="S19" s="210">
        <v>0</v>
      </c>
      <c r="T19" s="210">
        <v>0</v>
      </c>
      <c r="U19" s="210">
        <v>0</v>
      </c>
      <c r="V19" s="210">
        <v>0</v>
      </c>
      <c r="W19" s="261" t="s">
        <v>536</v>
      </c>
      <c r="X19" s="210">
        <v>0</v>
      </c>
      <c r="Y19" s="210">
        <v>0</v>
      </c>
      <c r="Z19" s="262">
        <v>0</v>
      </c>
      <c r="AA19" s="210">
        <v>0</v>
      </c>
      <c r="AB19" s="210">
        <v>0</v>
      </c>
      <c r="AC19" s="216">
        <v>0</v>
      </c>
      <c r="AD19" s="210">
        <v>0</v>
      </c>
      <c r="AE19" s="210">
        <v>0</v>
      </c>
      <c r="AF19" s="210">
        <v>0</v>
      </c>
      <c r="AG19" s="210">
        <v>0</v>
      </c>
      <c r="AH19" s="210">
        <v>0</v>
      </c>
      <c r="AI19" s="210">
        <v>0</v>
      </c>
      <c r="AJ19" s="210">
        <v>0</v>
      </c>
      <c r="AK19" s="210">
        <v>0</v>
      </c>
      <c r="AL19" s="210">
        <v>0</v>
      </c>
      <c r="AM19" s="210">
        <v>0</v>
      </c>
      <c r="AN19" s="210">
        <v>0</v>
      </c>
      <c r="AO19" s="210">
        <v>0</v>
      </c>
      <c r="AP19" s="261" t="s">
        <v>536</v>
      </c>
      <c r="AQ19" s="210">
        <v>0</v>
      </c>
      <c r="AR19" s="210">
        <v>0</v>
      </c>
      <c r="AS19" s="210">
        <v>0</v>
      </c>
      <c r="AT19" s="210">
        <v>0</v>
      </c>
      <c r="AU19" s="210">
        <f t="shared" si="0"/>
        <v>0</v>
      </c>
      <c r="AV19" s="210">
        <v>0</v>
      </c>
      <c r="AW19" s="210">
        <v>0</v>
      </c>
      <c r="AX19" s="210">
        <v>0</v>
      </c>
      <c r="AY19" s="210">
        <v>0</v>
      </c>
      <c r="AZ19" s="210">
        <v>0</v>
      </c>
      <c r="BA19" s="210">
        <v>0</v>
      </c>
      <c r="BB19" s="210">
        <v>0</v>
      </c>
      <c r="BC19" s="210">
        <v>0</v>
      </c>
      <c r="BD19" s="210">
        <v>0</v>
      </c>
      <c r="BE19" s="210">
        <v>0</v>
      </c>
      <c r="BF19" s="216">
        <v>0</v>
      </c>
      <c r="BG19" s="216">
        <v>0</v>
      </c>
      <c r="BH19" s="210">
        <v>0</v>
      </c>
      <c r="BI19" s="210">
        <v>0</v>
      </c>
      <c r="BJ19" s="210">
        <v>0</v>
      </c>
    </row>
    <row r="20" spans="1:62" ht="27" customHeight="1">
      <c r="A20" s="261" t="s">
        <v>537</v>
      </c>
      <c r="B20" s="216">
        <v>0</v>
      </c>
      <c r="C20" s="216">
        <v>0</v>
      </c>
      <c r="D20" s="216">
        <v>0</v>
      </c>
      <c r="E20" s="216">
        <v>0</v>
      </c>
      <c r="F20" s="216">
        <v>0</v>
      </c>
      <c r="G20" s="210">
        <v>0</v>
      </c>
      <c r="H20" s="210">
        <v>0</v>
      </c>
      <c r="I20" s="210">
        <v>0</v>
      </c>
      <c r="J20" s="210">
        <v>0</v>
      </c>
      <c r="K20" s="210">
        <v>0</v>
      </c>
      <c r="L20" s="217">
        <v>0</v>
      </c>
      <c r="M20" s="210">
        <v>0</v>
      </c>
      <c r="N20" s="210">
        <v>0</v>
      </c>
      <c r="O20" s="210">
        <v>0</v>
      </c>
      <c r="P20" s="210">
        <v>0</v>
      </c>
      <c r="Q20" s="210">
        <v>0</v>
      </c>
      <c r="R20" s="210">
        <v>0</v>
      </c>
      <c r="S20" s="210">
        <v>0</v>
      </c>
      <c r="T20" s="210">
        <v>0</v>
      </c>
      <c r="U20" s="210">
        <v>0</v>
      </c>
      <c r="V20" s="210">
        <v>0</v>
      </c>
      <c r="W20" s="261" t="s">
        <v>537</v>
      </c>
      <c r="X20" s="210">
        <v>0</v>
      </c>
      <c r="Y20" s="210">
        <v>0</v>
      </c>
      <c r="Z20" s="262">
        <v>0</v>
      </c>
      <c r="AA20" s="210">
        <v>0</v>
      </c>
      <c r="AB20" s="210">
        <v>0</v>
      </c>
      <c r="AC20" s="216">
        <v>0</v>
      </c>
      <c r="AD20" s="210">
        <v>0</v>
      </c>
      <c r="AE20" s="210">
        <v>0</v>
      </c>
      <c r="AF20" s="210">
        <v>0</v>
      </c>
      <c r="AG20" s="210">
        <v>0</v>
      </c>
      <c r="AH20" s="210">
        <v>0</v>
      </c>
      <c r="AI20" s="210">
        <v>0</v>
      </c>
      <c r="AJ20" s="210">
        <v>0</v>
      </c>
      <c r="AK20" s="210">
        <v>0</v>
      </c>
      <c r="AL20" s="210">
        <v>0</v>
      </c>
      <c r="AM20" s="210">
        <v>0</v>
      </c>
      <c r="AN20" s="210">
        <v>0</v>
      </c>
      <c r="AO20" s="210">
        <v>0</v>
      </c>
      <c r="AP20" s="261" t="s">
        <v>537</v>
      </c>
      <c r="AQ20" s="210">
        <v>0</v>
      </c>
      <c r="AR20" s="210">
        <v>0</v>
      </c>
      <c r="AS20" s="210">
        <v>0</v>
      </c>
      <c r="AT20" s="210">
        <v>0</v>
      </c>
      <c r="AU20" s="210">
        <f t="shared" si="0"/>
        <v>0</v>
      </c>
      <c r="AV20" s="210">
        <v>0</v>
      </c>
      <c r="AW20" s="210">
        <v>0</v>
      </c>
      <c r="AX20" s="210">
        <v>0</v>
      </c>
      <c r="AY20" s="210">
        <v>0</v>
      </c>
      <c r="AZ20" s="210">
        <v>0</v>
      </c>
      <c r="BA20" s="210">
        <v>0</v>
      </c>
      <c r="BB20" s="210">
        <v>0</v>
      </c>
      <c r="BC20" s="210">
        <v>0</v>
      </c>
      <c r="BD20" s="210">
        <v>0</v>
      </c>
      <c r="BE20" s="210">
        <v>0</v>
      </c>
      <c r="BF20" s="216">
        <v>0</v>
      </c>
      <c r="BG20" s="216">
        <v>0</v>
      </c>
      <c r="BH20" s="210">
        <v>0</v>
      </c>
      <c r="BI20" s="210">
        <v>0</v>
      </c>
      <c r="BJ20" s="210">
        <v>0</v>
      </c>
    </row>
    <row r="21" spans="1:62" ht="27" customHeight="1">
      <c r="A21" s="261" t="s">
        <v>538</v>
      </c>
      <c r="B21" s="216">
        <v>0</v>
      </c>
      <c r="C21" s="216">
        <v>0</v>
      </c>
      <c r="D21" s="216">
        <v>0</v>
      </c>
      <c r="E21" s="216">
        <v>0</v>
      </c>
      <c r="F21" s="216">
        <v>0</v>
      </c>
      <c r="G21" s="210">
        <v>0</v>
      </c>
      <c r="H21" s="210">
        <v>0</v>
      </c>
      <c r="I21" s="210">
        <v>0</v>
      </c>
      <c r="J21" s="210">
        <v>0</v>
      </c>
      <c r="K21" s="210">
        <v>0</v>
      </c>
      <c r="L21" s="217">
        <v>0</v>
      </c>
      <c r="M21" s="210">
        <v>0</v>
      </c>
      <c r="N21" s="210">
        <v>0</v>
      </c>
      <c r="O21" s="210">
        <v>0</v>
      </c>
      <c r="P21" s="210">
        <v>0</v>
      </c>
      <c r="Q21" s="210">
        <v>0</v>
      </c>
      <c r="R21" s="210">
        <v>0</v>
      </c>
      <c r="S21" s="210">
        <v>0</v>
      </c>
      <c r="T21" s="210">
        <v>0</v>
      </c>
      <c r="U21" s="210">
        <v>0</v>
      </c>
      <c r="V21" s="210">
        <v>0</v>
      </c>
      <c r="W21" s="261" t="s">
        <v>538</v>
      </c>
      <c r="X21" s="210">
        <v>0</v>
      </c>
      <c r="Y21" s="210">
        <v>0</v>
      </c>
      <c r="Z21" s="262">
        <v>0</v>
      </c>
      <c r="AA21" s="210">
        <v>0</v>
      </c>
      <c r="AB21" s="210">
        <v>0</v>
      </c>
      <c r="AC21" s="216">
        <v>0</v>
      </c>
      <c r="AD21" s="216">
        <v>0</v>
      </c>
      <c r="AE21" s="210">
        <v>0</v>
      </c>
      <c r="AF21" s="210">
        <v>0</v>
      </c>
      <c r="AG21" s="210">
        <v>0</v>
      </c>
      <c r="AH21" s="210">
        <v>0</v>
      </c>
      <c r="AI21" s="210">
        <v>0</v>
      </c>
      <c r="AJ21" s="210">
        <v>0</v>
      </c>
      <c r="AK21" s="210">
        <v>0</v>
      </c>
      <c r="AL21" s="210">
        <v>0</v>
      </c>
      <c r="AM21" s="210">
        <v>0</v>
      </c>
      <c r="AN21" s="210">
        <v>0</v>
      </c>
      <c r="AO21" s="210">
        <v>0</v>
      </c>
      <c r="AP21" s="261" t="s">
        <v>538</v>
      </c>
      <c r="AQ21" s="210">
        <v>0</v>
      </c>
      <c r="AR21" s="210">
        <v>0</v>
      </c>
      <c r="AS21" s="210">
        <v>0</v>
      </c>
      <c r="AT21" s="210">
        <v>0</v>
      </c>
      <c r="AU21" s="210">
        <f t="shared" si="0"/>
        <v>0</v>
      </c>
      <c r="AV21" s="210">
        <v>0</v>
      </c>
      <c r="AW21" s="210">
        <v>0</v>
      </c>
      <c r="AX21" s="210">
        <v>0</v>
      </c>
      <c r="AY21" s="210">
        <v>0</v>
      </c>
      <c r="AZ21" s="210">
        <v>0</v>
      </c>
      <c r="BA21" s="210">
        <v>0</v>
      </c>
      <c r="BB21" s="210">
        <v>0</v>
      </c>
      <c r="BC21" s="210">
        <v>0</v>
      </c>
      <c r="BD21" s="210">
        <v>0</v>
      </c>
      <c r="BE21" s="210">
        <v>0</v>
      </c>
      <c r="BF21" s="210">
        <v>0</v>
      </c>
      <c r="BG21" s="210">
        <v>0</v>
      </c>
      <c r="BH21" s="210">
        <v>0</v>
      </c>
      <c r="BI21" s="210">
        <v>0</v>
      </c>
      <c r="BJ21" s="210">
        <v>0</v>
      </c>
    </row>
    <row r="22" spans="1:62" ht="30" customHeight="1">
      <c r="A22" s="261" t="s">
        <v>539</v>
      </c>
      <c r="B22" s="216">
        <v>0</v>
      </c>
      <c r="C22" s="216">
        <v>0</v>
      </c>
      <c r="D22" s="216">
        <v>0</v>
      </c>
      <c r="E22" s="216">
        <v>0</v>
      </c>
      <c r="F22" s="216">
        <v>0</v>
      </c>
      <c r="G22" s="210">
        <v>0</v>
      </c>
      <c r="H22" s="210">
        <v>0</v>
      </c>
      <c r="I22" s="210">
        <v>0</v>
      </c>
      <c r="J22" s="210">
        <v>0</v>
      </c>
      <c r="K22" s="210">
        <v>0</v>
      </c>
      <c r="L22" s="217">
        <v>0</v>
      </c>
      <c r="M22" s="210">
        <v>0</v>
      </c>
      <c r="N22" s="210">
        <v>0</v>
      </c>
      <c r="O22" s="210">
        <v>0</v>
      </c>
      <c r="P22" s="210">
        <v>0</v>
      </c>
      <c r="Q22" s="210">
        <v>0</v>
      </c>
      <c r="R22" s="210">
        <v>0</v>
      </c>
      <c r="S22" s="210">
        <v>0</v>
      </c>
      <c r="T22" s="210">
        <v>0</v>
      </c>
      <c r="U22" s="210">
        <v>0</v>
      </c>
      <c r="V22" s="210">
        <v>0</v>
      </c>
      <c r="W22" s="261" t="s">
        <v>539</v>
      </c>
      <c r="X22" s="210">
        <v>0</v>
      </c>
      <c r="Y22" s="210">
        <v>0</v>
      </c>
      <c r="Z22" s="262">
        <v>0</v>
      </c>
      <c r="AA22" s="210">
        <v>0</v>
      </c>
      <c r="AB22" s="210">
        <v>0</v>
      </c>
      <c r="AC22" s="216">
        <v>0</v>
      </c>
      <c r="AD22" s="216">
        <v>0</v>
      </c>
      <c r="AE22" s="210">
        <v>0</v>
      </c>
      <c r="AF22" s="210">
        <v>0</v>
      </c>
      <c r="AG22" s="210">
        <v>0</v>
      </c>
      <c r="AH22" s="210">
        <v>0</v>
      </c>
      <c r="AI22" s="210">
        <v>0</v>
      </c>
      <c r="AJ22" s="210">
        <v>0</v>
      </c>
      <c r="AK22" s="210">
        <v>0</v>
      </c>
      <c r="AL22" s="210">
        <v>0</v>
      </c>
      <c r="AM22" s="210">
        <v>0</v>
      </c>
      <c r="AN22" s="210">
        <v>0</v>
      </c>
      <c r="AO22" s="210">
        <v>0</v>
      </c>
      <c r="AP22" s="261" t="s">
        <v>539</v>
      </c>
      <c r="AQ22" s="210">
        <v>0</v>
      </c>
      <c r="AR22" s="210">
        <v>0</v>
      </c>
      <c r="AS22" s="210">
        <v>0</v>
      </c>
      <c r="AT22" s="210">
        <v>0</v>
      </c>
      <c r="AU22" s="210">
        <f t="shared" si="0"/>
        <v>0</v>
      </c>
      <c r="AV22" s="210">
        <v>0</v>
      </c>
      <c r="AW22" s="210">
        <v>0</v>
      </c>
      <c r="AX22" s="210">
        <v>0</v>
      </c>
      <c r="AY22" s="210">
        <v>0</v>
      </c>
      <c r="AZ22" s="210">
        <v>0</v>
      </c>
      <c r="BA22" s="210">
        <v>0</v>
      </c>
      <c r="BB22" s="210">
        <v>0</v>
      </c>
      <c r="BC22" s="210">
        <v>0</v>
      </c>
      <c r="BD22" s="210">
        <v>0</v>
      </c>
      <c r="BE22" s="210">
        <v>0</v>
      </c>
      <c r="BF22" s="210">
        <v>0</v>
      </c>
      <c r="BG22" s="210">
        <v>0</v>
      </c>
      <c r="BH22" s="210">
        <v>0</v>
      </c>
      <c r="BI22" s="210">
        <v>0</v>
      </c>
      <c r="BJ22" s="210">
        <v>0</v>
      </c>
    </row>
    <row r="23" spans="1:62" ht="27" customHeight="1">
      <c r="A23" s="261" t="s">
        <v>586</v>
      </c>
      <c r="B23" s="216">
        <v>0</v>
      </c>
      <c r="C23" s="216">
        <v>0</v>
      </c>
      <c r="D23" s="216">
        <v>0</v>
      </c>
      <c r="E23" s="216">
        <v>0</v>
      </c>
      <c r="F23" s="216">
        <v>0</v>
      </c>
      <c r="G23" s="210">
        <v>0</v>
      </c>
      <c r="H23" s="210">
        <v>0</v>
      </c>
      <c r="I23" s="210">
        <v>0</v>
      </c>
      <c r="J23" s="210">
        <v>0</v>
      </c>
      <c r="K23" s="210">
        <v>0</v>
      </c>
      <c r="L23" s="217">
        <v>0</v>
      </c>
      <c r="M23" s="210">
        <v>0</v>
      </c>
      <c r="N23" s="210">
        <v>0</v>
      </c>
      <c r="O23" s="210">
        <v>0</v>
      </c>
      <c r="P23" s="210">
        <v>0</v>
      </c>
      <c r="Q23" s="210">
        <v>0</v>
      </c>
      <c r="R23" s="210">
        <v>0</v>
      </c>
      <c r="S23" s="210">
        <v>0</v>
      </c>
      <c r="T23" s="210">
        <v>0</v>
      </c>
      <c r="U23" s="210">
        <v>0</v>
      </c>
      <c r="V23" s="210">
        <v>0</v>
      </c>
      <c r="W23" s="261" t="s">
        <v>540</v>
      </c>
      <c r="X23" s="210">
        <v>0</v>
      </c>
      <c r="Y23" s="210">
        <v>0</v>
      </c>
      <c r="Z23" s="262">
        <v>0</v>
      </c>
      <c r="AA23" s="210">
        <v>0</v>
      </c>
      <c r="AB23" s="210">
        <v>0</v>
      </c>
      <c r="AC23" s="216">
        <v>0</v>
      </c>
      <c r="AD23" s="210">
        <v>0</v>
      </c>
      <c r="AE23" s="210">
        <v>0</v>
      </c>
      <c r="AF23" s="210">
        <v>0</v>
      </c>
      <c r="AG23" s="210">
        <v>0</v>
      </c>
      <c r="AH23" s="210">
        <v>0</v>
      </c>
      <c r="AI23" s="210">
        <v>0</v>
      </c>
      <c r="AJ23" s="210">
        <v>0</v>
      </c>
      <c r="AK23" s="210">
        <v>0</v>
      </c>
      <c r="AL23" s="210">
        <v>0</v>
      </c>
      <c r="AM23" s="210">
        <v>0</v>
      </c>
      <c r="AN23" s="210">
        <v>0</v>
      </c>
      <c r="AO23" s="210">
        <v>0</v>
      </c>
      <c r="AP23" s="261" t="s">
        <v>540</v>
      </c>
      <c r="AQ23" s="210">
        <v>0</v>
      </c>
      <c r="AR23" s="210">
        <v>0</v>
      </c>
      <c r="AS23" s="210">
        <v>0</v>
      </c>
      <c r="AT23" s="210">
        <v>0</v>
      </c>
      <c r="AU23" s="210">
        <f t="shared" si="0"/>
        <v>0</v>
      </c>
      <c r="AV23" s="210">
        <v>0</v>
      </c>
      <c r="AW23" s="210">
        <v>0</v>
      </c>
      <c r="AX23" s="210">
        <v>0</v>
      </c>
      <c r="AY23" s="210">
        <v>0</v>
      </c>
      <c r="AZ23" s="210">
        <v>0</v>
      </c>
      <c r="BA23" s="210">
        <v>0</v>
      </c>
      <c r="BB23" s="210">
        <v>0</v>
      </c>
      <c r="BC23" s="210">
        <v>0</v>
      </c>
      <c r="BD23" s="210">
        <v>0</v>
      </c>
      <c r="BE23" s="210">
        <v>0</v>
      </c>
      <c r="BF23" s="210">
        <v>0</v>
      </c>
      <c r="BG23" s="210">
        <v>0</v>
      </c>
      <c r="BH23" s="210">
        <v>0</v>
      </c>
      <c r="BI23" s="210">
        <v>0</v>
      </c>
      <c r="BJ23" s="210">
        <v>0</v>
      </c>
    </row>
    <row r="24" spans="1:62" s="218" customFormat="1" ht="27" customHeight="1">
      <c r="A24" s="261" t="s">
        <v>541</v>
      </c>
      <c r="B24" s="216">
        <v>0</v>
      </c>
      <c r="C24" s="216">
        <v>0</v>
      </c>
      <c r="D24" s="216">
        <v>0</v>
      </c>
      <c r="E24" s="216">
        <v>0</v>
      </c>
      <c r="F24" s="216">
        <v>0</v>
      </c>
      <c r="G24" s="210">
        <v>0</v>
      </c>
      <c r="H24" s="210">
        <v>0</v>
      </c>
      <c r="I24" s="210">
        <v>0</v>
      </c>
      <c r="J24" s="210">
        <v>0</v>
      </c>
      <c r="K24" s="210">
        <v>0</v>
      </c>
      <c r="L24" s="217">
        <v>0</v>
      </c>
      <c r="M24" s="210">
        <v>0</v>
      </c>
      <c r="N24" s="210">
        <v>0</v>
      </c>
      <c r="O24" s="210">
        <v>0</v>
      </c>
      <c r="P24" s="210">
        <v>0</v>
      </c>
      <c r="Q24" s="210">
        <v>0</v>
      </c>
      <c r="R24" s="210">
        <v>0</v>
      </c>
      <c r="S24" s="210">
        <v>0</v>
      </c>
      <c r="T24" s="210">
        <v>0</v>
      </c>
      <c r="U24" s="210">
        <v>0</v>
      </c>
      <c r="V24" s="210">
        <v>0</v>
      </c>
      <c r="W24" s="261" t="s">
        <v>541</v>
      </c>
      <c r="X24" s="210">
        <v>0</v>
      </c>
      <c r="Y24" s="210">
        <v>0</v>
      </c>
      <c r="Z24" s="262">
        <v>0</v>
      </c>
      <c r="AA24" s="210">
        <v>0</v>
      </c>
      <c r="AB24" s="210">
        <v>0</v>
      </c>
      <c r="AC24" s="210">
        <v>0</v>
      </c>
      <c r="AD24" s="210">
        <v>0</v>
      </c>
      <c r="AE24" s="210">
        <v>0</v>
      </c>
      <c r="AF24" s="210">
        <v>0</v>
      </c>
      <c r="AG24" s="210">
        <v>0</v>
      </c>
      <c r="AH24" s="210">
        <v>0</v>
      </c>
      <c r="AI24" s="210">
        <v>0</v>
      </c>
      <c r="AJ24" s="210">
        <v>0</v>
      </c>
      <c r="AK24" s="210">
        <v>0</v>
      </c>
      <c r="AL24" s="210">
        <v>0</v>
      </c>
      <c r="AM24" s="210">
        <v>0</v>
      </c>
      <c r="AN24" s="210">
        <v>0</v>
      </c>
      <c r="AO24" s="210">
        <v>0</v>
      </c>
      <c r="AP24" s="261" t="s">
        <v>541</v>
      </c>
      <c r="AQ24" s="210">
        <v>0</v>
      </c>
      <c r="AR24" s="210">
        <v>0</v>
      </c>
      <c r="AS24" s="210">
        <v>0</v>
      </c>
      <c r="AT24" s="210">
        <v>0</v>
      </c>
      <c r="AU24" s="210">
        <f t="shared" si="0"/>
        <v>0</v>
      </c>
      <c r="AV24" s="210">
        <v>0</v>
      </c>
      <c r="AW24" s="210">
        <v>0</v>
      </c>
      <c r="AX24" s="210">
        <v>0</v>
      </c>
      <c r="AY24" s="210">
        <v>0</v>
      </c>
      <c r="AZ24" s="210">
        <v>0</v>
      </c>
      <c r="BA24" s="210">
        <v>0</v>
      </c>
      <c r="BB24" s="210">
        <v>0</v>
      </c>
      <c r="BC24" s="210">
        <v>0</v>
      </c>
      <c r="BD24" s="210">
        <v>0</v>
      </c>
      <c r="BE24" s="210">
        <v>0</v>
      </c>
      <c r="BF24" s="210">
        <v>0</v>
      </c>
      <c r="BG24" s="210">
        <v>0</v>
      </c>
      <c r="BH24" s="210">
        <v>0</v>
      </c>
      <c r="BI24" s="210">
        <v>0</v>
      </c>
      <c r="BJ24" s="210">
        <v>0</v>
      </c>
    </row>
    <row r="25" spans="1:62" ht="27" customHeight="1">
      <c r="A25" s="261" t="s">
        <v>542</v>
      </c>
      <c r="B25" s="216">
        <v>0</v>
      </c>
      <c r="C25" s="216">
        <v>0</v>
      </c>
      <c r="D25" s="216">
        <v>0</v>
      </c>
      <c r="E25" s="216">
        <v>0</v>
      </c>
      <c r="F25" s="216">
        <v>0</v>
      </c>
      <c r="G25" s="216">
        <v>0</v>
      </c>
      <c r="H25" s="216">
        <v>0</v>
      </c>
      <c r="I25" s="216">
        <v>0</v>
      </c>
      <c r="J25" s="216">
        <v>0</v>
      </c>
      <c r="K25" s="216">
        <v>0</v>
      </c>
      <c r="L25" s="220">
        <v>0</v>
      </c>
      <c r="M25" s="216">
        <v>0</v>
      </c>
      <c r="N25" s="216">
        <v>0</v>
      </c>
      <c r="O25" s="216">
        <v>0</v>
      </c>
      <c r="P25" s="235">
        <v>0</v>
      </c>
      <c r="Q25" s="216">
        <v>0</v>
      </c>
      <c r="R25" s="216">
        <v>0</v>
      </c>
      <c r="S25" s="216">
        <v>0</v>
      </c>
      <c r="T25" s="216">
        <v>0</v>
      </c>
      <c r="U25" s="216">
        <v>0</v>
      </c>
      <c r="V25" s="216">
        <v>0</v>
      </c>
      <c r="W25" s="261" t="s">
        <v>542</v>
      </c>
      <c r="X25" s="216">
        <v>0</v>
      </c>
      <c r="Y25" s="216">
        <v>0</v>
      </c>
      <c r="Z25" s="263">
        <v>0</v>
      </c>
      <c r="AA25" s="216">
        <v>0</v>
      </c>
      <c r="AB25" s="216">
        <v>0</v>
      </c>
      <c r="AC25" s="216">
        <v>0</v>
      </c>
      <c r="AD25" s="216">
        <v>0</v>
      </c>
      <c r="AE25" s="216">
        <v>0</v>
      </c>
      <c r="AF25" s="216">
        <v>0</v>
      </c>
      <c r="AG25" s="216">
        <v>0</v>
      </c>
      <c r="AH25" s="216">
        <v>0</v>
      </c>
      <c r="AI25" s="216">
        <v>0</v>
      </c>
      <c r="AJ25" s="216">
        <v>0</v>
      </c>
      <c r="AK25" s="216">
        <v>0</v>
      </c>
      <c r="AL25" s="216">
        <v>0</v>
      </c>
      <c r="AM25" s="216">
        <v>0</v>
      </c>
      <c r="AN25" s="216">
        <v>0</v>
      </c>
      <c r="AO25" s="216">
        <v>0</v>
      </c>
      <c r="AP25" s="261" t="s">
        <v>542</v>
      </c>
      <c r="AQ25" s="216">
        <v>0</v>
      </c>
      <c r="AR25" s="216">
        <v>0</v>
      </c>
      <c r="AS25" s="216">
        <v>0</v>
      </c>
      <c r="AT25" s="216">
        <v>0</v>
      </c>
      <c r="AU25" s="210">
        <f t="shared" si="0"/>
        <v>0</v>
      </c>
      <c r="AV25" s="216">
        <v>0</v>
      </c>
      <c r="AW25" s="216">
        <v>0</v>
      </c>
      <c r="AX25" s="216">
        <v>0</v>
      </c>
      <c r="AY25" s="216">
        <v>0</v>
      </c>
      <c r="AZ25" s="216">
        <v>0</v>
      </c>
      <c r="BA25" s="216">
        <v>0</v>
      </c>
      <c r="BB25" s="216">
        <v>0</v>
      </c>
      <c r="BC25" s="216">
        <v>0</v>
      </c>
      <c r="BD25" s="216">
        <v>0</v>
      </c>
      <c r="BE25" s="216">
        <v>0</v>
      </c>
      <c r="BF25" s="216">
        <v>0</v>
      </c>
      <c r="BG25" s="216">
        <v>0</v>
      </c>
      <c r="BH25" s="216">
        <v>0</v>
      </c>
      <c r="BI25" s="210">
        <v>0</v>
      </c>
      <c r="BJ25" s="210">
        <v>0</v>
      </c>
    </row>
    <row r="26" spans="1:62" ht="27" customHeight="1">
      <c r="A26" s="261" t="s">
        <v>543</v>
      </c>
      <c r="B26" s="216">
        <v>29</v>
      </c>
      <c r="C26" s="216">
        <v>7</v>
      </c>
      <c r="D26" s="216">
        <v>24.137931034482758</v>
      </c>
      <c r="E26" s="216">
        <v>0</v>
      </c>
      <c r="F26" s="216">
        <v>7</v>
      </c>
      <c r="G26" s="210">
        <v>2947</v>
      </c>
      <c r="H26" s="210">
        <v>0</v>
      </c>
      <c r="I26" s="210">
        <v>35</v>
      </c>
      <c r="J26" s="210">
        <v>2912</v>
      </c>
      <c r="K26" s="210">
        <v>7</v>
      </c>
      <c r="L26" s="210">
        <v>0</v>
      </c>
      <c r="M26" s="210">
        <v>0</v>
      </c>
      <c r="N26" s="210">
        <v>0</v>
      </c>
      <c r="O26" s="210">
        <v>0</v>
      </c>
      <c r="P26" s="210">
        <v>0</v>
      </c>
      <c r="Q26" s="210">
        <v>0</v>
      </c>
      <c r="R26" s="210">
        <v>0</v>
      </c>
      <c r="S26" s="210">
        <v>0</v>
      </c>
      <c r="T26" s="210">
        <v>0</v>
      </c>
      <c r="U26" s="210">
        <v>0</v>
      </c>
      <c r="V26" s="210">
        <v>0</v>
      </c>
      <c r="W26" s="261" t="s">
        <v>543</v>
      </c>
      <c r="X26" s="216">
        <v>0</v>
      </c>
      <c r="Y26" s="216">
        <v>0</v>
      </c>
      <c r="Z26" s="263">
        <v>0</v>
      </c>
      <c r="AA26" s="216">
        <v>0</v>
      </c>
      <c r="AB26" s="216">
        <v>0</v>
      </c>
      <c r="AC26" s="216">
        <v>0</v>
      </c>
      <c r="AD26" s="216">
        <v>0</v>
      </c>
      <c r="AE26" s="216">
        <v>0</v>
      </c>
      <c r="AF26" s="216">
        <v>0</v>
      </c>
      <c r="AG26" s="216">
        <v>0</v>
      </c>
      <c r="AH26" s="216">
        <v>0</v>
      </c>
      <c r="AI26" s="216">
        <v>0</v>
      </c>
      <c r="AJ26" s="216">
        <v>0</v>
      </c>
      <c r="AK26" s="216">
        <v>0</v>
      </c>
      <c r="AL26" s="216">
        <v>0</v>
      </c>
      <c r="AM26" s="216">
        <v>0</v>
      </c>
      <c r="AN26" s="216">
        <v>0</v>
      </c>
      <c r="AO26" s="216">
        <v>0</v>
      </c>
      <c r="AP26" s="261" t="s">
        <v>543</v>
      </c>
      <c r="AQ26" s="216">
        <v>0</v>
      </c>
      <c r="AR26" s="216">
        <v>0</v>
      </c>
      <c r="AS26" s="216">
        <v>0</v>
      </c>
      <c r="AT26" s="216">
        <v>0</v>
      </c>
      <c r="AU26" s="210">
        <f t="shared" si="0"/>
        <v>0</v>
      </c>
      <c r="AV26" s="216">
        <v>0</v>
      </c>
      <c r="AW26" s="216">
        <v>7</v>
      </c>
      <c r="AX26" s="216">
        <v>0</v>
      </c>
      <c r="AY26" s="216">
        <v>2</v>
      </c>
      <c r="AZ26" s="216">
        <v>5</v>
      </c>
      <c r="BA26" s="216">
        <v>0</v>
      </c>
      <c r="BB26" s="216">
        <v>0</v>
      </c>
      <c r="BC26" s="216">
        <v>0</v>
      </c>
      <c r="BD26" s="216">
        <v>0</v>
      </c>
      <c r="BE26" s="216">
        <v>0</v>
      </c>
      <c r="BF26" s="216">
        <v>0</v>
      </c>
      <c r="BG26" s="216">
        <v>0</v>
      </c>
      <c r="BH26" s="216">
        <v>0</v>
      </c>
      <c r="BI26" s="216">
        <v>0</v>
      </c>
      <c r="BJ26" s="216">
        <v>0</v>
      </c>
    </row>
    <row r="27" spans="1:62" ht="30" customHeight="1">
      <c r="A27" s="261" t="s">
        <v>544</v>
      </c>
      <c r="B27" s="216">
        <v>0</v>
      </c>
      <c r="C27" s="216">
        <v>0</v>
      </c>
      <c r="D27" s="216">
        <v>0</v>
      </c>
      <c r="E27" s="216">
        <v>0</v>
      </c>
      <c r="F27" s="216">
        <v>0</v>
      </c>
      <c r="G27" s="210">
        <v>0</v>
      </c>
      <c r="H27" s="210">
        <v>0</v>
      </c>
      <c r="I27" s="210">
        <v>0</v>
      </c>
      <c r="J27" s="210">
        <v>0</v>
      </c>
      <c r="K27" s="210">
        <v>0</v>
      </c>
      <c r="L27" s="210">
        <v>0</v>
      </c>
      <c r="M27" s="210">
        <v>0</v>
      </c>
      <c r="N27" s="235">
        <v>0</v>
      </c>
      <c r="O27" s="235">
        <v>0</v>
      </c>
      <c r="P27" s="235">
        <v>0</v>
      </c>
      <c r="Q27" s="235">
        <v>0</v>
      </c>
      <c r="R27" s="235">
        <v>0</v>
      </c>
      <c r="S27" s="235">
        <v>0</v>
      </c>
      <c r="T27" s="235">
        <v>0</v>
      </c>
      <c r="U27" s="235">
        <v>0</v>
      </c>
      <c r="V27" s="235">
        <v>0</v>
      </c>
      <c r="W27" s="261" t="s">
        <v>544</v>
      </c>
      <c r="X27" s="235">
        <v>0</v>
      </c>
      <c r="Y27" s="235">
        <v>0</v>
      </c>
      <c r="Z27" s="264">
        <v>0</v>
      </c>
      <c r="AA27" s="235">
        <v>0</v>
      </c>
      <c r="AB27" s="235">
        <v>0</v>
      </c>
      <c r="AC27" s="235">
        <v>0</v>
      </c>
      <c r="AD27" s="235">
        <v>0</v>
      </c>
      <c r="AE27" s="235">
        <v>0</v>
      </c>
      <c r="AF27" s="235">
        <v>0</v>
      </c>
      <c r="AG27" s="235">
        <v>0</v>
      </c>
      <c r="AH27" s="235">
        <v>0</v>
      </c>
      <c r="AI27" s="235">
        <v>0</v>
      </c>
      <c r="AJ27" s="235">
        <v>0</v>
      </c>
      <c r="AK27" s="235">
        <v>0</v>
      </c>
      <c r="AL27" s="235">
        <v>0</v>
      </c>
      <c r="AM27" s="235">
        <v>0</v>
      </c>
      <c r="AN27" s="235">
        <v>0</v>
      </c>
      <c r="AO27" s="235">
        <v>0</v>
      </c>
      <c r="AP27" s="261" t="s">
        <v>544</v>
      </c>
      <c r="AQ27" s="235">
        <v>0</v>
      </c>
      <c r="AR27" s="235">
        <v>0</v>
      </c>
      <c r="AS27" s="235">
        <v>0</v>
      </c>
      <c r="AT27" s="235">
        <v>0</v>
      </c>
      <c r="AU27" s="210">
        <f t="shared" si="0"/>
        <v>0</v>
      </c>
      <c r="AV27" s="235">
        <v>0</v>
      </c>
      <c r="AW27" s="235">
        <v>0</v>
      </c>
      <c r="AX27" s="235">
        <v>0</v>
      </c>
      <c r="AY27" s="235">
        <v>0</v>
      </c>
      <c r="AZ27" s="235">
        <v>0</v>
      </c>
      <c r="BA27" s="235">
        <v>0</v>
      </c>
      <c r="BB27" s="235">
        <v>0</v>
      </c>
      <c r="BC27" s="235">
        <v>0</v>
      </c>
      <c r="BD27" s="235">
        <v>0</v>
      </c>
      <c r="BE27" s="235">
        <v>0</v>
      </c>
      <c r="BF27" s="235">
        <v>0</v>
      </c>
      <c r="BG27" s="235">
        <v>0</v>
      </c>
      <c r="BH27" s="235">
        <v>0</v>
      </c>
      <c r="BI27" s="235">
        <v>0</v>
      </c>
      <c r="BJ27" s="235">
        <v>0</v>
      </c>
    </row>
    <row r="28" spans="1:62" s="240" customFormat="1" ht="27" customHeight="1" thickBot="1">
      <c r="A28" s="265" t="s">
        <v>545</v>
      </c>
      <c r="B28" s="236">
        <v>0</v>
      </c>
      <c r="C28" s="237">
        <v>0</v>
      </c>
      <c r="D28" s="237">
        <v>0</v>
      </c>
      <c r="E28" s="237">
        <v>0</v>
      </c>
      <c r="F28" s="237">
        <v>0</v>
      </c>
      <c r="G28" s="237">
        <v>0</v>
      </c>
      <c r="H28" s="237">
        <v>0</v>
      </c>
      <c r="I28" s="237">
        <v>0</v>
      </c>
      <c r="J28" s="237">
        <v>0</v>
      </c>
      <c r="K28" s="237">
        <v>0</v>
      </c>
      <c r="L28" s="237">
        <v>0</v>
      </c>
      <c r="M28" s="237">
        <v>0</v>
      </c>
      <c r="N28" s="238">
        <v>0</v>
      </c>
      <c r="O28" s="238">
        <v>0</v>
      </c>
      <c r="P28" s="238">
        <v>0</v>
      </c>
      <c r="Q28" s="238">
        <v>0</v>
      </c>
      <c r="R28" s="238">
        <v>0</v>
      </c>
      <c r="S28" s="238">
        <v>0</v>
      </c>
      <c r="T28" s="238">
        <v>0</v>
      </c>
      <c r="U28" s="238">
        <v>0</v>
      </c>
      <c r="V28" s="238">
        <v>0</v>
      </c>
      <c r="W28" s="265" t="s">
        <v>545</v>
      </c>
      <c r="X28" s="239">
        <v>0</v>
      </c>
      <c r="Y28" s="239">
        <v>0</v>
      </c>
      <c r="Z28" s="266">
        <v>0</v>
      </c>
      <c r="AA28" s="239">
        <v>0</v>
      </c>
      <c r="AB28" s="239">
        <v>0</v>
      </c>
      <c r="AC28" s="239">
        <v>0</v>
      </c>
      <c r="AD28" s="239">
        <v>0</v>
      </c>
      <c r="AE28" s="239">
        <v>0</v>
      </c>
      <c r="AF28" s="239">
        <v>0</v>
      </c>
      <c r="AG28" s="239">
        <v>0</v>
      </c>
      <c r="AH28" s="239">
        <v>0</v>
      </c>
      <c r="AI28" s="239">
        <v>0</v>
      </c>
      <c r="AJ28" s="239">
        <v>0</v>
      </c>
      <c r="AK28" s="239">
        <v>0</v>
      </c>
      <c r="AL28" s="239">
        <v>0</v>
      </c>
      <c r="AM28" s="239">
        <v>0</v>
      </c>
      <c r="AN28" s="239">
        <v>0</v>
      </c>
      <c r="AO28" s="239">
        <v>0</v>
      </c>
      <c r="AP28" s="265" t="s">
        <v>545</v>
      </c>
      <c r="AQ28" s="239">
        <v>0</v>
      </c>
      <c r="AR28" s="239">
        <v>0</v>
      </c>
      <c r="AS28" s="239">
        <v>0</v>
      </c>
      <c r="AT28" s="239">
        <v>0</v>
      </c>
      <c r="AU28" s="239">
        <f t="shared" si="0"/>
        <v>0</v>
      </c>
      <c r="AV28" s="239">
        <v>0</v>
      </c>
      <c r="AW28" s="239">
        <v>0</v>
      </c>
      <c r="AX28" s="239">
        <v>0</v>
      </c>
      <c r="AY28" s="239">
        <v>0</v>
      </c>
      <c r="AZ28" s="239">
        <v>0</v>
      </c>
      <c r="BA28" s="239">
        <v>0</v>
      </c>
      <c r="BB28" s="239">
        <v>0</v>
      </c>
      <c r="BC28" s="239">
        <v>0</v>
      </c>
      <c r="BD28" s="239">
        <v>0</v>
      </c>
      <c r="BE28" s="239">
        <v>0</v>
      </c>
      <c r="BF28" s="239">
        <v>0</v>
      </c>
      <c r="BG28" s="239">
        <v>0</v>
      </c>
      <c r="BH28" s="239">
        <v>0</v>
      </c>
      <c r="BI28" s="239">
        <v>0</v>
      </c>
      <c r="BJ28" s="239">
        <v>0</v>
      </c>
    </row>
    <row r="29" spans="1:62">
      <c r="A29" s="422" t="s">
        <v>587</v>
      </c>
      <c r="B29" s="422"/>
      <c r="C29" s="422"/>
      <c r="D29" s="422"/>
      <c r="E29" s="422"/>
      <c r="F29" s="422"/>
      <c r="G29" s="422"/>
      <c r="H29" s="422"/>
      <c r="I29" s="422"/>
      <c r="J29" s="422"/>
      <c r="K29" s="422"/>
      <c r="L29" s="422"/>
      <c r="M29" s="422"/>
      <c r="N29" s="417" t="s">
        <v>588</v>
      </c>
      <c r="O29" s="417"/>
      <c r="P29" s="417"/>
      <c r="Q29" s="417"/>
      <c r="R29" s="417"/>
      <c r="S29" s="417"/>
      <c r="T29" s="417"/>
      <c r="U29" s="417"/>
      <c r="V29" s="417"/>
      <c r="W29" s="417" t="s">
        <v>589</v>
      </c>
      <c r="X29" s="417"/>
      <c r="Y29" s="417"/>
      <c r="Z29" s="417"/>
      <c r="AA29" s="417"/>
      <c r="AB29" s="417"/>
      <c r="AC29" s="417"/>
      <c r="AD29" s="417"/>
      <c r="AE29" s="417"/>
      <c r="AF29" s="417" t="s">
        <v>590</v>
      </c>
      <c r="AG29" s="417"/>
      <c r="AH29" s="417"/>
      <c r="AI29" s="417"/>
      <c r="AJ29" s="417"/>
      <c r="AK29" s="417"/>
      <c r="AL29" s="417"/>
      <c r="AM29" s="417"/>
      <c r="AN29" s="417"/>
      <c r="AO29" s="417"/>
      <c r="AP29" s="417" t="s">
        <v>591</v>
      </c>
      <c r="AQ29" s="417"/>
      <c r="AR29" s="417"/>
      <c r="AS29" s="417"/>
      <c r="AT29" s="417"/>
      <c r="AU29" s="417"/>
      <c r="AV29" s="417"/>
      <c r="AW29" s="417"/>
      <c r="AX29" s="417"/>
      <c r="AY29" s="417"/>
      <c r="AZ29" s="417"/>
      <c r="BA29" s="417" t="s">
        <v>592</v>
      </c>
      <c r="BB29" s="417"/>
      <c r="BC29" s="417"/>
      <c r="BD29" s="417"/>
      <c r="BE29" s="417"/>
      <c r="BF29" s="417"/>
      <c r="BG29" s="417"/>
      <c r="BH29" s="417"/>
      <c r="BI29" s="417"/>
      <c r="BJ29" s="417"/>
    </row>
  </sheetData>
  <mergeCells count="51">
    <mergeCell ref="BA2:BJ2"/>
    <mergeCell ref="A1:M1"/>
    <mergeCell ref="N1:V1"/>
    <mergeCell ref="W1:AE1"/>
    <mergeCell ref="AF1:AO1"/>
    <mergeCell ref="AP1:AZ1"/>
    <mergeCell ref="BA1:BJ1"/>
    <mergeCell ref="A2:M2"/>
    <mergeCell ref="N2:V2"/>
    <mergeCell ref="W2:AE2"/>
    <mergeCell ref="AF2:AO2"/>
    <mergeCell ref="AP2:AZ2"/>
    <mergeCell ref="A3:A6"/>
    <mergeCell ref="B3:J3"/>
    <mergeCell ref="K3:V3"/>
    <mergeCell ref="W3:W6"/>
    <mergeCell ref="X3:AO3"/>
    <mergeCell ref="J5:J6"/>
    <mergeCell ref="L5:L6"/>
    <mergeCell ref="AQ3:BJ3"/>
    <mergeCell ref="B4:B6"/>
    <mergeCell ref="C4:F4"/>
    <mergeCell ref="G4:G6"/>
    <mergeCell ref="H4:J4"/>
    <mergeCell ref="K4:K6"/>
    <mergeCell ref="L4:V4"/>
    <mergeCell ref="X4:AO4"/>
    <mergeCell ref="AQ4:AT4"/>
    <mergeCell ref="AU4:AV4"/>
    <mergeCell ref="AP3:AP6"/>
    <mergeCell ref="AW4:AZ4"/>
    <mergeCell ref="BA4:BD4"/>
    <mergeCell ref="BE4:BG4"/>
    <mergeCell ref="BH4:BJ4"/>
    <mergeCell ref="C5:C6"/>
    <mergeCell ref="D5:D6"/>
    <mergeCell ref="E5:E6"/>
    <mergeCell ref="F5:F6"/>
    <mergeCell ref="H5:H6"/>
    <mergeCell ref="I5:I6"/>
    <mergeCell ref="A29:M29"/>
    <mergeCell ref="N29:V29"/>
    <mergeCell ref="W29:AE29"/>
    <mergeCell ref="AF29:AO29"/>
    <mergeCell ref="AP29:AZ29"/>
    <mergeCell ref="BA29:BJ29"/>
    <mergeCell ref="AU5:AU6"/>
    <mergeCell ref="AW5:AW6"/>
    <mergeCell ref="BA5:BA6"/>
    <mergeCell ref="BE5:BE6"/>
    <mergeCell ref="BH5:BH6"/>
  </mergeCells>
  <phoneticPr fontId="5" type="noConversion"/>
  <printOptions horizontalCentered="1" verticalCentered="1"/>
  <pageMargins left="0.78740157480314965" right="0.78740157480314965" top="1.3779527559055118" bottom="1.4960629921259843" header="0.04" footer="0"/>
  <pageSetup paperSize="9" scale="72" fitToWidth="0" orientation="portrait" horizontalDpi="1200" verticalDpi="1200" r:id="rId1"/>
  <colBreaks count="5" manualBreakCount="5">
    <brk id="13" max="1048575" man="1"/>
    <brk id="22" max="28" man="1"/>
    <brk id="31" max="28" man="1"/>
    <brk id="41" max="28" man="1"/>
    <brk id="52" max="2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2BA35-5836-4395-BFFF-19ABE918F611}">
  <sheetPr>
    <pageSetUpPr fitToPage="1"/>
  </sheetPr>
  <dimension ref="A1:BS68"/>
  <sheetViews>
    <sheetView view="pageBreakPreview" zoomScale="130" zoomScaleNormal="130" zoomScaleSheetLayoutView="130" workbookViewId="0">
      <selection activeCell="A3" sqref="A3:A6"/>
    </sheetView>
  </sheetViews>
  <sheetFormatPr defaultRowHeight="16.2"/>
  <cols>
    <col min="1" max="1" width="45.109375" style="142" customWidth="1"/>
    <col min="2" max="2" width="9.77734375" style="9" customWidth="1"/>
    <col min="3" max="3" width="9.5546875" style="9" customWidth="1"/>
    <col min="4" max="4" width="8.6640625" style="9" customWidth="1"/>
    <col min="5" max="5" width="8" style="9" customWidth="1"/>
    <col min="6" max="6" width="7.6640625" style="9" customWidth="1"/>
    <col min="7" max="7" width="10" style="9" customWidth="1"/>
    <col min="8" max="8" width="8" style="9" customWidth="1"/>
    <col min="9" max="9" width="7.44140625" style="9" customWidth="1"/>
    <col min="10" max="10" width="10.88671875" style="9" customWidth="1"/>
    <col min="11" max="11" width="9.5546875" style="9" customWidth="1"/>
    <col min="12" max="12" width="14.21875" style="9" customWidth="1"/>
    <col min="13" max="13" width="11.5546875" style="9" customWidth="1"/>
    <col min="14" max="14" width="11.21875" style="9" customWidth="1"/>
    <col min="15" max="15" width="10.88671875" style="9" customWidth="1"/>
    <col min="16" max="16" width="9.77734375" style="9" customWidth="1"/>
    <col min="17" max="17" width="9.109375" style="9" customWidth="1"/>
    <col min="18" max="18" width="11.6640625" style="9" customWidth="1"/>
    <col min="19" max="19" width="13.88671875" style="9" customWidth="1"/>
    <col min="20" max="20" width="45.109375" style="142" customWidth="1"/>
    <col min="21" max="21" width="9.77734375" style="9" bestFit="1" customWidth="1"/>
    <col min="22" max="24" width="8.44140625" style="9" bestFit="1" customWidth="1"/>
    <col min="25" max="25" width="9.77734375" style="9" bestFit="1" customWidth="1"/>
    <col min="26" max="26" width="10.88671875" style="9" customWidth="1"/>
    <col min="27" max="27" width="11.21875" style="9" bestFit="1" customWidth="1"/>
    <col min="28" max="28" width="12.21875" style="9" customWidth="1"/>
    <col min="29" max="29" width="10.77734375" style="9" customWidth="1"/>
    <col min="30" max="30" width="9.6640625" style="9" customWidth="1"/>
    <col min="31" max="31" width="8.44140625" style="9" customWidth="1"/>
    <col min="32" max="32" width="9.5546875" style="9" customWidth="1"/>
    <col min="33" max="33" width="10.33203125" style="9" customWidth="1"/>
    <col min="34" max="34" width="13.21875" style="9" customWidth="1"/>
    <col min="35" max="35" width="14.6640625" style="9" customWidth="1"/>
    <col min="36" max="36" width="22.33203125" style="9" customWidth="1"/>
    <col min="37" max="37" width="45.109375" style="142" customWidth="1"/>
    <col min="38" max="38" width="16.88671875" style="9" customWidth="1"/>
    <col min="39" max="39" width="15.21875" style="9" customWidth="1"/>
    <col min="40" max="40" width="7.21875" style="9" customWidth="1"/>
    <col min="41" max="41" width="10.88671875" style="9" customWidth="1"/>
    <col min="42" max="42" width="10.21875" style="9" customWidth="1"/>
    <col min="43" max="43" width="15" style="9" customWidth="1"/>
    <col min="44" max="44" width="16.88671875" style="9" customWidth="1"/>
    <col min="45" max="45" width="15.5546875" style="9" customWidth="1"/>
    <col min="46" max="46" width="8.33203125" style="9" customWidth="1"/>
    <col min="47" max="47" width="9.88671875" style="9" customWidth="1"/>
    <col min="48" max="48" width="12.33203125" style="9" customWidth="1"/>
    <col min="49" max="49" width="9.109375" style="9" customWidth="1"/>
    <col min="50" max="50" width="10.21875" style="9" customWidth="1"/>
    <col min="51" max="51" width="15.21875" style="9" customWidth="1"/>
    <col min="52" max="52" width="14.33203125" style="9" customWidth="1"/>
    <col min="53" max="53" width="45.109375" style="142" customWidth="1"/>
    <col min="54" max="54" width="18.33203125" style="9" customWidth="1"/>
    <col min="55" max="55" width="14.109375" style="9" customWidth="1"/>
    <col min="56" max="56" width="15.77734375" style="9" customWidth="1"/>
    <col min="57" max="58" width="13.21875" style="9" bestFit="1" customWidth="1"/>
    <col min="59" max="59" width="14.6640625" style="9" customWidth="1"/>
    <col min="60" max="60" width="17.33203125" style="9" customWidth="1"/>
    <col min="61" max="61" width="19.21875" style="9" customWidth="1"/>
    <col min="62" max="62" width="14.33203125" style="9" customWidth="1"/>
    <col min="63" max="63" width="18.6640625" style="9" customWidth="1"/>
    <col min="64" max="64" width="13.21875" style="9" customWidth="1"/>
    <col min="65" max="65" width="13.88671875" style="9" customWidth="1"/>
    <col min="66" max="71" width="7.109375" style="9" customWidth="1"/>
    <col min="72" max="256" width="8.88671875" style="9"/>
    <col min="257" max="257" width="25.6640625" style="9" customWidth="1"/>
    <col min="258" max="265" width="6.6640625" style="9" customWidth="1"/>
    <col min="266" max="275" width="7.88671875" style="9" customWidth="1"/>
    <col min="276" max="276" width="25.6640625" style="9" customWidth="1"/>
    <col min="277" max="289" width="7.6640625" style="9" customWidth="1"/>
    <col min="290" max="292" width="9.88671875" style="9" customWidth="1"/>
    <col min="293" max="293" width="25.6640625" style="9" customWidth="1"/>
    <col min="294" max="299" width="9.88671875" style="9" customWidth="1"/>
    <col min="300" max="308" width="7.77734375" style="9" customWidth="1"/>
    <col min="309" max="309" width="25.6640625" style="9" customWidth="1"/>
    <col min="310" max="314" width="11.33203125" style="9" customWidth="1"/>
    <col min="315" max="321" width="11.77734375" style="9" customWidth="1"/>
    <col min="322" max="327" width="7.109375" style="9" customWidth="1"/>
    <col min="328" max="512" width="8.88671875" style="9"/>
    <col min="513" max="513" width="25.6640625" style="9" customWidth="1"/>
    <col min="514" max="521" width="6.6640625" style="9" customWidth="1"/>
    <col min="522" max="531" width="7.88671875" style="9" customWidth="1"/>
    <col min="532" max="532" width="25.6640625" style="9" customWidth="1"/>
    <col min="533" max="545" width="7.6640625" style="9" customWidth="1"/>
    <col min="546" max="548" width="9.88671875" style="9" customWidth="1"/>
    <col min="549" max="549" width="25.6640625" style="9" customWidth="1"/>
    <col min="550" max="555" width="9.88671875" style="9" customWidth="1"/>
    <col min="556" max="564" width="7.77734375" style="9" customWidth="1"/>
    <col min="565" max="565" width="25.6640625" style="9" customWidth="1"/>
    <col min="566" max="570" width="11.33203125" style="9" customWidth="1"/>
    <col min="571" max="577" width="11.77734375" style="9" customWidth="1"/>
    <col min="578" max="583" width="7.109375" style="9" customWidth="1"/>
    <col min="584" max="768" width="8.88671875" style="9"/>
    <col min="769" max="769" width="25.6640625" style="9" customWidth="1"/>
    <col min="770" max="777" width="6.6640625" style="9" customWidth="1"/>
    <col min="778" max="787" width="7.88671875" style="9" customWidth="1"/>
    <col min="788" max="788" width="25.6640625" style="9" customWidth="1"/>
    <col min="789" max="801" width="7.6640625" style="9" customWidth="1"/>
    <col min="802" max="804" width="9.88671875" style="9" customWidth="1"/>
    <col min="805" max="805" width="25.6640625" style="9" customWidth="1"/>
    <col min="806" max="811" width="9.88671875" style="9" customWidth="1"/>
    <col min="812" max="820" width="7.77734375" style="9" customWidth="1"/>
    <col min="821" max="821" width="25.6640625" style="9" customWidth="1"/>
    <col min="822" max="826" width="11.33203125" style="9" customWidth="1"/>
    <col min="827" max="833" width="11.77734375" style="9" customWidth="1"/>
    <col min="834" max="839" width="7.109375" style="9" customWidth="1"/>
    <col min="840" max="1024" width="8.88671875" style="9"/>
    <col min="1025" max="1025" width="25.6640625" style="9" customWidth="1"/>
    <col min="1026" max="1033" width="6.6640625" style="9" customWidth="1"/>
    <col min="1034" max="1043" width="7.88671875" style="9" customWidth="1"/>
    <col min="1044" max="1044" width="25.6640625" style="9" customWidth="1"/>
    <col min="1045" max="1057" width="7.6640625" style="9" customWidth="1"/>
    <col min="1058" max="1060" width="9.88671875" style="9" customWidth="1"/>
    <col min="1061" max="1061" width="25.6640625" style="9" customWidth="1"/>
    <col min="1062" max="1067" width="9.88671875" style="9" customWidth="1"/>
    <col min="1068" max="1076" width="7.77734375" style="9" customWidth="1"/>
    <col min="1077" max="1077" width="25.6640625" style="9" customWidth="1"/>
    <col min="1078" max="1082" width="11.33203125" style="9" customWidth="1"/>
    <col min="1083" max="1089" width="11.77734375" style="9" customWidth="1"/>
    <col min="1090" max="1095" width="7.109375" style="9" customWidth="1"/>
    <col min="1096" max="1280" width="8.88671875" style="9"/>
    <col min="1281" max="1281" width="25.6640625" style="9" customWidth="1"/>
    <col min="1282" max="1289" width="6.6640625" style="9" customWidth="1"/>
    <col min="1290" max="1299" width="7.88671875" style="9" customWidth="1"/>
    <col min="1300" max="1300" width="25.6640625" style="9" customWidth="1"/>
    <col min="1301" max="1313" width="7.6640625" style="9" customWidth="1"/>
    <col min="1314" max="1316" width="9.88671875" style="9" customWidth="1"/>
    <col min="1317" max="1317" width="25.6640625" style="9" customWidth="1"/>
    <col min="1318" max="1323" width="9.88671875" style="9" customWidth="1"/>
    <col min="1324" max="1332" width="7.77734375" style="9" customWidth="1"/>
    <col min="1333" max="1333" width="25.6640625" style="9" customWidth="1"/>
    <col min="1334" max="1338" width="11.33203125" style="9" customWidth="1"/>
    <col min="1339" max="1345" width="11.77734375" style="9" customWidth="1"/>
    <col min="1346" max="1351" width="7.109375" style="9" customWidth="1"/>
    <col min="1352" max="1536" width="8.88671875" style="9"/>
    <col min="1537" max="1537" width="25.6640625" style="9" customWidth="1"/>
    <col min="1538" max="1545" width="6.6640625" style="9" customWidth="1"/>
    <col min="1546" max="1555" width="7.88671875" style="9" customWidth="1"/>
    <col min="1556" max="1556" width="25.6640625" style="9" customWidth="1"/>
    <col min="1557" max="1569" width="7.6640625" style="9" customWidth="1"/>
    <col min="1570" max="1572" width="9.88671875" style="9" customWidth="1"/>
    <col min="1573" max="1573" width="25.6640625" style="9" customWidth="1"/>
    <col min="1574" max="1579" width="9.88671875" style="9" customWidth="1"/>
    <col min="1580" max="1588" width="7.77734375" style="9" customWidth="1"/>
    <col min="1589" max="1589" width="25.6640625" style="9" customWidth="1"/>
    <col min="1590" max="1594" width="11.33203125" style="9" customWidth="1"/>
    <col min="1595" max="1601" width="11.77734375" style="9" customWidth="1"/>
    <col min="1602" max="1607" width="7.109375" style="9" customWidth="1"/>
    <col min="1608" max="1792" width="8.88671875" style="9"/>
    <col min="1793" max="1793" width="25.6640625" style="9" customWidth="1"/>
    <col min="1794" max="1801" width="6.6640625" style="9" customWidth="1"/>
    <col min="1802" max="1811" width="7.88671875" style="9" customWidth="1"/>
    <col min="1812" max="1812" width="25.6640625" style="9" customWidth="1"/>
    <col min="1813" max="1825" width="7.6640625" style="9" customWidth="1"/>
    <col min="1826" max="1828" width="9.88671875" style="9" customWidth="1"/>
    <col min="1829" max="1829" width="25.6640625" style="9" customWidth="1"/>
    <col min="1830" max="1835" width="9.88671875" style="9" customWidth="1"/>
    <col min="1836" max="1844" width="7.77734375" style="9" customWidth="1"/>
    <col min="1845" max="1845" width="25.6640625" style="9" customWidth="1"/>
    <col min="1846" max="1850" width="11.33203125" style="9" customWidth="1"/>
    <col min="1851" max="1857" width="11.77734375" style="9" customWidth="1"/>
    <col min="1858" max="1863" width="7.109375" style="9" customWidth="1"/>
    <col min="1864" max="2048" width="8.88671875" style="9"/>
    <col min="2049" max="2049" width="25.6640625" style="9" customWidth="1"/>
    <col min="2050" max="2057" width="6.6640625" style="9" customWidth="1"/>
    <col min="2058" max="2067" width="7.88671875" style="9" customWidth="1"/>
    <col min="2068" max="2068" width="25.6640625" style="9" customWidth="1"/>
    <col min="2069" max="2081" width="7.6640625" style="9" customWidth="1"/>
    <col min="2082" max="2084" width="9.88671875" style="9" customWidth="1"/>
    <col min="2085" max="2085" width="25.6640625" style="9" customWidth="1"/>
    <col min="2086" max="2091" width="9.88671875" style="9" customWidth="1"/>
    <col min="2092" max="2100" width="7.77734375" style="9" customWidth="1"/>
    <col min="2101" max="2101" width="25.6640625" style="9" customWidth="1"/>
    <col min="2102" max="2106" width="11.33203125" style="9" customWidth="1"/>
    <col min="2107" max="2113" width="11.77734375" style="9" customWidth="1"/>
    <col min="2114" max="2119" width="7.109375" style="9" customWidth="1"/>
    <col min="2120" max="2304" width="8.88671875" style="9"/>
    <col min="2305" max="2305" width="25.6640625" style="9" customWidth="1"/>
    <col min="2306" max="2313" width="6.6640625" style="9" customWidth="1"/>
    <col min="2314" max="2323" width="7.88671875" style="9" customWidth="1"/>
    <col min="2324" max="2324" width="25.6640625" style="9" customWidth="1"/>
    <col min="2325" max="2337" width="7.6640625" style="9" customWidth="1"/>
    <col min="2338" max="2340" width="9.88671875" style="9" customWidth="1"/>
    <col min="2341" max="2341" width="25.6640625" style="9" customWidth="1"/>
    <col min="2342" max="2347" width="9.88671875" style="9" customWidth="1"/>
    <col min="2348" max="2356" width="7.77734375" style="9" customWidth="1"/>
    <col min="2357" max="2357" width="25.6640625" style="9" customWidth="1"/>
    <col min="2358" max="2362" width="11.33203125" style="9" customWidth="1"/>
    <col min="2363" max="2369" width="11.77734375" style="9" customWidth="1"/>
    <col min="2370" max="2375" width="7.109375" style="9" customWidth="1"/>
    <col min="2376" max="2560" width="8.88671875" style="9"/>
    <col min="2561" max="2561" width="25.6640625" style="9" customWidth="1"/>
    <col min="2562" max="2569" width="6.6640625" style="9" customWidth="1"/>
    <col min="2570" max="2579" width="7.88671875" style="9" customWidth="1"/>
    <col min="2580" max="2580" width="25.6640625" style="9" customWidth="1"/>
    <col min="2581" max="2593" width="7.6640625" style="9" customWidth="1"/>
    <col min="2594" max="2596" width="9.88671875" style="9" customWidth="1"/>
    <col min="2597" max="2597" width="25.6640625" style="9" customWidth="1"/>
    <col min="2598" max="2603" width="9.88671875" style="9" customWidth="1"/>
    <col min="2604" max="2612" width="7.77734375" style="9" customWidth="1"/>
    <col min="2613" max="2613" width="25.6640625" style="9" customWidth="1"/>
    <col min="2614" max="2618" width="11.33203125" style="9" customWidth="1"/>
    <col min="2619" max="2625" width="11.77734375" style="9" customWidth="1"/>
    <col min="2626" max="2631" width="7.109375" style="9" customWidth="1"/>
    <col min="2632" max="2816" width="8.88671875" style="9"/>
    <col min="2817" max="2817" width="25.6640625" style="9" customWidth="1"/>
    <col min="2818" max="2825" width="6.6640625" style="9" customWidth="1"/>
    <col min="2826" max="2835" width="7.88671875" style="9" customWidth="1"/>
    <col min="2836" max="2836" width="25.6640625" style="9" customWidth="1"/>
    <col min="2837" max="2849" width="7.6640625" style="9" customWidth="1"/>
    <col min="2850" max="2852" width="9.88671875" style="9" customWidth="1"/>
    <col min="2853" max="2853" width="25.6640625" style="9" customWidth="1"/>
    <col min="2854" max="2859" width="9.88671875" style="9" customWidth="1"/>
    <col min="2860" max="2868" width="7.77734375" style="9" customWidth="1"/>
    <col min="2869" max="2869" width="25.6640625" style="9" customWidth="1"/>
    <col min="2870" max="2874" width="11.33203125" style="9" customWidth="1"/>
    <col min="2875" max="2881" width="11.77734375" style="9" customWidth="1"/>
    <col min="2882" max="2887" width="7.109375" style="9" customWidth="1"/>
    <col min="2888" max="3072" width="8.88671875" style="9"/>
    <col min="3073" max="3073" width="25.6640625" style="9" customWidth="1"/>
    <col min="3074" max="3081" width="6.6640625" style="9" customWidth="1"/>
    <col min="3082" max="3091" width="7.88671875" style="9" customWidth="1"/>
    <col min="3092" max="3092" width="25.6640625" style="9" customWidth="1"/>
    <col min="3093" max="3105" width="7.6640625" style="9" customWidth="1"/>
    <col min="3106" max="3108" width="9.88671875" style="9" customWidth="1"/>
    <col min="3109" max="3109" width="25.6640625" style="9" customWidth="1"/>
    <col min="3110" max="3115" width="9.88671875" style="9" customWidth="1"/>
    <col min="3116" max="3124" width="7.77734375" style="9" customWidth="1"/>
    <col min="3125" max="3125" width="25.6640625" style="9" customWidth="1"/>
    <col min="3126" max="3130" width="11.33203125" style="9" customWidth="1"/>
    <col min="3131" max="3137" width="11.77734375" style="9" customWidth="1"/>
    <col min="3138" max="3143" width="7.109375" style="9" customWidth="1"/>
    <col min="3144" max="3328" width="8.88671875" style="9"/>
    <col min="3329" max="3329" width="25.6640625" style="9" customWidth="1"/>
    <col min="3330" max="3337" width="6.6640625" style="9" customWidth="1"/>
    <col min="3338" max="3347" width="7.88671875" style="9" customWidth="1"/>
    <col min="3348" max="3348" width="25.6640625" style="9" customWidth="1"/>
    <col min="3349" max="3361" width="7.6640625" style="9" customWidth="1"/>
    <col min="3362" max="3364" width="9.88671875" style="9" customWidth="1"/>
    <col min="3365" max="3365" width="25.6640625" style="9" customWidth="1"/>
    <col min="3366" max="3371" width="9.88671875" style="9" customWidth="1"/>
    <col min="3372" max="3380" width="7.77734375" style="9" customWidth="1"/>
    <col min="3381" max="3381" width="25.6640625" style="9" customWidth="1"/>
    <col min="3382" max="3386" width="11.33203125" style="9" customWidth="1"/>
    <col min="3387" max="3393" width="11.77734375" style="9" customWidth="1"/>
    <col min="3394" max="3399" width="7.109375" style="9" customWidth="1"/>
    <col min="3400" max="3584" width="8.88671875" style="9"/>
    <col min="3585" max="3585" width="25.6640625" style="9" customWidth="1"/>
    <col min="3586" max="3593" width="6.6640625" style="9" customWidth="1"/>
    <col min="3594" max="3603" width="7.88671875" style="9" customWidth="1"/>
    <col min="3604" max="3604" width="25.6640625" style="9" customWidth="1"/>
    <col min="3605" max="3617" width="7.6640625" style="9" customWidth="1"/>
    <col min="3618" max="3620" width="9.88671875" style="9" customWidth="1"/>
    <col min="3621" max="3621" width="25.6640625" style="9" customWidth="1"/>
    <col min="3622" max="3627" width="9.88671875" style="9" customWidth="1"/>
    <col min="3628" max="3636" width="7.77734375" style="9" customWidth="1"/>
    <col min="3637" max="3637" width="25.6640625" style="9" customWidth="1"/>
    <col min="3638" max="3642" width="11.33203125" style="9" customWidth="1"/>
    <col min="3643" max="3649" width="11.77734375" style="9" customWidth="1"/>
    <col min="3650" max="3655" width="7.109375" style="9" customWidth="1"/>
    <col min="3656" max="3840" width="8.88671875" style="9"/>
    <col min="3841" max="3841" width="25.6640625" style="9" customWidth="1"/>
    <col min="3842" max="3849" width="6.6640625" style="9" customWidth="1"/>
    <col min="3850" max="3859" width="7.88671875" style="9" customWidth="1"/>
    <col min="3860" max="3860" width="25.6640625" style="9" customWidth="1"/>
    <col min="3861" max="3873" width="7.6640625" style="9" customWidth="1"/>
    <col min="3874" max="3876" width="9.88671875" style="9" customWidth="1"/>
    <col min="3877" max="3877" width="25.6640625" style="9" customWidth="1"/>
    <col min="3878" max="3883" width="9.88671875" style="9" customWidth="1"/>
    <col min="3884" max="3892" width="7.77734375" style="9" customWidth="1"/>
    <col min="3893" max="3893" width="25.6640625" style="9" customWidth="1"/>
    <col min="3894" max="3898" width="11.33203125" style="9" customWidth="1"/>
    <col min="3899" max="3905" width="11.77734375" style="9" customWidth="1"/>
    <col min="3906" max="3911" width="7.109375" style="9" customWidth="1"/>
    <col min="3912" max="4096" width="8.88671875" style="9"/>
    <col min="4097" max="4097" width="25.6640625" style="9" customWidth="1"/>
    <col min="4098" max="4105" width="6.6640625" style="9" customWidth="1"/>
    <col min="4106" max="4115" width="7.88671875" style="9" customWidth="1"/>
    <col min="4116" max="4116" width="25.6640625" style="9" customWidth="1"/>
    <col min="4117" max="4129" width="7.6640625" style="9" customWidth="1"/>
    <col min="4130" max="4132" width="9.88671875" style="9" customWidth="1"/>
    <col min="4133" max="4133" width="25.6640625" style="9" customWidth="1"/>
    <col min="4134" max="4139" width="9.88671875" style="9" customWidth="1"/>
    <col min="4140" max="4148" width="7.77734375" style="9" customWidth="1"/>
    <col min="4149" max="4149" width="25.6640625" style="9" customWidth="1"/>
    <col min="4150" max="4154" width="11.33203125" style="9" customWidth="1"/>
    <col min="4155" max="4161" width="11.77734375" style="9" customWidth="1"/>
    <col min="4162" max="4167" width="7.109375" style="9" customWidth="1"/>
    <col min="4168" max="4352" width="8.88671875" style="9"/>
    <col min="4353" max="4353" width="25.6640625" style="9" customWidth="1"/>
    <col min="4354" max="4361" width="6.6640625" style="9" customWidth="1"/>
    <col min="4362" max="4371" width="7.88671875" style="9" customWidth="1"/>
    <col min="4372" max="4372" width="25.6640625" style="9" customWidth="1"/>
    <col min="4373" max="4385" width="7.6640625" style="9" customWidth="1"/>
    <col min="4386" max="4388" width="9.88671875" style="9" customWidth="1"/>
    <col min="4389" max="4389" width="25.6640625" style="9" customWidth="1"/>
    <col min="4390" max="4395" width="9.88671875" style="9" customWidth="1"/>
    <col min="4396" max="4404" width="7.77734375" style="9" customWidth="1"/>
    <col min="4405" max="4405" width="25.6640625" style="9" customWidth="1"/>
    <col min="4406" max="4410" width="11.33203125" style="9" customWidth="1"/>
    <col min="4411" max="4417" width="11.77734375" style="9" customWidth="1"/>
    <col min="4418" max="4423" width="7.109375" style="9" customWidth="1"/>
    <col min="4424" max="4608" width="8.88671875" style="9"/>
    <col min="4609" max="4609" width="25.6640625" style="9" customWidth="1"/>
    <col min="4610" max="4617" width="6.6640625" style="9" customWidth="1"/>
    <col min="4618" max="4627" width="7.88671875" style="9" customWidth="1"/>
    <col min="4628" max="4628" width="25.6640625" style="9" customWidth="1"/>
    <col min="4629" max="4641" width="7.6640625" style="9" customWidth="1"/>
    <col min="4642" max="4644" width="9.88671875" style="9" customWidth="1"/>
    <col min="4645" max="4645" width="25.6640625" style="9" customWidth="1"/>
    <col min="4646" max="4651" width="9.88671875" style="9" customWidth="1"/>
    <col min="4652" max="4660" width="7.77734375" style="9" customWidth="1"/>
    <col min="4661" max="4661" width="25.6640625" style="9" customWidth="1"/>
    <col min="4662" max="4666" width="11.33203125" style="9" customWidth="1"/>
    <col min="4667" max="4673" width="11.77734375" style="9" customWidth="1"/>
    <col min="4674" max="4679" width="7.109375" style="9" customWidth="1"/>
    <col min="4680" max="4864" width="8.88671875" style="9"/>
    <col min="4865" max="4865" width="25.6640625" style="9" customWidth="1"/>
    <col min="4866" max="4873" width="6.6640625" style="9" customWidth="1"/>
    <col min="4874" max="4883" width="7.88671875" style="9" customWidth="1"/>
    <col min="4884" max="4884" width="25.6640625" style="9" customWidth="1"/>
    <col min="4885" max="4897" width="7.6640625" style="9" customWidth="1"/>
    <col min="4898" max="4900" width="9.88671875" style="9" customWidth="1"/>
    <col min="4901" max="4901" width="25.6640625" style="9" customWidth="1"/>
    <col min="4902" max="4907" width="9.88671875" style="9" customWidth="1"/>
    <col min="4908" max="4916" width="7.77734375" style="9" customWidth="1"/>
    <col min="4917" max="4917" width="25.6640625" style="9" customWidth="1"/>
    <col min="4918" max="4922" width="11.33203125" style="9" customWidth="1"/>
    <col min="4923" max="4929" width="11.77734375" style="9" customWidth="1"/>
    <col min="4930" max="4935" width="7.109375" style="9" customWidth="1"/>
    <col min="4936" max="5120" width="8.88671875" style="9"/>
    <col min="5121" max="5121" width="25.6640625" style="9" customWidth="1"/>
    <col min="5122" max="5129" width="6.6640625" style="9" customWidth="1"/>
    <col min="5130" max="5139" width="7.88671875" style="9" customWidth="1"/>
    <col min="5140" max="5140" width="25.6640625" style="9" customWidth="1"/>
    <col min="5141" max="5153" width="7.6640625" style="9" customWidth="1"/>
    <col min="5154" max="5156" width="9.88671875" style="9" customWidth="1"/>
    <col min="5157" max="5157" width="25.6640625" style="9" customWidth="1"/>
    <col min="5158" max="5163" width="9.88671875" style="9" customWidth="1"/>
    <col min="5164" max="5172" width="7.77734375" style="9" customWidth="1"/>
    <col min="5173" max="5173" width="25.6640625" style="9" customWidth="1"/>
    <col min="5174" max="5178" width="11.33203125" style="9" customWidth="1"/>
    <col min="5179" max="5185" width="11.77734375" style="9" customWidth="1"/>
    <col min="5186" max="5191" width="7.109375" style="9" customWidth="1"/>
    <col min="5192" max="5376" width="8.88671875" style="9"/>
    <col min="5377" max="5377" width="25.6640625" style="9" customWidth="1"/>
    <col min="5378" max="5385" width="6.6640625" style="9" customWidth="1"/>
    <col min="5386" max="5395" width="7.88671875" style="9" customWidth="1"/>
    <col min="5396" max="5396" width="25.6640625" style="9" customWidth="1"/>
    <col min="5397" max="5409" width="7.6640625" style="9" customWidth="1"/>
    <col min="5410" max="5412" width="9.88671875" style="9" customWidth="1"/>
    <col min="5413" max="5413" width="25.6640625" style="9" customWidth="1"/>
    <col min="5414" max="5419" width="9.88671875" style="9" customWidth="1"/>
    <col min="5420" max="5428" width="7.77734375" style="9" customWidth="1"/>
    <col min="5429" max="5429" width="25.6640625" style="9" customWidth="1"/>
    <col min="5430" max="5434" width="11.33203125" style="9" customWidth="1"/>
    <col min="5435" max="5441" width="11.77734375" style="9" customWidth="1"/>
    <col min="5442" max="5447" width="7.109375" style="9" customWidth="1"/>
    <col min="5448" max="5632" width="8.88671875" style="9"/>
    <col min="5633" max="5633" width="25.6640625" style="9" customWidth="1"/>
    <col min="5634" max="5641" width="6.6640625" style="9" customWidth="1"/>
    <col min="5642" max="5651" width="7.88671875" style="9" customWidth="1"/>
    <col min="5652" max="5652" width="25.6640625" style="9" customWidth="1"/>
    <col min="5653" max="5665" width="7.6640625" style="9" customWidth="1"/>
    <col min="5666" max="5668" width="9.88671875" style="9" customWidth="1"/>
    <col min="5669" max="5669" width="25.6640625" style="9" customWidth="1"/>
    <col min="5670" max="5675" width="9.88671875" style="9" customWidth="1"/>
    <col min="5676" max="5684" width="7.77734375" style="9" customWidth="1"/>
    <col min="5685" max="5685" width="25.6640625" style="9" customWidth="1"/>
    <col min="5686" max="5690" width="11.33203125" style="9" customWidth="1"/>
    <col min="5691" max="5697" width="11.77734375" style="9" customWidth="1"/>
    <col min="5698" max="5703" width="7.109375" style="9" customWidth="1"/>
    <col min="5704" max="5888" width="8.88671875" style="9"/>
    <col min="5889" max="5889" width="25.6640625" style="9" customWidth="1"/>
    <col min="5890" max="5897" width="6.6640625" style="9" customWidth="1"/>
    <col min="5898" max="5907" width="7.88671875" style="9" customWidth="1"/>
    <col min="5908" max="5908" width="25.6640625" style="9" customWidth="1"/>
    <col min="5909" max="5921" width="7.6640625" style="9" customWidth="1"/>
    <col min="5922" max="5924" width="9.88671875" style="9" customWidth="1"/>
    <col min="5925" max="5925" width="25.6640625" style="9" customWidth="1"/>
    <col min="5926" max="5931" width="9.88671875" style="9" customWidth="1"/>
    <col min="5932" max="5940" width="7.77734375" style="9" customWidth="1"/>
    <col min="5941" max="5941" width="25.6640625" style="9" customWidth="1"/>
    <col min="5942" max="5946" width="11.33203125" style="9" customWidth="1"/>
    <col min="5947" max="5953" width="11.77734375" style="9" customWidth="1"/>
    <col min="5954" max="5959" width="7.109375" style="9" customWidth="1"/>
    <col min="5960" max="6144" width="8.88671875" style="9"/>
    <col min="6145" max="6145" width="25.6640625" style="9" customWidth="1"/>
    <col min="6146" max="6153" width="6.6640625" style="9" customWidth="1"/>
    <col min="6154" max="6163" width="7.88671875" style="9" customWidth="1"/>
    <col min="6164" max="6164" width="25.6640625" style="9" customWidth="1"/>
    <col min="6165" max="6177" width="7.6640625" style="9" customWidth="1"/>
    <col min="6178" max="6180" width="9.88671875" style="9" customWidth="1"/>
    <col min="6181" max="6181" width="25.6640625" style="9" customWidth="1"/>
    <col min="6182" max="6187" width="9.88671875" style="9" customWidth="1"/>
    <col min="6188" max="6196" width="7.77734375" style="9" customWidth="1"/>
    <col min="6197" max="6197" width="25.6640625" style="9" customWidth="1"/>
    <col min="6198" max="6202" width="11.33203125" style="9" customWidth="1"/>
    <col min="6203" max="6209" width="11.77734375" style="9" customWidth="1"/>
    <col min="6210" max="6215" width="7.109375" style="9" customWidth="1"/>
    <col min="6216" max="6400" width="8.88671875" style="9"/>
    <col min="6401" max="6401" width="25.6640625" style="9" customWidth="1"/>
    <col min="6402" max="6409" width="6.6640625" style="9" customWidth="1"/>
    <col min="6410" max="6419" width="7.88671875" style="9" customWidth="1"/>
    <col min="6420" max="6420" width="25.6640625" style="9" customWidth="1"/>
    <col min="6421" max="6433" width="7.6640625" style="9" customWidth="1"/>
    <col min="6434" max="6436" width="9.88671875" style="9" customWidth="1"/>
    <col min="6437" max="6437" width="25.6640625" style="9" customWidth="1"/>
    <col min="6438" max="6443" width="9.88671875" style="9" customWidth="1"/>
    <col min="6444" max="6452" width="7.77734375" style="9" customWidth="1"/>
    <col min="6453" max="6453" width="25.6640625" style="9" customWidth="1"/>
    <col min="6454" max="6458" width="11.33203125" style="9" customWidth="1"/>
    <col min="6459" max="6465" width="11.77734375" style="9" customWidth="1"/>
    <col min="6466" max="6471" width="7.109375" style="9" customWidth="1"/>
    <col min="6472" max="6656" width="8.88671875" style="9"/>
    <col min="6657" max="6657" width="25.6640625" style="9" customWidth="1"/>
    <col min="6658" max="6665" width="6.6640625" style="9" customWidth="1"/>
    <col min="6666" max="6675" width="7.88671875" style="9" customWidth="1"/>
    <col min="6676" max="6676" width="25.6640625" style="9" customWidth="1"/>
    <col min="6677" max="6689" width="7.6640625" style="9" customWidth="1"/>
    <col min="6690" max="6692" width="9.88671875" style="9" customWidth="1"/>
    <col min="6693" max="6693" width="25.6640625" style="9" customWidth="1"/>
    <col min="6694" max="6699" width="9.88671875" style="9" customWidth="1"/>
    <col min="6700" max="6708" width="7.77734375" style="9" customWidth="1"/>
    <col min="6709" max="6709" width="25.6640625" style="9" customWidth="1"/>
    <col min="6710" max="6714" width="11.33203125" style="9" customWidth="1"/>
    <col min="6715" max="6721" width="11.77734375" style="9" customWidth="1"/>
    <col min="6722" max="6727" width="7.109375" style="9" customWidth="1"/>
    <col min="6728" max="6912" width="8.88671875" style="9"/>
    <col min="6913" max="6913" width="25.6640625" style="9" customWidth="1"/>
    <col min="6914" max="6921" width="6.6640625" style="9" customWidth="1"/>
    <col min="6922" max="6931" width="7.88671875" style="9" customWidth="1"/>
    <col min="6932" max="6932" width="25.6640625" style="9" customWidth="1"/>
    <col min="6933" max="6945" width="7.6640625" style="9" customWidth="1"/>
    <col min="6946" max="6948" width="9.88671875" style="9" customWidth="1"/>
    <col min="6949" max="6949" width="25.6640625" style="9" customWidth="1"/>
    <col min="6950" max="6955" width="9.88671875" style="9" customWidth="1"/>
    <col min="6956" max="6964" width="7.77734375" style="9" customWidth="1"/>
    <col min="6965" max="6965" width="25.6640625" style="9" customWidth="1"/>
    <col min="6966" max="6970" width="11.33203125" style="9" customWidth="1"/>
    <col min="6971" max="6977" width="11.77734375" style="9" customWidth="1"/>
    <col min="6978" max="6983" width="7.109375" style="9" customWidth="1"/>
    <col min="6984" max="7168" width="8.88671875" style="9"/>
    <col min="7169" max="7169" width="25.6640625" style="9" customWidth="1"/>
    <col min="7170" max="7177" width="6.6640625" style="9" customWidth="1"/>
    <col min="7178" max="7187" width="7.88671875" style="9" customWidth="1"/>
    <col min="7188" max="7188" width="25.6640625" style="9" customWidth="1"/>
    <col min="7189" max="7201" width="7.6640625" style="9" customWidth="1"/>
    <col min="7202" max="7204" width="9.88671875" style="9" customWidth="1"/>
    <col min="7205" max="7205" width="25.6640625" style="9" customWidth="1"/>
    <col min="7206" max="7211" width="9.88671875" style="9" customWidth="1"/>
    <col min="7212" max="7220" width="7.77734375" style="9" customWidth="1"/>
    <col min="7221" max="7221" width="25.6640625" style="9" customWidth="1"/>
    <col min="7222" max="7226" width="11.33203125" style="9" customWidth="1"/>
    <col min="7227" max="7233" width="11.77734375" style="9" customWidth="1"/>
    <col min="7234" max="7239" width="7.109375" style="9" customWidth="1"/>
    <col min="7240" max="7424" width="8.88671875" style="9"/>
    <col min="7425" max="7425" width="25.6640625" style="9" customWidth="1"/>
    <col min="7426" max="7433" width="6.6640625" style="9" customWidth="1"/>
    <col min="7434" max="7443" width="7.88671875" style="9" customWidth="1"/>
    <col min="7444" max="7444" width="25.6640625" style="9" customWidth="1"/>
    <col min="7445" max="7457" width="7.6640625" style="9" customWidth="1"/>
    <col min="7458" max="7460" width="9.88671875" style="9" customWidth="1"/>
    <col min="7461" max="7461" width="25.6640625" style="9" customWidth="1"/>
    <col min="7462" max="7467" width="9.88671875" style="9" customWidth="1"/>
    <col min="7468" max="7476" width="7.77734375" style="9" customWidth="1"/>
    <col min="7477" max="7477" width="25.6640625" style="9" customWidth="1"/>
    <col min="7478" max="7482" width="11.33203125" style="9" customWidth="1"/>
    <col min="7483" max="7489" width="11.77734375" style="9" customWidth="1"/>
    <col min="7490" max="7495" width="7.109375" style="9" customWidth="1"/>
    <col min="7496" max="7680" width="8.88671875" style="9"/>
    <col min="7681" max="7681" width="25.6640625" style="9" customWidth="1"/>
    <col min="7682" max="7689" width="6.6640625" style="9" customWidth="1"/>
    <col min="7690" max="7699" width="7.88671875" style="9" customWidth="1"/>
    <col min="7700" max="7700" width="25.6640625" style="9" customWidth="1"/>
    <col min="7701" max="7713" width="7.6640625" style="9" customWidth="1"/>
    <col min="7714" max="7716" width="9.88671875" style="9" customWidth="1"/>
    <col min="7717" max="7717" width="25.6640625" style="9" customWidth="1"/>
    <col min="7718" max="7723" width="9.88671875" style="9" customWidth="1"/>
    <col min="7724" max="7732" width="7.77734375" style="9" customWidth="1"/>
    <col min="7733" max="7733" width="25.6640625" style="9" customWidth="1"/>
    <col min="7734" max="7738" width="11.33203125" style="9" customWidth="1"/>
    <col min="7739" max="7745" width="11.77734375" style="9" customWidth="1"/>
    <col min="7746" max="7751" width="7.109375" style="9" customWidth="1"/>
    <col min="7752" max="7936" width="8.88671875" style="9"/>
    <col min="7937" max="7937" width="25.6640625" style="9" customWidth="1"/>
    <col min="7938" max="7945" width="6.6640625" style="9" customWidth="1"/>
    <col min="7946" max="7955" width="7.88671875" style="9" customWidth="1"/>
    <col min="7956" max="7956" width="25.6640625" style="9" customWidth="1"/>
    <col min="7957" max="7969" width="7.6640625" style="9" customWidth="1"/>
    <col min="7970" max="7972" width="9.88671875" style="9" customWidth="1"/>
    <col min="7973" max="7973" width="25.6640625" style="9" customWidth="1"/>
    <col min="7974" max="7979" width="9.88671875" style="9" customWidth="1"/>
    <col min="7980" max="7988" width="7.77734375" style="9" customWidth="1"/>
    <col min="7989" max="7989" width="25.6640625" style="9" customWidth="1"/>
    <col min="7990" max="7994" width="11.33203125" style="9" customWidth="1"/>
    <col min="7995" max="8001" width="11.77734375" style="9" customWidth="1"/>
    <col min="8002" max="8007" width="7.109375" style="9" customWidth="1"/>
    <col min="8008" max="8192" width="8.88671875" style="9"/>
    <col min="8193" max="8193" width="25.6640625" style="9" customWidth="1"/>
    <col min="8194" max="8201" width="6.6640625" style="9" customWidth="1"/>
    <col min="8202" max="8211" width="7.88671875" style="9" customWidth="1"/>
    <col min="8212" max="8212" width="25.6640625" style="9" customWidth="1"/>
    <col min="8213" max="8225" width="7.6640625" style="9" customWidth="1"/>
    <col min="8226" max="8228" width="9.88671875" style="9" customWidth="1"/>
    <col min="8229" max="8229" width="25.6640625" style="9" customWidth="1"/>
    <col min="8230" max="8235" width="9.88671875" style="9" customWidth="1"/>
    <col min="8236" max="8244" width="7.77734375" style="9" customWidth="1"/>
    <col min="8245" max="8245" width="25.6640625" style="9" customWidth="1"/>
    <col min="8246" max="8250" width="11.33203125" style="9" customWidth="1"/>
    <col min="8251" max="8257" width="11.77734375" style="9" customWidth="1"/>
    <col min="8258" max="8263" width="7.109375" style="9" customWidth="1"/>
    <col min="8264" max="8448" width="8.88671875" style="9"/>
    <col min="8449" max="8449" width="25.6640625" style="9" customWidth="1"/>
    <col min="8450" max="8457" width="6.6640625" style="9" customWidth="1"/>
    <col min="8458" max="8467" width="7.88671875" style="9" customWidth="1"/>
    <col min="8468" max="8468" width="25.6640625" style="9" customWidth="1"/>
    <col min="8469" max="8481" width="7.6640625" style="9" customWidth="1"/>
    <col min="8482" max="8484" width="9.88671875" style="9" customWidth="1"/>
    <col min="8485" max="8485" width="25.6640625" style="9" customWidth="1"/>
    <col min="8486" max="8491" width="9.88671875" style="9" customWidth="1"/>
    <col min="8492" max="8500" width="7.77734375" style="9" customWidth="1"/>
    <col min="8501" max="8501" width="25.6640625" style="9" customWidth="1"/>
    <col min="8502" max="8506" width="11.33203125" style="9" customWidth="1"/>
    <col min="8507" max="8513" width="11.77734375" style="9" customWidth="1"/>
    <col min="8514" max="8519" width="7.109375" style="9" customWidth="1"/>
    <col min="8520" max="8704" width="8.88671875" style="9"/>
    <col min="8705" max="8705" width="25.6640625" style="9" customWidth="1"/>
    <col min="8706" max="8713" width="6.6640625" style="9" customWidth="1"/>
    <col min="8714" max="8723" width="7.88671875" style="9" customWidth="1"/>
    <col min="8724" max="8724" width="25.6640625" style="9" customWidth="1"/>
    <col min="8725" max="8737" width="7.6640625" style="9" customWidth="1"/>
    <col min="8738" max="8740" width="9.88671875" style="9" customWidth="1"/>
    <col min="8741" max="8741" width="25.6640625" style="9" customWidth="1"/>
    <col min="8742" max="8747" width="9.88671875" style="9" customWidth="1"/>
    <col min="8748" max="8756" width="7.77734375" style="9" customWidth="1"/>
    <col min="8757" max="8757" width="25.6640625" style="9" customWidth="1"/>
    <col min="8758" max="8762" width="11.33203125" style="9" customWidth="1"/>
    <col min="8763" max="8769" width="11.77734375" style="9" customWidth="1"/>
    <col min="8770" max="8775" width="7.109375" style="9" customWidth="1"/>
    <col min="8776" max="8960" width="8.88671875" style="9"/>
    <col min="8961" max="8961" width="25.6640625" style="9" customWidth="1"/>
    <col min="8962" max="8969" width="6.6640625" style="9" customWidth="1"/>
    <col min="8970" max="8979" width="7.88671875" style="9" customWidth="1"/>
    <col min="8980" max="8980" width="25.6640625" style="9" customWidth="1"/>
    <col min="8981" max="8993" width="7.6640625" style="9" customWidth="1"/>
    <col min="8994" max="8996" width="9.88671875" style="9" customWidth="1"/>
    <col min="8997" max="8997" width="25.6640625" style="9" customWidth="1"/>
    <col min="8998" max="9003" width="9.88671875" style="9" customWidth="1"/>
    <col min="9004" max="9012" width="7.77734375" style="9" customWidth="1"/>
    <col min="9013" max="9013" width="25.6640625" style="9" customWidth="1"/>
    <col min="9014" max="9018" width="11.33203125" style="9" customWidth="1"/>
    <col min="9019" max="9025" width="11.77734375" style="9" customWidth="1"/>
    <col min="9026" max="9031" width="7.109375" style="9" customWidth="1"/>
    <col min="9032" max="9216" width="8.88671875" style="9"/>
    <col min="9217" max="9217" width="25.6640625" style="9" customWidth="1"/>
    <col min="9218" max="9225" width="6.6640625" style="9" customWidth="1"/>
    <col min="9226" max="9235" width="7.88671875" style="9" customWidth="1"/>
    <col min="9236" max="9236" width="25.6640625" style="9" customWidth="1"/>
    <col min="9237" max="9249" width="7.6640625" style="9" customWidth="1"/>
    <col min="9250" max="9252" width="9.88671875" style="9" customWidth="1"/>
    <col min="9253" max="9253" width="25.6640625" style="9" customWidth="1"/>
    <col min="9254" max="9259" width="9.88671875" style="9" customWidth="1"/>
    <col min="9260" max="9268" width="7.77734375" style="9" customWidth="1"/>
    <col min="9269" max="9269" width="25.6640625" style="9" customWidth="1"/>
    <col min="9270" max="9274" width="11.33203125" style="9" customWidth="1"/>
    <col min="9275" max="9281" width="11.77734375" style="9" customWidth="1"/>
    <col min="9282" max="9287" width="7.109375" style="9" customWidth="1"/>
    <col min="9288" max="9472" width="8.88671875" style="9"/>
    <col min="9473" max="9473" width="25.6640625" style="9" customWidth="1"/>
    <col min="9474" max="9481" width="6.6640625" style="9" customWidth="1"/>
    <col min="9482" max="9491" width="7.88671875" style="9" customWidth="1"/>
    <col min="9492" max="9492" width="25.6640625" style="9" customWidth="1"/>
    <col min="9493" max="9505" width="7.6640625" style="9" customWidth="1"/>
    <col min="9506" max="9508" width="9.88671875" style="9" customWidth="1"/>
    <col min="9509" max="9509" width="25.6640625" style="9" customWidth="1"/>
    <col min="9510" max="9515" width="9.88671875" style="9" customWidth="1"/>
    <col min="9516" max="9524" width="7.77734375" style="9" customWidth="1"/>
    <col min="9525" max="9525" width="25.6640625" style="9" customWidth="1"/>
    <col min="9526" max="9530" width="11.33203125" style="9" customWidth="1"/>
    <col min="9531" max="9537" width="11.77734375" style="9" customWidth="1"/>
    <col min="9538" max="9543" width="7.109375" style="9" customWidth="1"/>
    <col min="9544" max="9728" width="8.88671875" style="9"/>
    <col min="9729" max="9729" width="25.6640625" style="9" customWidth="1"/>
    <col min="9730" max="9737" width="6.6640625" style="9" customWidth="1"/>
    <col min="9738" max="9747" width="7.88671875" style="9" customWidth="1"/>
    <col min="9748" max="9748" width="25.6640625" style="9" customWidth="1"/>
    <col min="9749" max="9761" width="7.6640625" style="9" customWidth="1"/>
    <col min="9762" max="9764" width="9.88671875" style="9" customWidth="1"/>
    <col min="9765" max="9765" width="25.6640625" style="9" customWidth="1"/>
    <col min="9766" max="9771" width="9.88671875" style="9" customWidth="1"/>
    <col min="9772" max="9780" width="7.77734375" style="9" customWidth="1"/>
    <col min="9781" max="9781" width="25.6640625" style="9" customWidth="1"/>
    <col min="9782" max="9786" width="11.33203125" style="9" customWidth="1"/>
    <col min="9787" max="9793" width="11.77734375" style="9" customWidth="1"/>
    <col min="9794" max="9799" width="7.109375" style="9" customWidth="1"/>
    <col min="9800" max="9984" width="8.88671875" style="9"/>
    <col min="9985" max="9985" width="25.6640625" style="9" customWidth="1"/>
    <col min="9986" max="9993" width="6.6640625" style="9" customWidth="1"/>
    <col min="9994" max="10003" width="7.88671875" style="9" customWidth="1"/>
    <col min="10004" max="10004" width="25.6640625" style="9" customWidth="1"/>
    <col min="10005" max="10017" width="7.6640625" style="9" customWidth="1"/>
    <col min="10018" max="10020" width="9.88671875" style="9" customWidth="1"/>
    <col min="10021" max="10021" width="25.6640625" style="9" customWidth="1"/>
    <col min="10022" max="10027" width="9.88671875" style="9" customWidth="1"/>
    <col min="10028" max="10036" width="7.77734375" style="9" customWidth="1"/>
    <col min="10037" max="10037" width="25.6640625" style="9" customWidth="1"/>
    <col min="10038" max="10042" width="11.33203125" style="9" customWidth="1"/>
    <col min="10043" max="10049" width="11.77734375" style="9" customWidth="1"/>
    <col min="10050" max="10055" width="7.109375" style="9" customWidth="1"/>
    <col min="10056" max="10240" width="8.88671875" style="9"/>
    <col min="10241" max="10241" width="25.6640625" style="9" customWidth="1"/>
    <col min="10242" max="10249" width="6.6640625" style="9" customWidth="1"/>
    <col min="10250" max="10259" width="7.88671875" style="9" customWidth="1"/>
    <col min="10260" max="10260" width="25.6640625" style="9" customWidth="1"/>
    <col min="10261" max="10273" width="7.6640625" style="9" customWidth="1"/>
    <col min="10274" max="10276" width="9.88671875" style="9" customWidth="1"/>
    <col min="10277" max="10277" width="25.6640625" style="9" customWidth="1"/>
    <col min="10278" max="10283" width="9.88671875" style="9" customWidth="1"/>
    <col min="10284" max="10292" width="7.77734375" style="9" customWidth="1"/>
    <col min="10293" max="10293" width="25.6640625" style="9" customWidth="1"/>
    <col min="10294" max="10298" width="11.33203125" style="9" customWidth="1"/>
    <col min="10299" max="10305" width="11.77734375" style="9" customWidth="1"/>
    <col min="10306" max="10311" width="7.109375" style="9" customWidth="1"/>
    <col min="10312" max="10496" width="8.88671875" style="9"/>
    <col min="10497" max="10497" width="25.6640625" style="9" customWidth="1"/>
    <col min="10498" max="10505" width="6.6640625" style="9" customWidth="1"/>
    <col min="10506" max="10515" width="7.88671875" style="9" customWidth="1"/>
    <col min="10516" max="10516" width="25.6640625" style="9" customWidth="1"/>
    <col min="10517" max="10529" width="7.6640625" style="9" customWidth="1"/>
    <col min="10530" max="10532" width="9.88671875" style="9" customWidth="1"/>
    <col min="10533" max="10533" width="25.6640625" style="9" customWidth="1"/>
    <col min="10534" max="10539" width="9.88671875" style="9" customWidth="1"/>
    <col min="10540" max="10548" width="7.77734375" style="9" customWidth="1"/>
    <col min="10549" max="10549" width="25.6640625" style="9" customWidth="1"/>
    <col min="10550" max="10554" width="11.33203125" style="9" customWidth="1"/>
    <col min="10555" max="10561" width="11.77734375" style="9" customWidth="1"/>
    <col min="10562" max="10567" width="7.109375" style="9" customWidth="1"/>
    <col min="10568" max="10752" width="8.88671875" style="9"/>
    <col min="10753" max="10753" width="25.6640625" style="9" customWidth="1"/>
    <col min="10754" max="10761" width="6.6640625" style="9" customWidth="1"/>
    <col min="10762" max="10771" width="7.88671875" style="9" customWidth="1"/>
    <col min="10772" max="10772" width="25.6640625" style="9" customWidth="1"/>
    <col min="10773" max="10785" width="7.6640625" style="9" customWidth="1"/>
    <col min="10786" max="10788" width="9.88671875" style="9" customWidth="1"/>
    <col min="10789" max="10789" width="25.6640625" style="9" customWidth="1"/>
    <col min="10790" max="10795" width="9.88671875" style="9" customWidth="1"/>
    <col min="10796" max="10804" width="7.77734375" style="9" customWidth="1"/>
    <col min="10805" max="10805" width="25.6640625" style="9" customWidth="1"/>
    <col min="10806" max="10810" width="11.33203125" style="9" customWidth="1"/>
    <col min="10811" max="10817" width="11.77734375" style="9" customWidth="1"/>
    <col min="10818" max="10823" width="7.109375" style="9" customWidth="1"/>
    <col min="10824" max="11008" width="8.88671875" style="9"/>
    <col min="11009" max="11009" width="25.6640625" style="9" customWidth="1"/>
    <col min="11010" max="11017" width="6.6640625" style="9" customWidth="1"/>
    <col min="11018" max="11027" width="7.88671875" style="9" customWidth="1"/>
    <col min="11028" max="11028" width="25.6640625" style="9" customWidth="1"/>
    <col min="11029" max="11041" width="7.6640625" style="9" customWidth="1"/>
    <col min="11042" max="11044" width="9.88671875" style="9" customWidth="1"/>
    <col min="11045" max="11045" width="25.6640625" style="9" customWidth="1"/>
    <col min="11046" max="11051" width="9.88671875" style="9" customWidth="1"/>
    <col min="11052" max="11060" width="7.77734375" style="9" customWidth="1"/>
    <col min="11061" max="11061" width="25.6640625" style="9" customWidth="1"/>
    <col min="11062" max="11066" width="11.33203125" style="9" customWidth="1"/>
    <col min="11067" max="11073" width="11.77734375" style="9" customWidth="1"/>
    <col min="11074" max="11079" width="7.109375" style="9" customWidth="1"/>
    <col min="11080" max="11264" width="8.88671875" style="9"/>
    <col min="11265" max="11265" width="25.6640625" style="9" customWidth="1"/>
    <col min="11266" max="11273" width="6.6640625" style="9" customWidth="1"/>
    <col min="11274" max="11283" width="7.88671875" style="9" customWidth="1"/>
    <col min="11284" max="11284" width="25.6640625" style="9" customWidth="1"/>
    <col min="11285" max="11297" width="7.6640625" style="9" customWidth="1"/>
    <col min="11298" max="11300" width="9.88671875" style="9" customWidth="1"/>
    <col min="11301" max="11301" width="25.6640625" style="9" customWidth="1"/>
    <col min="11302" max="11307" width="9.88671875" style="9" customWidth="1"/>
    <col min="11308" max="11316" width="7.77734375" style="9" customWidth="1"/>
    <col min="11317" max="11317" width="25.6640625" style="9" customWidth="1"/>
    <col min="11318" max="11322" width="11.33203125" style="9" customWidth="1"/>
    <col min="11323" max="11329" width="11.77734375" style="9" customWidth="1"/>
    <col min="11330" max="11335" width="7.109375" style="9" customWidth="1"/>
    <col min="11336" max="11520" width="8.88671875" style="9"/>
    <col min="11521" max="11521" width="25.6640625" style="9" customWidth="1"/>
    <col min="11522" max="11529" width="6.6640625" style="9" customWidth="1"/>
    <col min="11530" max="11539" width="7.88671875" style="9" customWidth="1"/>
    <col min="11540" max="11540" width="25.6640625" style="9" customWidth="1"/>
    <col min="11541" max="11553" width="7.6640625" style="9" customWidth="1"/>
    <col min="11554" max="11556" width="9.88671875" style="9" customWidth="1"/>
    <col min="11557" max="11557" width="25.6640625" style="9" customWidth="1"/>
    <col min="11558" max="11563" width="9.88671875" style="9" customWidth="1"/>
    <col min="11564" max="11572" width="7.77734375" style="9" customWidth="1"/>
    <col min="11573" max="11573" width="25.6640625" style="9" customWidth="1"/>
    <col min="11574" max="11578" width="11.33203125" style="9" customWidth="1"/>
    <col min="11579" max="11585" width="11.77734375" style="9" customWidth="1"/>
    <col min="11586" max="11591" width="7.109375" style="9" customWidth="1"/>
    <col min="11592" max="11776" width="8.88671875" style="9"/>
    <col min="11777" max="11777" width="25.6640625" style="9" customWidth="1"/>
    <col min="11778" max="11785" width="6.6640625" style="9" customWidth="1"/>
    <col min="11786" max="11795" width="7.88671875" style="9" customWidth="1"/>
    <col min="11796" max="11796" width="25.6640625" style="9" customWidth="1"/>
    <col min="11797" max="11809" width="7.6640625" style="9" customWidth="1"/>
    <col min="11810" max="11812" width="9.88671875" style="9" customWidth="1"/>
    <col min="11813" max="11813" width="25.6640625" style="9" customWidth="1"/>
    <col min="11814" max="11819" width="9.88671875" style="9" customWidth="1"/>
    <col min="11820" max="11828" width="7.77734375" style="9" customWidth="1"/>
    <col min="11829" max="11829" width="25.6640625" style="9" customWidth="1"/>
    <col min="11830" max="11834" width="11.33203125" style="9" customWidth="1"/>
    <col min="11835" max="11841" width="11.77734375" style="9" customWidth="1"/>
    <col min="11842" max="11847" width="7.109375" style="9" customWidth="1"/>
    <col min="11848" max="12032" width="8.88671875" style="9"/>
    <col min="12033" max="12033" width="25.6640625" style="9" customWidth="1"/>
    <col min="12034" max="12041" width="6.6640625" style="9" customWidth="1"/>
    <col min="12042" max="12051" width="7.88671875" style="9" customWidth="1"/>
    <col min="12052" max="12052" width="25.6640625" style="9" customWidth="1"/>
    <col min="12053" max="12065" width="7.6640625" style="9" customWidth="1"/>
    <col min="12066" max="12068" width="9.88671875" style="9" customWidth="1"/>
    <col min="12069" max="12069" width="25.6640625" style="9" customWidth="1"/>
    <col min="12070" max="12075" width="9.88671875" style="9" customWidth="1"/>
    <col min="12076" max="12084" width="7.77734375" style="9" customWidth="1"/>
    <col min="12085" max="12085" width="25.6640625" style="9" customWidth="1"/>
    <col min="12086" max="12090" width="11.33203125" style="9" customWidth="1"/>
    <col min="12091" max="12097" width="11.77734375" style="9" customWidth="1"/>
    <col min="12098" max="12103" width="7.109375" style="9" customWidth="1"/>
    <col min="12104" max="12288" width="8.88671875" style="9"/>
    <col min="12289" max="12289" width="25.6640625" style="9" customWidth="1"/>
    <col min="12290" max="12297" width="6.6640625" style="9" customWidth="1"/>
    <col min="12298" max="12307" width="7.88671875" style="9" customWidth="1"/>
    <col min="12308" max="12308" width="25.6640625" style="9" customWidth="1"/>
    <col min="12309" max="12321" width="7.6640625" style="9" customWidth="1"/>
    <col min="12322" max="12324" width="9.88671875" style="9" customWidth="1"/>
    <col min="12325" max="12325" width="25.6640625" style="9" customWidth="1"/>
    <col min="12326" max="12331" width="9.88671875" style="9" customWidth="1"/>
    <col min="12332" max="12340" width="7.77734375" style="9" customWidth="1"/>
    <col min="12341" max="12341" width="25.6640625" style="9" customWidth="1"/>
    <col min="12342" max="12346" width="11.33203125" style="9" customWidth="1"/>
    <col min="12347" max="12353" width="11.77734375" style="9" customWidth="1"/>
    <col min="12354" max="12359" width="7.109375" style="9" customWidth="1"/>
    <col min="12360" max="12544" width="8.88671875" style="9"/>
    <col min="12545" max="12545" width="25.6640625" style="9" customWidth="1"/>
    <col min="12546" max="12553" width="6.6640625" style="9" customWidth="1"/>
    <col min="12554" max="12563" width="7.88671875" style="9" customWidth="1"/>
    <col min="12564" max="12564" width="25.6640625" style="9" customWidth="1"/>
    <col min="12565" max="12577" width="7.6640625" style="9" customWidth="1"/>
    <col min="12578" max="12580" width="9.88671875" style="9" customWidth="1"/>
    <col min="12581" max="12581" width="25.6640625" style="9" customWidth="1"/>
    <col min="12582" max="12587" width="9.88671875" style="9" customWidth="1"/>
    <col min="12588" max="12596" width="7.77734375" style="9" customWidth="1"/>
    <col min="12597" max="12597" width="25.6640625" style="9" customWidth="1"/>
    <col min="12598" max="12602" width="11.33203125" style="9" customWidth="1"/>
    <col min="12603" max="12609" width="11.77734375" style="9" customWidth="1"/>
    <col min="12610" max="12615" width="7.109375" style="9" customWidth="1"/>
    <col min="12616" max="12800" width="8.88671875" style="9"/>
    <col min="12801" max="12801" width="25.6640625" style="9" customWidth="1"/>
    <col min="12802" max="12809" width="6.6640625" style="9" customWidth="1"/>
    <col min="12810" max="12819" width="7.88671875" style="9" customWidth="1"/>
    <col min="12820" max="12820" width="25.6640625" style="9" customWidth="1"/>
    <col min="12821" max="12833" width="7.6640625" style="9" customWidth="1"/>
    <col min="12834" max="12836" width="9.88671875" style="9" customWidth="1"/>
    <col min="12837" max="12837" width="25.6640625" style="9" customWidth="1"/>
    <col min="12838" max="12843" width="9.88671875" style="9" customWidth="1"/>
    <col min="12844" max="12852" width="7.77734375" style="9" customWidth="1"/>
    <col min="12853" max="12853" width="25.6640625" style="9" customWidth="1"/>
    <col min="12854" max="12858" width="11.33203125" style="9" customWidth="1"/>
    <col min="12859" max="12865" width="11.77734375" style="9" customWidth="1"/>
    <col min="12866" max="12871" width="7.109375" style="9" customWidth="1"/>
    <col min="12872" max="13056" width="8.88671875" style="9"/>
    <col min="13057" max="13057" width="25.6640625" style="9" customWidth="1"/>
    <col min="13058" max="13065" width="6.6640625" style="9" customWidth="1"/>
    <col min="13066" max="13075" width="7.88671875" style="9" customWidth="1"/>
    <col min="13076" max="13076" width="25.6640625" style="9" customWidth="1"/>
    <col min="13077" max="13089" width="7.6640625" style="9" customWidth="1"/>
    <col min="13090" max="13092" width="9.88671875" style="9" customWidth="1"/>
    <col min="13093" max="13093" width="25.6640625" style="9" customWidth="1"/>
    <col min="13094" max="13099" width="9.88671875" style="9" customWidth="1"/>
    <col min="13100" max="13108" width="7.77734375" style="9" customWidth="1"/>
    <col min="13109" max="13109" width="25.6640625" style="9" customWidth="1"/>
    <col min="13110" max="13114" width="11.33203125" style="9" customWidth="1"/>
    <col min="13115" max="13121" width="11.77734375" style="9" customWidth="1"/>
    <col min="13122" max="13127" width="7.109375" style="9" customWidth="1"/>
    <col min="13128" max="13312" width="8.88671875" style="9"/>
    <col min="13313" max="13313" width="25.6640625" style="9" customWidth="1"/>
    <col min="13314" max="13321" width="6.6640625" style="9" customWidth="1"/>
    <col min="13322" max="13331" width="7.88671875" style="9" customWidth="1"/>
    <col min="13332" max="13332" width="25.6640625" style="9" customWidth="1"/>
    <col min="13333" max="13345" width="7.6640625" style="9" customWidth="1"/>
    <col min="13346" max="13348" width="9.88671875" style="9" customWidth="1"/>
    <col min="13349" max="13349" width="25.6640625" style="9" customWidth="1"/>
    <col min="13350" max="13355" width="9.88671875" style="9" customWidth="1"/>
    <col min="13356" max="13364" width="7.77734375" style="9" customWidth="1"/>
    <col min="13365" max="13365" width="25.6640625" style="9" customWidth="1"/>
    <col min="13366" max="13370" width="11.33203125" style="9" customWidth="1"/>
    <col min="13371" max="13377" width="11.77734375" style="9" customWidth="1"/>
    <col min="13378" max="13383" width="7.109375" style="9" customWidth="1"/>
    <col min="13384" max="13568" width="8.88671875" style="9"/>
    <col min="13569" max="13569" width="25.6640625" style="9" customWidth="1"/>
    <col min="13570" max="13577" width="6.6640625" style="9" customWidth="1"/>
    <col min="13578" max="13587" width="7.88671875" style="9" customWidth="1"/>
    <col min="13588" max="13588" width="25.6640625" style="9" customWidth="1"/>
    <col min="13589" max="13601" width="7.6640625" style="9" customWidth="1"/>
    <col min="13602" max="13604" width="9.88671875" style="9" customWidth="1"/>
    <col min="13605" max="13605" width="25.6640625" style="9" customWidth="1"/>
    <col min="13606" max="13611" width="9.88671875" style="9" customWidth="1"/>
    <col min="13612" max="13620" width="7.77734375" style="9" customWidth="1"/>
    <col min="13621" max="13621" width="25.6640625" style="9" customWidth="1"/>
    <col min="13622" max="13626" width="11.33203125" style="9" customWidth="1"/>
    <col min="13627" max="13633" width="11.77734375" style="9" customWidth="1"/>
    <col min="13634" max="13639" width="7.109375" style="9" customWidth="1"/>
    <col min="13640" max="13824" width="8.88671875" style="9"/>
    <col min="13825" max="13825" width="25.6640625" style="9" customWidth="1"/>
    <col min="13826" max="13833" width="6.6640625" style="9" customWidth="1"/>
    <col min="13834" max="13843" width="7.88671875" style="9" customWidth="1"/>
    <col min="13844" max="13844" width="25.6640625" style="9" customWidth="1"/>
    <col min="13845" max="13857" width="7.6640625" style="9" customWidth="1"/>
    <col min="13858" max="13860" width="9.88671875" style="9" customWidth="1"/>
    <col min="13861" max="13861" width="25.6640625" style="9" customWidth="1"/>
    <col min="13862" max="13867" width="9.88671875" style="9" customWidth="1"/>
    <col min="13868" max="13876" width="7.77734375" style="9" customWidth="1"/>
    <col min="13877" max="13877" width="25.6640625" style="9" customWidth="1"/>
    <col min="13878" max="13882" width="11.33203125" style="9" customWidth="1"/>
    <col min="13883" max="13889" width="11.77734375" style="9" customWidth="1"/>
    <col min="13890" max="13895" width="7.109375" style="9" customWidth="1"/>
    <col min="13896" max="14080" width="8.88671875" style="9"/>
    <col min="14081" max="14081" width="25.6640625" style="9" customWidth="1"/>
    <col min="14082" max="14089" width="6.6640625" style="9" customWidth="1"/>
    <col min="14090" max="14099" width="7.88671875" style="9" customWidth="1"/>
    <col min="14100" max="14100" width="25.6640625" style="9" customWidth="1"/>
    <col min="14101" max="14113" width="7.6640625" style="9" customWidth="1"/>
    <col min="14114" max="14116" width="9.88671875" style="9" customWidth="1"/>
    <col min="14117" max="14117" width="25.6640625" style="9" customWidth="1"/>
    <col min="14118" max="14123" width="9.88671875" style="9" customWidth="1"/>
    <col min="14124" max="14132" width="7.77734375" style="9" customWidth="1"/>
    <col min="14133" max="14133" width="25.6640625" style="9" customWidth="1"/>
    <col min="14134" max="14138" width="11.33203125" style="9" customWidth="1"/>
    <col min="14139" max="14145" width="11.77734375" style="9" customWidth="1"/>
    <col min="14146" max="14151" width="7.109375" style="9" customWidth="1"/>
    <col min="14152" max="14336" width="8.88671875" style="9"/>
    <col min="14337" max="14337" width="25.6640625" style="9" customWidth="1"/>
    <col min="14338" max="14345" width="6.6640625" style="9" customWidth="1"/>
    <col min="14346" max="14355" width="7.88671875" style="9" customWidth="1"/>
    <col min="14356" max="14356" width="25.6640625" style="9" customWidth="1"/>
    <col min="14357" max="14369" width="7.6640625" style="9" customWidth="1"/>
    <col min="14370" max="14372" width="9.88671875" style="9" customWidth="1"/>
    <col min="14373" max="14373" width="25.6640625" style="9" customWidth="1"/>
    <col min="14374" max="14379" width="9.88671875" style="9" customWidth="1"/>
    <col min="14380" max="14388" width="7.77734375" style="9" customWidth="1"/>
    <col min="14389" max="14389" width="25.6640625" style="9" customWidth="1"/>
    <col min="14390" max="14394" width="11.33203125" style="9" customWidth="1"/>
    <col min="14395" max="14401" width="11.77734375" style="9" customWidth="1"/>
    <col min="14402" max="14407" width="7.109375" style="9" customWidth="1"/>
    <col min="14408" max="14592" width="8.88671875" style="9"/>
    <col min="14593" max="14593" width="25.6640625" style="9" customWidth="1"/>
    <col min="14594" max="14601" width="6.6640625" style="9" customWidth="1"/>
    <col min="14602" max="14611" width="7.88671875" style="9" customWidth="1"/>
    <col min="14612" max="14612" width="25.6640625" style="9" customWidth="1"/>
    <col min="14613" max="14625" width="7.6640625" style="9" customWidth="1"/>
    <col min="14626" max="14628" width="9.88671875" style="9" customWidth="1"/>
    <col min="14629" max="14629" width="25.6640625" style="9" customWidth="1"/>
    <col min="14630" max="14635" width="9.88671875" style="9" customWidth="1"/>
    <col min="14636" max="14644" width="7.77734375" style="9" customWidth="1"/>
    <col min="14645" max="14645" width="25.6640625" style="9" customWidth="1"/>
    <col min="14646" max="14650" width="11.33203125" style="9" customWidth="1"/>
    <col min="14651" max="14657" width="11.77734375" style="9" customWidth="1"/>
    <col min="14658" max="14663" width="7.109375" style="9" customWidth="1"/>
    <col min="14664" max="14848" width="8.88671875" style="9"/>
    <col min="14849" max="14849" width="25.6640625" style="9" customWidth="1"/>
    <col min="14850" max="14857" width="6.6640625" style="9" customWidth="1"/>
    <col min="14858" max="14867" width="7.88671875" style="9" customWidth="1"/>
    <col min="14868" max="14868" width="25.6640625" style="9" customWidth="1"/>
    <col min="14869" max="14881" width="7.6640625" style="9" customWidth="1"/>
    <col min="14882" max="14884" width="9.88671875" style="9" customWidth="1"/>
    <col min="14885" max="14885" width="25.6640625" style="9" customWidth="1"/>
    <col min="14886" max="14891" width="9.88671875" style="9" customWidth="1"/>
    <col min="14892" max="14900" width="7.77734375" style="9" customWidth="1"/>
    <col min="14901" max="14901" width="25.6640625" style="9" customWidth="1"/>
    <col min="14902" max="14906" width="11.33203125" style="9" customWidth="1"/>
    <col min="14907" max="14913" width="11.77734375" style="9" customWidth="1"/>
    <col min="14914" max="14919" width="7.109375" style="9" customWidth="1"/>
    <col min="14920" max="15104" width="8.88671875" style="9"/>
    <col min="15105" max="15105" width="25.6640625" style="9" customWidth="1"/>
    <col min="15106" max="15113" width="6.6640625" style="9" customWidth="1"/>
    <col min="15114" max="15123" width="7.88671875" style="9" customWidth="1"/>
    <col min="15124" max="15124" width="25.6640625" style="9" customWidth="1"/>
    <col min="15125" max="15137" width="7.6640625" style="9" customWidth="1"/>
    <col min="15138" max="15140" width="9.88671875" style="9" customWidth="1"/>
    <col min="15141" max="15141" width="25.6640625" style="9" customWidth="1"/>
    <col min="15142" max="15147" width="9.88671875" style="9" customWidth="1"/>
    <col min="15148" max="15156" width="7.77734375" style="9" customWidth="1"/>
    <col min="15157" max="15157" width="25.6640625" style="9" customWidth="1"/>
    <col min="15158" max="15162" width="11.33203125" style="9" customWidth="1"/>
    <col min="15163" max="15169" width="11.77734375" style="9" customWidth="1"/>
    <col min="15170" max="15175" width="7.109375" style="9" customWidth="1"/>
    <col min="15176" max="15360" width="8.88671875" style="9"/>
    <col min="15361" max="15361" width="25.6640625" style="9" customWidth="1"/>
    <col min="15362" max="15369" width="6.6640625" style="9" customWidth="1"/>
    <col min="15370" max="15379" width="7.88671875" style="9" customWidth="1"/>
    <col min="15380" max="15380" width="25.6640625" style="9" customWidth="1"/>
    <col min="15381" max="15393" width="7.6640625" style="9" customWidth="1"/>
    <col min="15394" max="15396" width="9.88671875" style="9" customWidth="1"/>
    <col min="15397" max="15397" width="25.6640625" style="9" customWidth="1"/>
    <col min="15398" max="15403" width="9.88671875" style="9" customWidth="1"/>
    <col min="15404" max="15412" width="7.77734375" style="9" customWidth="1"/>
    <col min="15413" max="15413" width="25.6640625" style="9" customWidth="1"/>
    <col min="15414" max="15418" width="11.33203125" style="9" customWidth="1"/>
    <col min="15419" max="15425" width="11.77734375" style="9" customWidth="1"/>
    <col min="15426" max="15431" width="7.109375" style="9" customWidth="1"/>
    <col min="15432" max="15616" width="8.88671875" style="9"/>
    <col min="15617" max="15617" width="25.6640625" style="9" customWidth="1"/>
    <col min="15618" max="15625" width="6.6640625" style="9" customWidth="1"/>
    <col min="15626" max="15635" width="7.88671875" style="9" customWidth="1"/>
    <col min="15636" max="15636" width="25.6640625" style="9" customWidth="1"/>
    <col min="15637" max="15649" width="7.6640625" style="9" customWidth="1"/>
    <col min="15650" max="15652" width="9.88671875" style="9" customWidth="1"/>
    <col min="15653" max="15653" width="25.6640625" style="9" customWidth="1"/>
    <col min="15654" max="15659" width="9.88671875" style="9" customWidth="1"/>
    <col min="15660" max="15668" width="7.77734375" style="9" customWidth="1"/>
    <col min="15669" max="15669" width="25.6640625" style="9" customWidth="1"/>
    <col min="15670" max="15674" width="11.33203125" style="9" customWidth="1"/>
    <col min="15675" max="15681" width="11.77734375" style="9" customWidth="1"/>
    <col min="15682" max="15687" width="7.109375" style="9" customWidth="1"/>
    <col min="15688" max="15872" width="8.88671875" style="9"/>
    <col min="15873" max="15873" width="25.6640625" style="9" customWidth="1"/>
    <col min="15874" max="15881" width="6.6640625" style="9" customWidth="1"/>
    <col min="15882" max="15891" width="7.88671875" style="9" customWidth="1"/>
    <col min="15892" max="15892" width="25.6640625" style="9" customWidth="1"/>
    <col min="15893" max="15905" width="7.6640625" style="9" customWidth="1"/>
    <col min="15906" max="15908" width="9.88671875" style="9" customWidth="1"/>
    <col min="15909" max="15909" width="25.6640625" style="9" customWidth="1"/>
    <col min="15910" max="15915" width="9.88671875" style="9" customWidth="1"/>
    <col min="15916" max="15924" width="7.77734375" style="9" customWidth="1"/>
    <col min="15925" max="15925" width="25.6640625" style="9" customWidth="1"/>
    <col min="15926" max="15930" width="11.33203125" style="9" customWidth="1"/>
    <col min="15931" max="15937" width="11.77734375" style="9" customWidth="1"/>
    <col min="15938" max="15943" width="7.109375" style="9" customWidth="1"/>
    <col min="15944" max="16128" width="8.88671875" style="9"/>
    <col min="16129" max="16129" width="25.6640625" style="9" customWidth="1"/>
    <col min="16130" max="16137" width="6.6640625" style="9" customWidth="1"/>
    <col min="16138" max="16147" width="7.88671875" style="9" customWidth="1"/>
    <col min="16148" max="16148" width="25.6640625" style="9" customWidth="1"/>
    <col min="16149" max="16161" width="7.6640625" style="9" customWidth="1"/>
    <col min="16162" max="16164" width="9.88671875" style="9" customWidth="1"/>
    <col min="16165" max="16165" width="25.6640625" style="9" customWidth="1"/>
    <col min="16166" max="16171" width="9.88671875" style="9" customWidth="1"/>
    <col min="16172" max="16180" width="7.77734375" style="9" customWidth="1"/>
    <col min="16181" max="16181" width="25.6640625" style="9" customWidth="1"/>
    <col min="16182" max="16186" width="11.33203125" style="9" customWidth="1"/>
    <col min="16187" max="16193" width="11.77734375" style="9" customWidth="1"/>
    <col min="16194" max="16199" width="7.109375" style="9" customWidth="1"/>
    <col min="16200" max="16384" width="8.88671875" style="9"/>
  </cols>
  <sheetData>
    <row r="1" spans="1:71" s="105" customFormat="1" ht="39.75" customHeight="1">
      <c r="A1" s="580" t="s">
        <v>710</v>
      </c>
      <c r="B1" s="580"/>
      <c r="C1" s="580"/>
      <c r="D1" s="580"/>
      <c r="E1" s="580"/>
      <c r="F1" s="580"/>
      <c r="G1" s="580"/>
      <c r="H1" s="580"/>
      <c r="I1" s="580"/>
      <c r="J1" s="579" t="s">
        <v>711</v>
      </c>
      <c r="K1" s="579"/>
      <c r="L1" s="579"/>
      <c r="M1" s="579"/>
      <c r="N1" s="579"/>
      <c r="O1" s="579"/>
      <c r="P1" s="579"/>
      <c r="Q1" s="579"/>
      <c r="R1" s="579"/>
      <c r="S1" s="103"/>
      <c r="T1" s="580" t="s">
        <v>712</v>
      </c>
      <c r="U1" s="580"/>
      <c r="V1" s="580"/>
      <c r="W1" s="580"/>
      <c r="X1" s="580"/>
      <c r="Y1" s="580"/>
      <c r="Z1" s="580"/>
      <c r="AA1" s="580"/>
      <c r="AB1" s="579" t="s">
        <v>713</v>
      </c>
      <c r="AC1" s="579"/>
      <c r="AD1" s="579"/>
      <c r="AE1" s="579"/>
      <c r="AF1" s="579"/>
      <c r="AG1" s="579"/>
      <c r="AH1" s="579"/>
      <c r="AI1" s="579"/>
      <c r="AJ1" s="579"/>
      <c r="AK1" s="580" t="s">
        <v>714</v>
      </c>
      <c r="AL1" s="580"/>
      <c r="AM1" s="580"/>
      <c r="AN1" s="580"/>
      <c r="AO1" s="580"/>
      <c r="AP1" s="580"/>
      <c r="AQ1" s="583"/>
      <c r="AR1" s="579" t="s">
        <v>715</v>
      </c>
      <c r="AS1" s="579"/>
      <c r="AT1" s="579"/>
      <c r="AU1" s="579"/>
      <c r="AV1" s="579"/>
      <c r="AW1" s="579"/>
      <c r="AX1" s="579"/>
      <c r="AY1" s="579"/>
      <c r="AZ1" s="579"/>
      <c r="BA1" s="580" t="s">
        <v>714</v>
      </c>
      <c r="BB1" s="580"/>
      <c r="BC1" s="580"/>
      <c r="BD1" s="580"/>
      <c r="BE1" s="580"/>
      <c r="BF1" s="580"/>
      <c r="BG1" s="579" t="s">
        <v>716</v>
      </c>
      <c r="BH1" s="579"/>
      <c r="BI1" s="579"/>
      <c r="BJ1" s="579"/>
      <c r="BK1" s="579"/>
      <c r="BL1" s="579"/>
      <c r="BM1" s="579"/>
      <c r="BN1" s="104"/>
      <c r="BO1" s="104"/>
      <c r="BP1" s="104"/>
      <c r="BQ1" s="579"/>
      <c r="BR1" s="579"/>
      <c r="BS1" s="579"/>
    </row>
    <row r="2" spans="1:71" s="24" customFormat="1" ht="15.9" customHeight="1" thickBot="1">
      <c r="A2" s="302" t="s">
        <v>97</v>
      </c>
      <c r="B2" s="302"/>
      <c r="C2" s="302"/>
      <c r="D2" s="302"/>
      <c r="E2" s="302"/>
      <c r="F2" s="302"/>
      <c r="G2" s="302"/>
      <c r="H2" s="302"/>
      <c r="I2" s="302"/>
      <c r="J2" s="581" t="s">
        <v>98</v>
      </c>
      <c r="K2" s="581"/>
      <c r="L2" s="581"/>
      <c r="M2" s="581"/>
      <c r="N2" s="581"/>
      <c r="O2" s="581"/>
      <c r="P2" s="581"/>
      <c r="Q2" s="581"/>
      <c r="R2" s="300" t="s">
        <v>222</v>
      </c>
      <c r="S2" s="300"/>
      <c r="T2" s="302" t="s">
        <v>97</v>
      </c>
      <c r="U2" s="302"/>
      <c r="V2" s="302"/>
      <c r="W2" s="302"/>
      <c r="X2" s="302"/>
      <c r="Y2" s="302"/>
      <c r="Z2" s="302"/>
      <c r="AA2" s="302"/>
      <c r="AB2" s="299" t="s">
        <v>98</v>
      </c>
      <c r="AC2" s="299"/>
      <c r="AD2" s="299"/>
      <c r="AE2" s="299"/>
      <c r="AF2" s="299"/>
      <c r="AG2" s="299"/>
      <c r="AH2" s="299"/>
      <c r="AI2" s="299"/>
      <c r="AJ2" s="44" t="s">
        <v>222</v>
      </c>
      <c r="AK2" s="302" t="s">
        <v>97</v>
      </c>
      <c r="AL2" s="582"/>
      <c r="AM2" s="582"/>
      <c r="AN2" s="582"/>
      <c r="AO2" s="582"/>
      <c r="AP2" s="582"/>
      <c r="AQ2" s="582"/>
      <c r="AR2" s="413" t="s">
        <v>100</v>
      </c>
      <c r="AS2" s="413"/>
      <c r="AT2" s="413"/>
      <c r="AU2" s="413"/>
      <c r="AV2" s="413"/>
      <c r="AW2" s="413"/>
      <c r="AX2" s="413"/>
      <c r="AY2" s="413"/>
      <c r="AZ2" s="44" t="s">
        <v>246</v>
      </c>
      <c r="BA2" s="302" t="s">
        <v>97</v>
      </c>
      <c r="BB2" s="302"/>
      <c r="BC2" s="302"/>
      <c r="BD2" s="302"/>
      <c r="BE2" s="302"/>
      <c r="BF2" s="302"/>
      <c r="BG2" s="413" t="s">
        <v>100</v>
      </c>
      <c r="BH2" s="413"/>
      <c r="BI2" s="413"/>
      <c r="BJ2" s="413"/>
      <c r="BK2" s="302" t="s">
        <v>246</v>
      </c>
      <c r="BL2" s="302"/>
      <c r="BM2" s="302"/>
      <c r="BN2" s="78"/>
      <c r="BO2" s="78"/>
      <c r="BP2" s="78"/>
      <c r="BQ2" s="78"/>
      <c r="BR2" s="75"/>
      <c r="BS2" s="106"/>
    </row>
    <row r="3" spans="1:71" s="108" customFormat="1" ht="19.649999999999999" customHeight="1">
      <c r="A3" s="274" t="s">
        <v>247</v>
      </c>
      <c r="B3" s="566" t="s">
        <v>248</v>
      </c>
      <c r="C3" s="569" t="s">
        <v>249</v>
      </c>
      <c r="D3" s="572" t="s">
        <v>593</v>
      </c>
      <c r="E3" s="572"/>
      <c r="F3" s="572"/>
      <c r="G3" s="572"/>
      <c r="H3" s="572"/>
      <c r="I3" s="572"/>
      <c r="J3" s="573" t="s">
        <v>250</v>
      </c>
      <c r="K3" s="576" t="s">
        <v>559</v>
      </c>
      <c r="L3" s="576"/>
      <c r="M3" s="576"/>
      <c r="N3" s="576"/>
      <c r="O3" s="576"/>
      <c r="P3" s="576"/>
      <c r="Q3" s="576"/>
      <c r="R3" s="576"/>
      <c r="S3" s="576"/>
      <c r="T3" s="274" t="s">
        <v>247</v>
      </c>
      <c r="U3" s="552" t="s">
        <v>658</v>
      </c>
      <c r="V3" s="553"/>
      <c r="W3" s="553"/>
      <c r="X3" s="553"/>
      <c r="Y3" s="553"/>
      <c r="Z3" s="553"/>
      <c r="AA3" s="553"/>
      <c r="AB3" s="554" t="s">
        <v>251</v>
      </c>
      <c r="AC3" s="554"/>
      <c r="AD3" s="554"/>
      <c r="AE3" s="554"/>
      <c r="AF3" s="554"/>
      <c r="AG3" s="554"/>
      <c r="AH3" s="554"/>
      <c r="AI3" s="554"/>
      <c r="AJ3" s="554"/>
      <c r="AK3" s="274" t="s">
        <v>247</v>
      </c>
      <c r="AL3" s="552" t="s">
        <v>657</v>
      </c>
      <c r="AM3" s="553"/>
      <c r="AN3" s="553"/>
      <c r="AO3" s="553"/>
      <c r="AP3" s="553"/>
      <c r="AQ3" s="553"/>
      <c r="AR3" s="553" t="s">
        <v>252</v>
      </c>
      <c r="AS3" s="553"/>
      <c r="AT3" s="553"/>
      <c r="AU3" s="553"/>
      <c r="AV3" s="553"/>
      <c r="AW3" s="553"/>
      <c r="AX3" s="553"/>
      <c r="AY3" s="553"/>
      <c r="AZ3" s="553"/>
      <c r="BA3" s="274" t="s">
        <v>247</v>
      </c>
      <c r="BB3" s="577" t="s">
        <v>655</v>
      </c>
      <c r="BC3" s="577"/>
      <c r="BD3" s="577"/>
      <c r="BE3" s="577"/>
      <c r="BF3" s="577"/>
      <c r="BG3" s="553" t="s">
        <v>656</v>
      </c>
      <c r="BH3" s="553"/>
      <c r="BI3" s="553"/>
      <c r="BJ3" s="553"/>
      <c r="BK3" s="553"/>
      <c r="BL3" s="553"/>
      <c r="BM3" s="578"/>
      <c r="BN3" s="107"/>
      <c r="BO3" s="107"/>
      <c r="BP3" s="107"/>
      <c r="BQ3" s="107"/>
      <c r="BR3" s="107"/>
      <c r="BS3" s="107"/>
    </row>
    <row r="4" spans="1:71" s="31" customFormat="1" ht="20.25" customHeight="1">
      <c r="A4" s="275"/>
      <c r="B4" s="567"/>
      <c r="C4" s="570"/>
      <c r="D4" s="550" t="s">
        <v>253</v>
      </c>
      <c r="E4" s="525" t="s">
        <v>254</v>
      </c>
      <c r="F4" s="525" t="s">
        <v>654</v>
      </c>
      <c r="G4" s="525" t="s">
        <v>255</v>
      </c>
      <c r="H4" s="525" t="s">
        <v>256</v>
      </c>
      <c r="I4" s="525" t="s">
        <v>257</v>
      </c>
      <c r="J4" s="574"/>
      <c r="K4" s="563" t="s">
        <v>258</v>
      </c>
      <c r="L4" s="565" t="s">
        <v>107</v>
      </c>
      <c r="M4" s="555"/>
      <c r="N4" s="555"/>
      <c r="O4" s="555"/>
      <c r="P4" s="555"/>
      <c r="Q4" s="555"/>
      <c r="R4" s="555"/>
      <c r="S4" s="555"/>
      <c r="T4" s="275"/>
      <c r="U4" s="555" t="s">
        <v>259</v>
      </c>
      <c r="V4" s="555"/>
      <c r="W4" s="555"/>
      <c r="X4" s="555"/>
      <c r="Y4" s="555"/>
      <c r="Z4" s="555"/>
      <c r="AA4" s="555"/>
      <c r="AB4" s="555"/>
      <c r="AC4" s="555"/>
      <c r="AD4" s="555"/>
      <c r="AE4" s="555"/>
      <c r="AF4" s="555"/>
      <c r="AG4" s="555"/>
      <c r="AH4" s="556"/>
      <c r="AI4" s="557"/>
      <c r="AJ4" s="109" t="s">
        <v>260</v>
      </c>
      <c r="AK4" s="275"/>
      <c r="AL4" s="110" t="s">
        <v>261</v>
      </c>
      <c r="AM4" s="109" t="s">
        <v>262</v>
      </c>
      <c r="AN4" s="558" t="s">
        <v>263</v>
      </c>
      <c r="AO4" s="559"/>
      <c r="AP4" s="560"/>
      <c r="AQ4" s="109" t="s">
        <v>264</v>
      </c>
      <c r="AR4" s="109" t="s">
        <v>265</v>
      </c>
      <c r="AS4" s="109" t="s">
        <v>266</v>
      </c>
      <c r="AT4" s="111" t="s">
        <v>267</v>
      </c>
      <c r="AU4" s="112" t="s">
        <v>268</v>
      </c>
      <c r="AV4" s="112" t="s">
        <v>269</v>
      </c>
      <c r="AW4" s="111" t="s">
        <v>270</v>
      </c>
      <c r="AX4" s="112" t="s">
        <v>271</v>
      </c>
      <c r="AY4" s="110" t="s">
        <v>272</v>
      </c>
      <c r="AZ4" s="109" t="s">
        <v>273</v>
      </c>
      <c r="BA4" s="275"/>
      <c r="BB4" s="110" t="s">
        <v>274</v>
      </c>
      <c r="BC4" s="109" t="s">
        <v>275</v>
      </c>
      <c r="BD4" s="109" t="s">
        <v>276</v>
      </c>
      <c r="BE4" s="109" t="s">
        <v>277</v>
      </c>
      <c r="BF4" s="109" t="s">
        <v>278</v>
      </c>
      <c r="BG4" s="109" t="s">
        <v>279</v>
      </c>
      <c r="BH4" s="109" t="s">
        <v>280</v>
      </c>
      <c r="BI4" s="109" t="s">
        <v>281</v>
      </c>
      <c r="BJ4" s="109" t="s">
        <v>282</v>
      </c>
      <c r="BK4" s="113" t="s">
        <v>283</v>
      </c>
      <c r="BL4" s="113" t="s">
        <v>284</v>
      </c>
      <c r="BM4" s="114" t="s">
        <v>285</v>
      </c>
      <c r="BN4" s="78"/>
      <c r="BO4" s="78"/>
      <c r="BP4" s="47"/>
      <c r="BQ4" s="47"/>
      <c r="BR4" s="47"/>
      <c r="BS4" s="47"/>
    </row>
    <row r="5" spans="1:71" s="31" customFormat="1" ht="15.9" customHeight="1">
      <c r="A5" s="275"/>
      <c r="B5" s="567"/>
      <c r="C5" s="570"/>
      <c r="D5" s="550"/>
      <c r="E5" s="562"/>
      <c r="F5" s="562"/>
      <c r="G5" s="562"/>
      <c r="H5" s="562"/>
      <c r="I5" s="562"/>
      <c r="J5" s="574"/>
      <c r="K5" s="563"/>
      <c r="L5" s="533" t="s">
        <v>686</v>
      </c>
      <c r="M5" s="191" t="s">
        <v>286</v>
      </c>
      <c r="N5" s="115" t="s">
        <v>287</v>
      </c>
      <c r="O5" s="115" t="s">
        <v>288</v>
      </c>
      <c r="P5" s="115" t="s">
        <v>289</v>
      </c>
      <c r="Q5" s="115" t="s">
        <v>290</v>
      </c>
      <c r="R5" s="115" t="s">
        <v>291</v>
      </c>
      <c r="S5" s="115" t="s">
        <v>292</v>
      </c>
      <c r="T5" s="275"/>
      <c r="U5" s="116" t="s">
        <v>293</v>
      </c>
      <c r="V5" s="115" t="s">
        <v>294</v>
      </c>
      <c r="W5" s="115" t="s">
        <v>295</v>
      </c>
      <c r="X5" s="115" t="s">
        <v>296</v>
      </c>
      <c r="Y5" s="525" t="s">
        <v>297</v>
      </c>
      <c r="Z5" s="527" t="s">
        <v>298</v>
      </c>
      <c r="AA5" s="527" t="s">
        <v>299</v>
      </c>
      <c r="AB5" s="537" t="s">
        <v>698</v>
      </c>
      <c r="AC5" s="537" t="s">
        <v>699</v>
      </c>
      <c r="AD5" s="537" t="s">
        <v>700</v>
      </c>
      <c r="AE5" s="537" t="s">
        <v>701</v>
      </c>
      <c r="AF5" s="537" t="s">
        <v>702</v>
      </c>
      <c r="AG5" s="537" t="s">
        <v>703</v>
      </c>
      <c r="AH5" s="546" t="s">
        <v>704</v>
      </c>
      <c r="AI5" s="535" t="s">
        <v>705</v>
      </c>
      <c r="AJ5" s="535" t="s">
        <v>706</v>
      </c>
      <c r="AK5" s="275"/>
      <c r="AL5" s="537" t="s">
        <v>300</v>
      </c>
      <c r="AM5" s="537" t="s">
        <v>301</v>
      </c>
      <c r="AN5" s="550" t="s">
        <v>258</v>
      </c>
      <c r="AO5" s="535" t="s">
        <v>695</v>
      </c>
      <c r="AP5" s="535" t="s">
        <v>696</v>
      </c>
      <c r="AQ5" s="537" t="s">
        <v>697</v>
      </c>
      <c r="AR5" s="539" t="s">
        <v>694</v>
      </c>
      <c r="AS5" s="540" t="s">
        <v>302</v>
      </c>
      <c r="AT5" s="527" t="s">
        <v>303</v>
      </c>
      <c r="AU5" s="548" t="s">
        <v>304</v>
      </c>
      <c r="AV5" s="525" t="s">
        <v>305</v>
      </c>
      <c r="AW5" s="525" t="s">
        <v>306</v>
      </c>
      <c r="AX5" s="531" t="s">
        <v>307</v>
      </c>
      <c r="AY5" s="527" t="s">
        <v>308</v>
      </c>
      <c r="AZ5" s="523" t="s">
        <v>693</v>
      </c>
      <c r="BA5" s="275"/>
      <c r="BB5" s="533" t="s">
        <v>688</v>
      </c>
      <c r="BC5" s="544" t="s">
        <v>689</v>
      </c>
      <c r="BD5" s="544" t="s">
        <v>690</v>
      </c>
      <c r="BE5" s="544" t="s">
        <v>691</v>
      </c>
      <c r="BF5" s="544" t="s">
        <v>692</v>
      </c>
      <c r="BG5" s="525" t="s">
        <v>309</v>
      </c>
      <c r="BH5" s="525" t="s">
        <v>310</v>
      </c>
      <c r="BI5" s="523" t="s">
        <v>687</v>
      </c>
      <c r="BJ5" s="525" t="s">
        <v>311</v>
      </c>
      <c r="BK5" s="527" t="s">
        <v>312</v>
      </c>
      <c r="BL5" s="529" t="s">
        <v>313</v>
      </c>
      <c r="BM5" s="542" t="s">
        <v>314</v>
      </c>
      <c r="BN5" s="520"/>
      <c r="BO5" s="520"/>
      <c r="BP5" s="520"/>
      <c r="BQ5" s="520"/>
      <c r="BR5" s="520"/>
      <c r="BS5" s="520"/>
    </row>
    <row r="6" spans="1:71" s="31" customFormat="1" ht="54" customHeight="1" thickBot="1">
      <c r="A6" s="276"/>
      <c r="B6" s="568"/>
      <c r="C6" s="571"/>
      <c r="D6" s="551"/>
      <c r="E6" s="526"/>
      <c r="F6" s="526"/>
      <c r="G6" s="526"/>
      <c r="H6" s="526"/>
      <c r="I6" s="526"/>
      <c r="J6" s="575"/>
      <c r="K6" s="564"/>
      <c r="L6" s="534"/>
      <c r="M6" s="117" t="s">
        <v>315</v>
      </c>
      <c r="N6" s="117" t="s">
        <v>316</v>
      </c>
      <c r="O6" s="117" t="s">
        <v>317</v>
      </c>
      <c r="P6" s="117" t="s">
        <v>318</v>
      </c>
      <c r="Q6" s="117" t="s">
        <v>319</v>
      </c>
      <c r="R6" s="117" t="s">
        <v>320</v>
      </c>
      <c r="S6" s="117" t="s">
        <v>321</v>
      </c>
      <c r="T6" s="276"/>
      <c r="U6" s="118" t="s">
        <v>322</v>
      </c>
      <c r="V6" s="117" t="s">
        <v>323</v>
      </c>
      <c r="W6" s="119" t="s">
        <v>324</v>
      </c>
      <c r="X6" s="119" t="s">
        <v>325</v>
      </c>
      <c r="Y6" s="561"/>
      <c r="Z6" s="528"/>
      <c r="AA6" s="528"/>
      <c r="AB6" s="538"/>
      <c r="AC6" s="538"/>
      <c r="AD6" s="538"/>
      <c r="AE6" s="538"/>
      <c r="AF6" s="538"/>
      <c r="AG6" s="538"/>
      <c r="AH6" s="547"/>
      <c r="AI6" s="536"/>
      <c r="AJ6" s="536"/>
      <c r="AK6" s="276"/>
      <c r="AL6" s="538"/>
      <c r="AM6" s="538"/>
      <c r="AN6" s="551"/>
      <c r="AO6" s="536"/>
      <c r="AP6" s="536"/>
      <c r="AQ6" s="538"/>
      <c r="AR6" s="538"/>
      <c r="AS6" s="541"/>
      <c r="AT6" s="528"/>
      <c r="AU6" s="549"/>
      <c r="AV6" s="526"/>
      <c r="AW6" s="526"/>
      <c r="AX6" s="532"/>
      <c r="AY6" s="528"/>
      <c r="AZ6" s="524"/>
      <c r="BA6" s="276"/>
      <c r="BB6" s="534"/>
      <c r="BC6" s="545"/>
      <c r="BD6" s="545"/>
      <c r="BE6" s="545"/>
      <c r="BF6" s="545"/>
      <c r="BG6" s="526"/>
      <c r="BH6" s="526"/>
      <c r="BI6" s="524"/>
      <c r="BJ6" s="526"/>
      <c r="BK6" s="528"/>
      <c r="BL6" s="530"/>
      <c r="BM6" s="543"/>
      <c r="BN6" s="521"/>
      <c r="BO6" s="521"/>
      <c r="BP6" s="521"/>
      <c r="BQ6" s="521"/>
      <c r="BR6" s="520"/>
      <c r="BS6" s="520"/>
    </row>
    <row r="7" spans="1:71" s="20" customFormat="1" ht="21" customHeight="1">
      <c r="A7" s="120" t="s">
        <v>326</v>
      </c>
      <c r="B7" s="121">
        <v>103419</v>
      </c>
      <c r="C7" s="121">
        <v>28727</v>
      </c>
      <c r="D7" s="121">
        <v>10423</v>
      </c>
      <c r="E7" s="121">
        <v>7736</v>
      </c>
      <c r="F7" s="121">
        <v>187</v>
      </c>
      <c r="G7" s="121">
        <v>21</v>
      </c>
      <c r="H7" s="121">
        <v>2477</v>
      </c>
      <c r="I7" s="121">
        <v>2</v>
      </c>
      <c r="J7" s="121">
        <v>145932</v>
      </c>
      <c r="K7" s="121">
        <v>72416</v>
      </c>
      <c r="L7" s="121">
        <v>40478</v>
      </c>
      <c r="M7" s="121">
        <v>4424</v>
      </c>
      <c r="N7" s="121">
        <v>3361</v>
      </c>
      <c r="O7" s="121">
        <v>4102</v>
      </c>
      <c r="P7" s="121">
        <v>1770</v>
      </c>
      <c r="Q7" s="121">
        <v>9</v>
      </c>
      <c r="R7" s="121">
        <v>2263</v>
      </c>
      <c r="S7" s="121">
        <v>1669</v>
      </c>
      <c r="T7" s="120" t="s">
        <v>326</v>
      </c>
      <c r="U7" s="122">
        <v>6304</v>
      </c>
      <c r="V7" s="122">
        <v>5491</v>
      </c>
      <c r="W7" s="122">
        <v>1131</v>
      </c>
      <c r="X7" s="122">
        <v>9285</v>
      </c>
      <c r="Y7" s="122">
        <v>1006</v>
      </c>
      <c r="Z7" s="122">
        <v>2479</v>
      </c>
      <c r="AA7" s="122">
        <v>1608</v>
      </c>
      <c r="AB7" s="122">
        <v>352</v>
      </c>
      <c r="AC7" s="122">
        <v>278</v>
      </c>
      <c r="AD7" s="122">
        <v>16</v>
      </c>
      <c r="AE7" s="122">
        <v>202</v>
      </c>
      <c r="AF7" s="122">
        <v>152</v>
      </c>
      <c r="AG7" s="122">
        <v>19238</v>
      </c>
      <c r="AH7" s="122">
        <v>0</v>
      </c>
      <c r="AI7" s="122">
        <v>6607</v>
      </c>
      <c r="AJ7" s="122">
        <v>30</v>
      </c>
      <c r="AK7" s="120" t="s">
        <v>326</v>
      </c>
      <c r="AL7" s="121">
        <v>29</v>
      </c>
      <c r="AM7" s="121">
        <v>0</v>
      </c>
      <c r="AN7" s="121">
        <v>8901</v>
      </c>
      <c r="AO7" s="121">
        <v>8896</v>
      </c>
      <c r="AP7" s="121">
        <v>5</v>
      </c>
      <c r="AQ7" s="121">
        <v>378</v>
      </c>
      <c r="AR7" s="121">
        <v>633</v>
      </c>
      <c r="AS7" s="121">
        <v>0</v>
      </c>
      <c r="AT7" s="121">
        <v>238</v>
      </c>
      <c r="AU7" s="121">
        <v>1</v>
      </c>
      <c r="AV7" s="121">
        <v>177</v>
      </c>
      <c r="AW7" s="121">
        <v>0</v>
      </c>
      <c r="AX7" s="121">
        <v>2704</v>
      </c>
      <c r="AY7" s="121">
        <v>365</v>
      </c>
      <c r="AZ7" s="121">
        <v>892</v>
      </c>
      <c r="BA7" s="120" t="s">
        <v>326</v>
      </c>
      <c r="BB7" s="121">
        <v>37397</v>
      </c>
      <c r="BC7" s="121">
        <v>83</v>
      </c>
      <c r="BD7" s="121">
        <v>314</v>
      </c>
      <c r="BE7" s="121">
        <v>2356</v>
      </c>
      <c r="BF7" s="121">
        <v>0</v>
      </c>
      <c r="BG7" s="121">
        <v>0</v>
      </c>
      <c r="BH7" s="121">
        <v>0</v>
      </c>
      <c r="BI7" s="121">
        <v>28</v>
      </c>
      <c r="BJ7" s="121">
        <v>13238</v>
      </c>
      <c r="BK7" s="121">
        <v>2</v>
      </c>
      <c r="BL7" s="121">
        <v>5717</v>
      </c>
      <c r="BM7" s="121">
        <v>33</v>
      </c>
      <c r="BN7" s="123"/>
      <c r="BO7" s="123"/>
      <c r="BP7" s="123"/>
      <c r="BQ7" s="123"/>
      <c r="BR7" s="123"/>
      <c r="BS7" s="123"/>
    </row>
    <row r="8" spans="1:71" s="20" customFormat="1" ht="13.35" customHeight="1">
      <c r="A8" s="124" t="s">
        <v>327</v>
      </c>
      <c r="B8" s="121">
        <v>3480</v>
      </c>
      <c r="C8" s="121">
        <v>624</v>
      </c>
      <c r="D8" s="121">
        <v>186</v>
      </c>
      <c r="E8" s="121">
        <v>152</v>
      </c>
      <c r="F8" s="121">
        <v>0</v>
      </c>
      <c r="G8" s="121">
        <v>0</v>
      </c>
      <c r="H8" s="121">
        <v>34</v>
      </c>
      <c r="I8" s="121">
        <v>0</v>
      </c>
      <c r="J8" s="121">
        <v>4849</v>
      </c>
      <c r="K8" s="121">
        <v>2122</v>
      </c>
      <c r="L8" s="121">
        <v>1332</v>
      </c>
      <c r="M8" s="121">
        <v>163</v>
      </c>
      <c r="N8" s="121">
        <v>111</v>
      </c>
      <c r="O8" s="121">
        <v>165</v>
      </c>
      <c r="P8" s="121">
        <v>60</v>
      </c>
      <c r="Q8" s="121">
        <v>0</v>
      </c>
      <c r="R8" s="121">
        <v>126</v>
      </c>
      <c r="S8" s="121">
        <v>172</v>
      </c>
      <c r="T8" s="124" t="s">
        <v>327</v>
      </c>
      <c r="U8" s="122">
        <v>154</v>
      </c>
      <c r="V8" s="122">
        <v>159</v>
      </c>
      <c r="W8" s="122">
        <v>28</v>
      </c>
      <c r="X8" s="122">
        <v>168</v>
      </c>
      <c r="Y8" s="122">
        <v>51</v>
      </c>
      <c r="Z8" s="122">
        <v>25</v>
      </c>
      <c r="AA8" s="122">
        <v>136</v>
      </c>
      <c r="AB8" s="122">
        <v>51</v>
      </c>
      <c r="AC8" s="122">
        <v>32</v>
      </c>
      <c r="AD8" s="122">
        <v>1</v>
      </c>
      <c r="AE8" s="122">
        <v>5</v>
      </c>
      <c r="AF8" s="122">
        <v>7</v>
      </c>
      <c r="AG8" s="122">
        <v>217</v>
      </c>
      <c r="AH8" s="122">
        <v>0</v>
      </c>
      <c r="AI8" s="122">
        <v>265</v>
      </c>
      <c r="AJ8" s="122">
        <v>7</v>
      </c>
      <c r="AK8" s="124" t="s">
        <v>327</v>
      </c>
      <c r="AL8" s="121">
        <v>0</v>
      </c>
      <c r="AM8" s="121">
        <v>0</v>
      </c>
      <c r="AN8" s="121">
        <v>764</v>
      </c>
      <c r="AO8" s="121">
        <v>763</v>
      </c>
      <c r="AP8" s="121">
        <v>1</v>
      </c>
      <c r="AQ8" s="121">
        <v>20</v>
      </c>
      <c r="AR8" s="121">
        <v>50</v>
      </c>
      <c r="AS8" s="121">
        <v>0</v>
      </c>
      <c r="AT8" s="121">
        <v>48</v>
      </c>
      <c r="AU8" s="121">
        <v>0</v>
      </c>
      <c r="AV8" s="121">
        <v>0</v>
      </c>
      <c r="AW8" s="121">
        <v>0</v>
      </c>
      <c r="AX8" s="121">
        <v>65</v>
      </c>
      <c r="AY8" s="121">
        <v>8</v>
      </c>
      <c r="AZ8" s="121">
        <v>7</v>
      </c>
      <c r="BA8" s="124" t="s">
        <v>327</v>
      </c>
      <c r="BB8" s="121">
        <v>1255</v>
      </c>
      <c r="BC8" s="121">
        <v>0</v>
      </c>
      <c r="BD8" s="121">
        <v>3</v>
      </c>
      <c r="BE8" s="121">
        <v>36</v>
      </c>
      <c r="BF8" s="121">
        <v>0</v>
      </c>
      <c r="BG8" s="121">
        <v>0</v>
      </c>
      <c r="BH8" s="121">
        <v>0</v>
      </c>
      <c r="BI8" s="121">
        <v>0</v>
      </c>
      <c r="BJ8" s="121">
        <v>360</v>
      </c>
      <c r="BK8" s="121">
        <v>0</v>
      </c>
      <c r="BL8" s="121">
        <v>102</v>
      </c>
      <c r="BM8" s="121">
        <v>2</v>
      </c>
      <c r="BN8" s="125"/>
      <c r="BO8" s="125"/>
      <c r="BP8" s="125"/>
      <c r="BQ8" s="125"/>
      <c r="BR8" s="125"/>
      <c r="BS8" s="125"/>
    </row>
    <row r="9" spans="1:71" s="20" customFormat="1" ht="13.35" customHeight="1">
      <c r="A9" s="124" t="s">
        <v>328</v>
      </c>
      <c r="B9" s="121">
        <v>11728</v>
      </c>
      <c r="C9" s="121">
        <v>521</v>
      </c>
      <c r="D9" s="121">
        <v>1051</v>
      </c>
      <c r="E9" s="121">
        <v>795</v>
      </c>
      <c r="F9" s="121">
        <v>16</v>
      </c>
      <c r="G9" s="121">
        <v>0</v>
      </c>
      <c r="H9" s="121">
        <v>240</v>
      </c>
      <c r="I9" s="121">
        <v>0</v>
      </c>
      <c r="J9" s="121">
        <v>14572</v>
      </c>
      <c r="K9" s="121">
        <v>6306</v>
      </c>
      <c r="L9" s="121">
        <v>3451</v>
      </c>
      <c r="M9" s="121">
        <v>475</v>
      </c>
      <c r="N9" s="121">
        <v>301</v>
      </c>
      <c r="O9" s="121">
        <v>352</v>
      </c>
      <c r="P9" s="121">
        <v>180</v>
      </c>
      <c r="Q9" s="121">
        <v>5</v>
      </c>
      <c r="R9" s="121">
        <v>215</v>
      </c>
      <c r="S9" s="121">
        <v>182</v>
      </c>
      <c r="T9" s="124" t="s">
        <v>328</v>
      </c>
      <c r="U9" s="122">
        <v>541</v>
      </c>
      <c r="V9" s="122">
        <v>502</v>
      </c>
      <c r="W9" s="122">
        <v>154</v>
      </c>
      <c r="X9" s="122">
        <v>447</v>
      </c>
      <c r="Y9" s="122">
        <v>143</v>
      </c>
      <c r="Z9" s="122">
        <v>229</v>
      </c>
      <c r="AA9" s="122">
        <v>150</v>
      </c>
      <c r="AB9" s="122">
        <v>71</v>
      </c>
      <c r="AC9" s="122">
        <v>40</v>
      </c>
      <c r="AD9" s="122">
        <v>0</v>
      </c>
      <c r="AE9" s="122">
        <v>22</v>
      </c>
      <c r="AF9" s="122">
        <v>19</v>
      </c>
      <c r="AG9" s="122">
        <v>1608</v>
      </c>
      <c r="AH9" s="122">
        <v>0</v>
      </c>
      <c r="AI9" s="122">
        <v>573</v>
      </c>
      <c r="AJ9" s="122">
        <v>5</v>
      </c>
      <c r="AK9" s="124" t="s">
        <v>328</v>
      </c>
      <c r="AL9" s="121">
        <v>0</v>
      </c>
      <c r="AM9" s="121">
        <v>0</v>
      </c>
      <c r="AN9" s="121">
        <v>1133</v>
      </c>
      <c r="AO9" s="121">
        <v>1132</v>
      </c>
      <c r="AP9" s="121">
        <v>1</v>
      </c>
      <c r="AQ9" s="121">
        <v>72</v>
      </c>
      <c r="AR9" s="121">
        <v>105</v>
      </c>
      <c r="AS9" s="121">
        <v>0</v>
      </c>
      <c r="AT9" s="121">
        <v>37</v>
      </c>
      <c r="AU9" s="121">
        <v>0</v>
      </c>
      <c r="AV9" s="121">
        <v>13</v>
      </c>
      <c r="AW9" s="121">
        <v>0</v>
      </c>
      <c r="AX9" s="121">
        <v>197</v>
      </c>
      <c r="AY9" s="121">
        <v>25</v>
      </c>
      <c r="AZ9" s="121">
        <v>75</v>
      </c>
      <c r="BA9" s="124" t="s">
        <v>328</v>
      </c>
      <c r="BB9" s="121">
        <v>4379</v>
      </c>
      <c r="BC9" s="121">
        <v>7</v>
      </c>
      <c r="BD9" s="121">
        <v>24</v>
      </c>
      <c r="BE9" s="121">
        <v>222</v>
      </c>
      <c r="BF9" s="121">
        <v>0</v>
      </c>
      <c r="BG9" s="121">
        <v>0</v>
      </c>
      <c r="BH9" s="121">
        <v>0</v>
      </c>
      <c r="BI9" s="121">
        <v>0</v>
      </c>
      <c r="BJ9" s="121">
        <v>1336</v>
      </c>
      <c r="BK9" s="121">
        <v>1</v>
      </c>
      <c r="BL9" s="121">
        <v>628</v>
      </c>
      <c r="BM9" s="121">
        <v>7</v>
      </c>
      <c r="BN9" s="125"/>
      <c r="BO9" s="125"/>
      <c r="BP9" s="125"/>
      <c r="BQ9" s="125"/>
      <c r="BR9" s="125"/>
      <c r="BS9" s="125"/>
    </row>
    <row r="10" spans="1:71" s="20" customFormat="1" ht="13.35" customHeight="1">
      <c r="A10" s="124" t="s">
        <v>329</v>
      </c>
      <c r="B10" s="121">
        <v>3914</v>
      </c>
      <c r="C10" s="121">
        <v>1590</v>
      </c>
      <c r="D10" s="121">
        <v>181</v>
      </c>
      <c r="E10" s="121">
        <v>141</v>
      </c>
      <c r="F10" s="121">
        <v>3</v>
      </c>
      <c r="G10" s="121">
        <v>1</v>
      </c>
      <c r="H10" s="121">
        <v>36</v>
      </c>
      <c r="I10" s="121">
        <v>0</v>
      </c>
      <c r="J10" s="121">
        <v>7487</v>
      </c>
      <c r="K10" s="121">
        <v>3387</v>
      </c>
      <c r="L10" s="121">
        <v>2020</v>
      </c>
      <c r="M10" s="121">
        <v>555</v>
      </c>
      <c r="N10" s="121">
        <v>20</v>
      </c>
      <c r="O10" s="121">
        <v>159</v>
      </c>
      <c r="P10" s="121">
        <v>166</v>
      </c>
      <c r="Q10" s="121">
        <v>0</v>
      </c>
      <c r="R10" s="121">
        <v>4</v>
      </c>
      <c r="S10" s="121">
        <v>9</v>
      </c>
      <c r="T10" s="124" t="s">
        <v>329</v>
      </c>
      <c r="U10" s="122">
        <v>191</v>
      </c>
      <c r="V10" s="122">
        <v>82</v>
      </c>
      <c r="W10" s="122">
        <v>137</v>
      </c>
      <c r="X10" s="122">
        <v>689</v>
      </c>
      <c r="Y10" s="122">
        <v>0</v>
      </c>
      <c r="Z10" s="122">
        <v>520</v>
      </c>
      <c r="AA10" s="122">
        <v>5</v>
      </c>
      <c r="AB10" s="122">
        <v>0</v>
      </c>
      <c r="AC10" s="122">
        <v>0</v>
      </c>
      <c r="AD10" s="122">
        <v>0</v>
      </c>
      <c r="AE10" s="122">
        <v>0</v>
      </c>
      <c r="AF10" s="122">
        <v>24</v>
      </c>
      <c r="AG10" s="122">
        <v>779</v>
      </c>
      <c r="AH10" s="122">
        <v>0</v>
      </c>
      <c r="AI10" s="122">
        <v>39</v>
      </c>
      <c r="AJ10" s="122">
        <v>1</v>
      </c>
      <c r="AK10" s="124" t="s">
        <v>329</v>
      </c>
      <c r="AL10" s="121">
        <v>0</v>
      </c>
      <c r="AM10" s="121">
        <v>0</v>
      </c>
      <c r="AN10" s="121">
        <v>37</v>
      </c>
      <c r="AO10" s="121">
        <v>37</v>
      </c>
      <c r="AP10" s="121">
        <v>0</v>
      </c>
      <c r="AQ10" s="121">
        <v>0</v>
      </c>
      <c r="AR10" s="121">
        <v>0</v>
      </c>
      <c r="AS10" s="121">
        <v>0</v>
      </c>
      <c r="AT10" s="121">
        <v>0</v>
      </c>
      <c r="AU10" s="121">
        <v>0</v>
      </c>
      <c r="AV10" s="121">
        <v>11</v>
      </c>
      <c r="AW10" s="121">
        <v>0</v>
      </c>
      <c r="AX10" s="121">
        <v>6</v>
      </c>
      <c r="AY10" s="121">
        <v>0</v>
      </c>
      <c r="AZ10" s="121">
        <v>0</v>
      </c>
      <c r="BA10" s="124" t="s">
        <v>329</v>
      </c>
      <c r="BB10" s="121">
        <v>3175</v>
      </c>
      <c r="BC10" s="121">
        <v>2</v>
      </c>
      <c r="BD10" s="121">
        <v>7</v>
      </c>
      <c r="BE10" s="121">
        <v>33</v>
      </c>
      <c r="BF10" s="121">
        <v>0</v>
      </c>
      <c r="BG10" s="121">
        <v>0</v>
      </c>
      <c r="BH10" s="121">
        <v>0</v>
      </c>
      <c r="BI10" s="121">
        <v>0</v>
      </c>
      <c r="BJ10" s="121">
        <v>515</v>
      </c>
      <c r="BK10" s="121">
        <v>0</v>
      </c>
      <c r="BL10" s="121">
        <v>313</v>
      </c>
      <c r="BM10" s="121">
        <v>0</v>
      </c>
      <c r="BN10" s="125"/>
      <c r="BO10" s="125"/>
      <c r="BP10" s="125"/>
      <c r="BQ10" s="125"/>
      <c r="BR10" s="125"/>
      <c r="BS10" s="125"/>
    </row>
    <row r="11" spans="1:71" s="20" customFormat="1" ht="13.35" customHeight="1">
      <c r="A11" s="124" t="s">
        <v>330</v>
      </c>
      <c r="B11" s="121">
        <v>25276</v>
      </c>
      <c r="C11" s="121">
        <v>3552</v>
      </c>
      <c r="D11" s="121">
        <v>2642</v>
      </c>
      <c r="E11" s="121">
        <v>2026</v>
      </c>
      <c r="F11" s="121">
        <v>77</v>
      </c>
      <c r="G11" s="121">
        <v>3</v>
      </c>
      <c r="H11" s="121">
        <v>534</v>
      </c>
      <c r="I11" s="121">
        <v>2</v>
      </c>
      <c r="J11" s="121">
        <v>39489</v>
      </c>
      <c r="K11" s="121">
        <v>19331</v>
      </c>
      <c r="L11" s="121">
        <v>13484</v>
      </c>
      <c r="M11" s="121">
        <v>1221</v>
      </c>
      <c r="N11" s="121">
        <v>1378</v>
      </c>
      <c r="O11" s="121">
        <v>1560</v>
      </c>
      <c r="P11" s="121">
        <v>693</v>
      </c>
      <c r="Q11" s="121">
        <v>3</v>
      </c>
      <c r="R11" s="121">
        <v>740</v>
      </c>
      <c r="S11" s="121">
        <v>698</v>
      </c>
      <c r="T11" s="124" t="s">
        <v>330</v>
      </c>
      <c r="U11" s="122">
        <v>1535</v>
      </c>
      <c r="V11" s="122">
        <v>1977</v>
      </c>
      <c r="W11" s="122">
        <v>472</v>
      </c>
      <c r="X11" s="122">
        <v>3019</v>
      </c>
      <c r="Y11" s="122">
        <v>299</v>
      </c>
      <c r="Z11" s="122">
        <v>566</v>
      </c>
      <c r="AA11" s="122">
        <v>539</v>
      </c>
      <c r="AB11" s="122">
        <v>63</v>
      </c>
      <c r="AC11" s="122">
        <v>73</v>
      </c>
      <c r="AD11" s="122">
        <v>1</v>
      </c>
      <c r="AE11" s="122">
        <v>44</v>
      </c>
      <c r="AF11" s="122">
        <v>50</v>
      </c>
      <c r="AG11" s="122">
        <v>2339</v>
      </c>
      <c r="AH11" s="122">
        <v>0</v>
      </c>
      <c r="AI11" s="122">
        <v>1873</v>
      </c>
      <c r="AJ11" s="122">
        <v>20</v>
      </c>
      <c r="AK11" s="124" t="s">
        <v>330</v>
      </c>
      <c r="AL11" s="121">
        <v>25</v>
      </c>
      <c r="AM11" s="121">
        <v>0</v>
      </c>
      <c r="AN11" s="121">
        <v>3087</v>
      </c>
      <c r="AO11" s="121">
        <v>3086</v>
      </c>
      <c r="AP11" s="121">
        <v>1</v>
      </c>
      <c r="AQ11" s="121">
        <v>58</v>
      </c>
      <c r="AR11" s="121">
        <v>89</v>
      </c>
      <c r="AS11" s="121">
        <v>0</v>
      </c>
      <c r="AT11" s="121">
        <v>42</v>
      </c>
      <c r="AU11" s="121">
        <v>0</v>
      </c>
      <c r="AV11" s="121">
        <v>29</v>
      </c>
      <c r="AW11" s="121">
        <v>0</v>
      </c>
      <c r="AX11" s="121">
        <v>779</v>
      </c>
      <c r="AY11" s="121">
        <v>14</v>
      </c>
      <c r="AZ11" s="121">
        <v>40</v>
      </c>
      <c r="BA11" s="124" t="s">
        <v>330</v>
      </c>
      <c r="BB11" s="121">
        <v>9448</v>
      </c>
      <c r="BC11" s="121">
        <v>20</v>
      </c>
      <c r="BD11" s="121">
        <v>95</v>
      </c>
      <c r="BE11" s="121">
        <v>457</v>
      </c>
      <c r="BF11" s="121">
        <v>0</v>
      </c>
      <c r="BG11" s="121">
        <v>0</v>
      </c>
      <c r="BH11" s="121">
        <v>0</v>
      </c>
      <c r="BI11" s="121">
        <v>0</v>
      </c>
      <c r="BJ11" s="121">
        <v>4311</v>
      </c>
      <c r="BK11" s="121">
        <v>1</v>
      </c>
      <c r="BL11" s="121">
        <v>1618</v>
      </c>
      <c r="BM11" s="121">
        <v>25</v>
      </c>
      <c r="BN11" s="125"/>
      <c r="BO11" s="125"/>
      <c r="BP11" s="125"/>
      <c r="BQ11" s="125"/>
      <c r="BR11" s="125"/>
      <c r="BS11" s="125"/>
    </row>
    <row r="12" spans="1:71" s="20" customFormat="1" ht="13.35" customHeight="1">
      <c r="A12" s="124" t="s">
        <v>331</v>
      </c>
      <c r="B12" s="121">
        <v>136</v>
      </c>
      <c r="C12" s="121">
        <v>62</v>
      </c>
      <c r="D12" s="121">
        <v>1</v>
      </c>
      <c r="E12" s="121">
        <v>1</v>
      </c>
      <c r="F12" s="121">
        <v>0</v>
      </c>
      <c r="G12" s="121">
        <v>0</v>
      </c>
      <c r="H12" s="121">
        <v>0</v>
      </c>
      <c r="I12" s="121">
        <v>0</v>
      </c>
      <c r="J12" s="121">
        <v>63</v>
      </c>
      <c r="K12" s="121">
        <v>32</v>
      </c>
      <c r="L12" s="121">
        <v>21</v>
      </c>
      <c r="M12" s="121">
        <v>2</v>
      </c>
      <c r="N12" s="121">
        <v>3</v>
      </c>
      <c r="O12" s="121">
        <v>4</v>
      </c>
      <c r="P12" s="121">
        <v>1</v>
      </c>
      <c r="Q12" s="121">
        <v>0</v>
      </c>
      <c r="R12" s="121">
        <v>1</v>
      </c>
      <c r="S12" s="121">
        <v>0</v>
      </c>
      <c r="T12" s="124" t="s">
        <v>331</v>
      </c>
      <c r="U12" s="122">
        <v>4</v>
      </c>
      <c r="V12" s="122">
        <v>5</v>
      </c>
      <c r="W12" s="122">
        <v>0</v>
      </c>
      <c r="X12" s="122">
        <v>1</v>
      </c>
      <c r="Y12" s="122">
        <v>0</v>
      </c>
      <c r="Z12" s="122">
        <v>1</v>
      </c>
      <c r="AA12" s="122">
        <v>1</v>
      </c>
      <c r="AB12" s="122">
        <v>0</v>
      </c>
      <c r="AC12" s="122">
        <v>0</v>
      </c>
      <c r="AD12" s="122">
        <v>0</v>
      </c>
      <c r="AE12" s="122">
        <v>0</v>
      </c>
      <c r="AF12" s="122">
        <v>0</v>
      </c>
      <c r="AG12" s="122">
        <v>4</v>
      </c>
      <c r="AH12" s="122">
        <v>0</v>
      </c>
      <c r="AI12" s="122">
        <v>5</v>
      </c>
      <c r="AJ12" s="122">
        <v>0</v>
      </c>
      <c r="AK12" s="124" t="s">
        <v>331</v>
      </c>
      <c r="AL12" s="121">
        <v>0</v>
      </c>
      <c r="AM12" s="121">
        <v>0</v>
      </c>
      <c r="AN12" s="121">
        <v>5</v>
      </c>
      <c r="AO12" s="121">
        <v>5</v>
      </c>
      <c r="AP12" s="121">
        <v>0</v>
      </c>
      <c r="AQ12" s="121">
        <v>0</v>
      </c>
      <c r="AR12" s="121">
        <v>0</v>
      </c>
      <c r="AS12" s="121">
        <v>0</v>
      </c>
      <c r="AT12" s="121">
        <v>0</v>
      </c>
      <c r="AU12" s="121">
        <v>0</v>
      </c>
      <c r="AV12" s="121">
        <v>0</v>
      </c>
      <c r="AW12" s="121">
        <v>0</v>
      </c>
      <c r="AX12" s="121">
        <v>3</v>
      </c>
      <c r="AY12" s="121">
        <v>0</v>
      </c>
      <c r="AZ12" s="121">
        <v>0</v>
      </c>
      <c r="BA12" s="124" t="s">
        <v>331</v>
      </c>
      <c r="BB12" s="121">
        <v>11</v>
      </c>
      <c r="BC12" s="121">
        <v>0</v>
      </c>
      <c r="BD12" s="121">
        <v>0</v>
      </c>
      <c r="BE12" s="121">
        <v>4</v>
      </c>
      <c r="BF12" s="121">
        <v>0</v>
      </c>
      <c r="BG12" s="121">
        <v>0</v>
      </c>
      <c r="BH12" s="121">
        <v>0</v>
      </c>
      <c r="BI12" s="121">
        <v>0</v>
      </c>
      <c r="BJ12" s="121">
        <v>7</v>
      </c>
      <c r="BK12" s="121">
        <v>0</v>
      </c>
      <c r="BL12" s="121">
        <v>1</v>
      </c>
      <c r="BM12" s="121">
        <v>0</v>
      </c>
      <c r="BN12" s="125"/>
      <c r="BO12" s="125"/>
      <c r="BP12" s="125"/>
      <c r="BQ12" s="125"/>
      <c r="BR12" s="125"/>
      <c r="BS12" s="125"/>
    </row>
    <row r="13" spans="1:71" s="20" customFormat="1" ht="13.35" customHeight="1">
      <c r="A13" s="124" t="s">
        <v>332</v>
      </c>
      <c r="B13" s="121">
        <v>5679</v>
      </c>
      <c r="C13" s="121">
        <v>1163</v>
      </c>
      <c r="D13" s="121">
        <v>868</v>
      </c>
      <c r="E13" s="121">
        <v>584</v>
      </c>
      <c r="F13" s="121">
        <v>23</v>
      </c>
      <c r="G13" s="121">
        <v>0</v>
      </c>
      <c r="H13" s="121">
        <v>261</v>
      </c>
      <c r="I13" s="121">
        <v>0</v>
      </c>
      <c r="J13" s="121">
        <v>11229</v>
      </c>
      <c r="K13" s="121">
        <v>4924</v>
      </c>
      <c r="L13" s="121">
        <v>2696</v>
      </c>
      <c r="M13" s="121">
        <v>244</v>
      </c>
      <c r="N13" s="121">
        <v>299</v>
      </c>
      <c r="O13" s="121">
        <v>250</v>
      </c>
      <c r="P13" s="121">
        <v>153</v>
      </c>
      <c r="Q13" s="121">
        <v>0</v>
      </c>
      <c r="R13" s="121">
        <v>158</v>
      </c>
      <c r="S13" s="121">
        <v>78</v>
      </c>
      <c r="T13" s="124" t="s">
        <v>332</v>
      </c>
      <c r="U13" s="122">
        <v>617</v>
      </c>
      <c r="V13" s="122">
        <v>374</v>
      </c>
      <c r="W13" s="122">
        <v>95</v>
      </c>
      <c r="X13" s="122">
        <v>417</v>
      </c>
      <c r="Y13" s="122">
        <v>87</v>
      </c>
      <c r="Z13" s="122">
        <v>77</v>
      </c>
      <c r="AA13" s="122">
        <v>78</v>
      </c>
      <c r="AB13" s="122">
        <v>2</v>
      </c>
      <c r="AC13" s="122">
        <v>2</v>
      </c>
      <c r="AD13" s="122">
        <v>0</v>
      </c>
      <c r="AE13" s="122">
        <v>2</v>
      </c>
      <c r="AF13" s="122">
        <v>8</v>
      </c>
      <c r="AG13" s="122">
        <v>1715</v>
      </c>
      <c r="AH13" s="122">
        <v>0</v>
      </c>
      <c r="AI13" s="122">
        <v>257</v>
      </c>
      <c r="AJ13" s="122">
        <v>2</v>
      </c>
      <c r="AK13" s="124" t="s">
        <v>332</v>
      </c>
      <c r="AL13" s="121">
        <v>1</v>
      </c>
      <c r="AM13" s="121">
        <v>0</v>
      </c>
      <c r="AN13" s="121">
        <v>466</v>
      </c>
      <c r="AO13" s="121">
        <v>466</v>
      </c>
      <c r="AP13" s="121">
        <v>0</v>
      </c>
      <c r="AQ13" s="121">
        <v>49</v>
      </c>
      <c r="AR13" s="121">
        <v>4</v>
      </c>
      <c r="AS13" s="121">
        <v>0</v>
      </c>
      <c r="AT13" s="121">
        <v>20</v>
      </c>
      <c r="AU13" s="121">
        <v>0</v>
      </c>
      <c r="AV13" s="121">
        <v>9</v>
      </c>
      <c r="AW13" s="121">
        <v>0</v>
      </c>
      <c r="AX13" s="121">
        <v>76</v>
      </c>
      <c r="AY13" s="121">
        <v>0</v>
      </c>
      <c r="AZ13" s="121">
        <v>0</v>
      </c>
      <c r="BA13" s="124" t="s">
        <v>332</v>
      </c>
      <c r="BB13" s="121">
        <v>4019</v>
      </c>
      <c r="BC13" s="121">
        <v>6</v>
      </c>
      <c r="BD13" s="121">
        <v>19</v>
      </c>
      <c r="BE13" s="121">
        <v>115</v>
      </c>
      <c r="BF13" s="121">
        <v>0</v>
      </c>
      <c r="BG13" s="121">
        <v>0</v>
      </c>
      <c r="BH13" s="121">
        <v>0</v>
      </c>
      <c r="BI13" s="121">
        <v>0</v>
      </c>
      <c r="BJ13" s="121">
        <v>1142</v>
      </c>
      <c r="BK13" s="121">
        <v>0</v>
      </c>
      <c r="BL13" s="121">
        <v>367</v>
      </c>
      <c r="BM13" s="121">
        <v>10</v>
      </c>
      <c r="BN13" s="125"/>
      <c r="BO13" s="125"/>
      <c r="BP13" s="125"/>
      <c r="BQ13" s="125"/>
      <c r="BR13" s="125"/>
      <c r="BS13" s="125"/>
    </row>
    <row r="14" spans="1:71" s="20" customFormat="1" ht="13.35" customHeight="1">
      <c r="A14" s="124" t="s">
        <v>333</v>
      </c>
      <c r="B14" s="121">
        <v>162</v>
      </c>
      <c r="C14" s="121">
        <v>123</v>
      </c>
      <c r="D14" s="121">
        <v>19</v>
      </c>
      <c r="E14" s="121">
        <v>18</v>
      </c>
      <c r="F14" s="121">
        <v>0</v>
      </c>
      <c r="G14" s="121">
        <v>0</v>
      </c>
      <c r="H14" s="121">
        <v>1</v>
      </c>
      <c r="I14" s="121">
        <v>0</v>
      </c>
      <c r="J14" s="121">
        <v>47</v>
      </c>
      <c r="K14" s="121">
        <v>17</v>
      </c>
      <c r="L14" s="121">
        <v>16</v>
      </c>
      <c r="M14" s="121">
        <v>2</v>
      </c>
      <c r="N14" s="121">
        <v>1</v>
      </c>
      <c r="O14" s="121">
        <v>0</v>
      </c>
      <c r="P14" s="121">
        <v>3</v>
      </c>
      <c r="Q14" s="121">
        <v>0</v>
      </c>
      <c r="R14" s="121">
        <v>0</v>
      </c>
      <c r="S14" s="121">
        <v>1</v>
      </c>
      <c r="T14" s="124" t="s">
        <v>333</v>
      </c>
      <c r="U14" s="122">
        <v>4</v>
      </c>
      <c r="V14" s="122">
        <v>1</v>
      </c>
      <c r="W14" s="122">
        <v>4</v>
      </c>
      <c r="X14" s="122">
        <v>0</v>
      </c>
      <c r="Y14" s="122">
        <v>0</v>
      </c>
      <c r="Z14" s="122">
        <v>0</v>
      </c>
      <c r="AA14" s="122">
        <v>0</v>
      </c>
      <c r="AB14" s="122">
        <v>0</v>
      </c>
      <c r="AC14" s="122">
        <v>0</v>
      </c>
      <c r="AD14" s="122">
        <v>0</v>
      </c>
      <c r="AE14" s="122">
        <v>0</v>
      </c>
      <c r="AF14" s="122">
        <v>0</v>
      </c>
      <c r="AG14" s="122">
        <v>0</v>
      </c>
      <c r="AH14" s="122">
        <v>0</v>
      </c>
      <c r="AI14" s="122">
        <v>1</v>
      </c>
      <c r="AJ14" s="122">
        <v>0</v>
      </c>
      <c r="AK14" s="124" t="s">
        <v>333</v>
      </c>
      <c r="AL14" s="121">
        <v>0</v>
      </c>
      <c r="AM14" s="121">
        <v>0</v>
      </c>
      <c r="AN14" s="121">
        <v>1</v>
      </c>
      <c r="AO14" s="121">
        <v>1</v>
      </c>
      <c r="AP14" s="121">
        <v>0</v>
      </c>
      <c r="AQ14" s="121">
        <v>0</v>
      </c>
      <c r="AR14" s="121">
        <v>0</v>
      </c>
      <c r="AS14" s="121">
        <v>0</v>
      </c>
      <c r="AT14" s="121">
        <v>0</v>
      </c>
      <c r="AU14" s="121">
        <v>0</v>
      </c>
      <c r="AV14" s="121">
        <v>1</v>
      </c>
      <c r="AW14" s="121">
        <v>0</v>
      </c>
      <c r="AX14" s="121">
        <v>3</v>
      </c>
      <c r="AY14" s="121">
        <v>0</v>
      </c>
      <c r="AZ14" s="121">
        <v>1</v>
      </c>
      <c r="BA14" s="124" t="s">
        <v>333</v>
      </c>
      <c r="BB14" s="121">
        <v>10</v>
      </c>
      <c r="BC14" s="121">
        <v>0</v>
      </c>
      <c r="BD14" s="121">
        <v>1</v>
      </c>
      <c r="BE14" s="121">
        <v>2</v>
      </c>
      <c r="BF14" s="121">
        <v>0</v>
      </c>
      <c r="BG14" s="121">
        <v>0</v>
      </c>
      <c r="BH14" s="121">
        <v>0</v>
      </c>
      <c r="BI14" s="121">
        <v>0</v>
      </c>
      <c r="BJ14" s="121">
        <v>8</v>
      </c>
      <c r="BK14" s="121">
        <v>0</v>
      </c>
      <c r="BL14" s="121">
        <v>3</v>
      </c>
      <c r="BM14" s="121">
        <v>0</v>
      </c>
      <c r="BN14" s="125"/>
      <c r="BO14" s="125"/>
      <c r="BP14" s="125"/>
      <c r="BQ14" s="125"/>
      <c r="BR14" s="125"/>
      <c r="BS14" s="125"/>
    </row>
    <row r="15" spans="1:71" s="20" customFormat="1" ht="13.35" customHeight="1">
      <c r="A15" s="124" t="s">
        <v>334</v>
      </c>
      <c r="B15" s="121">
        <v>12636</v>
      </c>
      <c r="C15" s="121">
        <v>2362</v>
      </c>
      <c r="D15" s="121">
        <v>1215</v>
      </c>
      <c r="E15" s="121">
        <v>909</v>
      </c>
      <c r="F15" s="121">
        <v>37</v>
      </c>
      <c r="G15" s="121">
        <v>9</v>
      </c>
      <c r="H15" s="121">
        <v>260</v>
      </c>
      <c r="I15" s="121">
        <v>0</v>
      </c>
      <c r="J15" s="121">
        <v>23099</v>
      </c>
      <c r="K15" s="121">
        <v>10144</v>
      </c>
      <c r="L15" s="121">
        <v>7055</v>
      </c>
      <c r="M15" s="121">
        <v>886</v>
      </c>
      <c r="N15" s="121">
        <v>1001</v>
      </c>
      <c r="O15" s="121">
        <v>761</v>
      </c>
      <c r="P15" s="121">
        <v>344</v>
      </c>
      <c r="Q15" s="121">
        <v>1</v>
      </c>
      <c r="R15" s="121">
        <v>489</v>
      </c>
      <c r="S15" s="121">
        <v>316</v>
      </c>
      <c r="T15" s="124" t="s">
        <v>334</v>
      </c>
      <c r="U15" s="122">
        <v>789</v>
      </c>
      <c r="V15" s="122">
        <v>1372</v>
      </c>
      <c r="W15" s="122">
        <v>186</v>
      </c>
      <c r="X15" s="122">
        <v>644</v>
      </c>
      <c r="Y15" s="122">
        <v>353</v>
      </c>
      <c r="Z15" s="122">
        <v>235</v>
      </c>
      <c r="AA15" s="122">
        <v>380</v>
      </c>
      <c r="AB15" s="122">
        <v>36</v>
      </c>
      <c r="AC15" s="122">
        <v>30</v>
      </c>
      <c r="AD15" s="122">
        <v>5</v>
      </c>
      <c r="AE15" s="122">
        <v>11</v>
      </c>
      <c r="AF15" s="122">
        <v>27</v>
      </c>
      <c r="AG15" s="122">
        <v>835</v>
      </c>
      <c r="AH15" s="122">
        <v>0</v>
      </c>
      <c r="AI15" s="122">
        <v>1177</v>
      </c>
      <c r="AJ15" s="122">
        <v>11</v>
      </c>
      <c r="AK15" s="124" t="s">
        <v>334</v>
      </c>
      <c r="AL15" s="121">
        <v>7</v>
      </c>
      <c r="AM15" s="121">
        <v>0</v>
      </c>
      <c r="AN15" s="121">
        <v>2091</v>
      </c>
      <c r="AO15" s="121">
        <v>2089</v>
      </c>
      <c r="AP15" s="121">
        <v>2</v>
      </c>
      <c r="AQ15" s="121">
        <v>80</v>
      </c>
      <c r="AR15" s="121">
        <v>47</v>
      </c>
      <c r="AS15" s="121">
        <v>0</v>
      </c>
      <c r="AT15" s="121">
        <v>46</v>
      </c>
      <c r="AU15" s="121">
        <v>0</v>
      </c>
      <c r="AV15" s="121">
        <v>32</v>
      </c>
      <c r="AW15" s="121">
        <v>0</v>
      </c>
      <c r="AX15" s="121">
        <v>476</v>
      </c>
      <c r="AY15" s="121">
        <v>18</v>
      </c>
      <c r="AZ15" s="121">
        <v>22</v>
      </c>
      <c r="BA15" s="124" t="s">
        <v>334</v>
      </c>
      <c r="BB15" s="121">
        <v>5902</v>
      </c>
      <c r="BC15" s="121">
        <v>12</v>
      </c>
      <c r="BD15" s="121">
        <v>41</v>
      </c>
      <c r="BE15" s="121">
        <v>245</v>
      </c>
      <c r="BF15" s="121">
        <v>0</v>
      </c>
      <c r="BG15" s="121">
        <v>0</v>
      </c>
      <c r="BH15" s="121">
        <v>0</v>
      </c>
      <c r="BI15" s="121">
        <v>0</v>
      </c>
      <c r="BJ15" s="121">
        <v>2660</v>
      </c>
      <c r="BK15" s="121">
        <v>0</v>
      </c>
      <c r="BL15" s="121">
        <v>1250</v>
      </c>
      <c r="BM15" s="121">
        <v>15</v>
      </c>
      <c r="BN15" s="125"/>
      <c r="BO15" s="125"/>
      <c r="BP15" s="125"/>
      <c r="BQ15" s="125"/>
      <c r="BR15" s="125"/>
      <c r="BS15" s="125"/>
    </row>
    <row r="16" spans="1:71" s="20" customFormat="1" ht="13.35" customHeight="1">
      <c r="A16" s="124" t="s">
        <v>335</v>
      </c>
      <c r="B16" s="121">
        <v>15</v>
      </c>
      <c r="C16" s="121">
        <v>1</v>
      </c>
      <c r="D16" s="121">
        <v>1</v>
      </c>
      <c r="E16" s="121">
        <v>1</v>
      </c>
      <c r="F16" s="121">
        <v>0</v>
      </c>
      <c r="G16" s="121">
        <v>0</v>
      </c>
      <c r="H16" s="121">
        <v>0</v>
      </c>
      <c r="I16" s="121">
        <v>0</v>
      </c>
      <c r="J16" s="121">
        <v>17</v>
      </c>
      <c r="K16" s="121">
        <v>6</v>
      </c>
      <c r="L16" s="121">
        <v>2</v>
      </c>
      <c r="M16" s="121">
        <v>0</v>
      </c>
      <c r="N16" s="121">
        <v>1</v>
      </c>
      <c r="O16" s="121">
        <v>0</v>
      </c>
      <c r="P16" s="121">
        <v>0</v>
      </c>
      <c r="Q16" s="121">
        <v>0</v>
      </c>
      <c r="R16" s="121">
        <v>0</v>
      </c>
      <c r="S16" s="121">
        <v>0</v>
      </c>
      <c r="T16" s="124" t="s">
        <v>335</v>
      </c>
      <c r="U16" s="122">
        <v>0</v>
      </c>
      <c r="V16" s="122">
        <v>1</v>
      </c>
      <c r="W16" s="122">
        <v>0</v>
      </c>
      <c r="X16" s="122">
        <v>0</v>
      </c>
      <c r="Y16" s="122">
        <v>0</v>
      </c>
      <c r="Z16" s="122">
        <v>0</v>
      </c>
      <c r="AA16" s="122">
        <v>4</v>
      </c>
      <c r="AB16" s="122">
        <v>0</v>
      </c>
      <c r="AC16" s="122">
        <v>0</v>
      </c>
      <c r="AD16" s="122">
        <v>0</v>
      </c>
      <c r="AE16" s="122">
        <v>0</v>
      </c>
      <c r="AF16" s="122">
        <v>0</v>
      </c>
      <c r="AG16" s="122">
        <v>0</v>
      </c>
      <c r="AH16" s="122">
        <v>0</v>
      </c>
      <c r="AI16" s="122">
        <v>0</v>
      </c>
      <c r="AJ16" s="122">
        <v>0</v>
      </c>
      <c r="AK16" s="124" t="s">
        <v>335</v>
      </c>
      <c r="AL16" s="121">
        <v>0</v>
      </c>
      <c r="AM16" s="121">
        <v>0</v>
      </c>
      <c r="AN16" s="121">
        <v>2</v>
      </c>
      <c r="AO16" s="121">
        <v>2</v>
      </c>
      <c r="AP16" s="121">
        <v>0</v>
      </c>
      <c r="AQ16" s="121">
        <v>0</v>
      </c>
      <c r="AR16" s="121">
        <v>0</v>
      </c>
      <c r="AS16" s="121">
        <v>0</v>
      </c>
      <c r="AT16" s="121">
        <v>0</v>
      </c>
      <c r="AU16" s="121">
        <v>0</v>
      </c>
      <c r="AV16" s="121">
        <v>0</v>
      </c>
      <c r="AW16" s="121">
        <v>0</v>
      </c>
      <c r="AX16" s="121">
        <v>0</v>
      </c>
      <c r="AY16" s="121">
        <v>0</v>
      </c>
      <c r="AZ16" s="121">
        <v>0</v>
      </c>
      <c r="BA16" s="124" t="s">
        <v>335</v>
      </c>
      <c r="BB16" s="121">
        <v>4</v>
      </c>
      <c r="BC16" s="121">
        <v>0</v>
      </c>
      <c r="BD16" s="121">
        <v>0</v>
      </c>
      <c r="BE16" s="121">
        <v>0</v>
      </c>
      <c r="BF16" s="121">
        <v>0</v>
      </c>
      <c r="BG16" s="121">
        <v>0</v>
      </c>
      <c r="BH16" s="121">
        <v>0</v>
      </c>
      <c r="BI16" s="121">
        <v>0</v>
      </c>
      <c r="BJ16" s="121">
        <v>2</v>
      </c>
      <c r="BK16" s="121">
        <v>0</v>
      </c>
      <c r="BL16" s="121">
        <v>3</v>
      </c>
      <c r="BM16" s="121">
        <v>0</v>
      </c>
      <c r="BN16" s="125"/>
      <c r="BO16" s="125"/>
      <c r="BP16" s="125"/>
      <c r="BQ16" s="125"/>
      <c r="BR16" s="125"/>
      <c r="BS16" s="125"/>
    </row>
    <row r="17" spans="1:71" s="20" customFormat="1" ht="13.35" customHeight="1">
      <c r="A17" s="126" t="s">
        <v>336</v>
      </c>
      <c r="B17" s="121">
        <v>12929</v>
      </c>
      <c r="C17" s="121">
        <v>1516</v>
      </c>
      <c r="D17" s="121">
        <v>470</v>
      </c>
      <c r="E17" s="121">
        <v>401</v>
      </c>
      <c r="F17" s="121">
        <v>3</v>
      </c>
      <c r="G17" s="121">
        <v>1</v>
      </c>
      <c r="H17" s="121">
        <v>65</v>
      </c>
      <c r="I17" s="121">
        <v>0</v>
      </c>
      <c r="J17" s="121">
        <v>19649</v>
      </c>
      <c r="K17" s="121">
        <v>9291</v>
      </c>
      <c r="L17" s="121">
        <v>6794</v>
      </c>
      <c r="M17" s="121">
        <v>836</v>
      </c>
      <c r="N17" s="121">
        <v>741</v>
      </c>
      <c r="O17" s="121">
        <v>830</v>
      </c>
      <c r="P17" s="121">
        <v>254</v>
      </c>
      <c r="Q17" s="121">
        <v>1</v>
      </c>
      <c r="R17" s="121">
        <v>610</v>
      </c>
      <c r="S17" s="121">
        <v>755</v>
      </c>
      <c r="T17" s="126" t="s">
        <v>336</v>
      </c>
      <c r="U17" s="122">
        <v>587</v>
      </c>
      <c r="V17" s="122">
        <v>1388</v>
      </c>
      <c r="W17" s="122">
        <v>138</v>
      </c>
      <c r="X17" s="122">
        <v>347</v>
      </c>
      <c r="Y17" s="122">
        <v>539</v>
      </c>
      <c r="Z17" s="122">
        <v>66</v>
      </c>
      <c r="AA17" s="122">
        <v>598</v>
      </c>
      <c r="AB17" s="122">
        <v>90</v>
      </c>
      <c r="AC17" s="122">
        <v>106</v>
      </c>
      <c r="AD17" s="122">
        <v>1</v>
      </c>
      <c r="AE17" s="122">
        <v>24</v>
      </c>
      <c r="AF17" s="122">
        <v>19</v>
      </c>
      <c r="AG17" s="122">
        <v>11</v>
      </c>
      <c r="AH17" s="122">
        <v>0</v>
      </c>
      <c r="AI17" s="122">
        <v>1043</v>
      </c>
      <c r="AJ17" s="122">
        <v>16</v>
      </c>
      <c r="AK17" s="126" t="s">
        <v>336</v>
      </c>
      <c r="AL17" s="121">
        <v>7</v>
      </c>
      <c r="AM17" s="121">
        <v>0</v>
      </c>
      <c r="AN17" s="121">
        <v>3330</v>
      </c>
      <c r="AO17" s="121">
        <v>3327</v>
      </c>
      <c r="AP17" s="121">
        <v>3</v>
      </c>
      <c r="AQ17" s="121">
        <v>95</v>
      </c>
      <c r="AR17" s="121">
        <v>99</v>
      </c>
      <c r="AS17" s="121">
        <v>0</v>
      </c>
      <c r="AT17" s="121">
        <v>118</v>
      </c>
      <c r="AU17" s="121">
        <v>0</v>
      </c>
      <c r="AV17" s="121">
        <v>18</v>
      </c>
      <c r="AW17" s="121">
        <v>0</v>
      </c>
      <c r="AX17" s="121">
        <v>181</v>
      </c>
      <c r="AY17" s="121">
        <v>17</v>
      </c>
      <c r="AZ17" s="121">
        <v>16</v>
      </c>
      <c r="BA17" s="126" t="s">
        <v>336</v>
      </c>
      <c r="BB17" s="121">
        <v>3636</v>
      </c>
      <c r="BC17" s="121">
        <v>14</v>
      </c>
      <c r="BD17" s="121">
        <v>13</v>
      </c>
      <c r="BE17" s="121">
        <v>34</v>
      </c>
      <c r="BF17" s="121">
        <v>0</v>
      </c>
      <c r="BG17" s="121">
        <v>0</v>
      </c>
      <c r="BH17" s="121">
        <v>0</v>
      </c>
      <c r="BI17" s="121">
        <v>0</v>
      </c>
      <c r="BJ17" s="121">
        <v>2027</v>
      </c>
      <c r="BK17" s="121">
        <v>0</v>
      </c>
      <c r="BL17" s="121">
        <v>726</v>
      </c>
      <c r="BM17" s="121">
        <v>11</v>
      </c>
      <c r="BN17" s="125"/>
      <c r="BO17" s="125"/>
      <c r="BP17" s="125"/>
      <c r="BQ17" s="125"/>
      <c r="BR17" s="125"/>
      <c r="BS17" s="125"/>
    </row>
    <row r="18" spans="1:71" s="20" customFormat="1" ht="13.35" customHeight="1">
      <c r="A18" s="126" t="s">
        <v>337</v>
      </c>
      <c r="B18" s="121">
        <v>28</v>
      </c>
      <c r="C18" s="121">
        <v>2</v>
      </c>
      <c r="D18" s="121">
        <v>0</v>
      </c>
      <c r="E18" s="121">
        <v>0</v>
      </c>
      <c r="F18" s="121">
        <v>0</v>
      </c>
      <c r="G18" s="121">
        <v>0</v>
      </c>
      <c r="H18" s="121">
        <v>0</v>
      </c>
      <c r="I18" s="121">
        <v>0</v>
      </c>
      <c r="J18" s="121">
        <v>35</v>
      </c>
      <c r="K18" s="121">
        <v>20</v>
      </c>
      <c r="L18" s="121">
        <v>16</v>
      </c>
      <c r="M18" s="121">
        <v>0</v>
      </c>
      <c r="N18" s="121">
        <v>2</v>
      </c>
      <c r="O18" s="121">
        <v>1</v>
      </c>
      <c r="P18" s="121">
        <v>0</v>
      </c>
      <c r="Q18" s="121">
        <v>0</v>
      </c>
      <c r="R18" s="121">
        <v>2</v>
      </c>
      <c r="S18" s="121">
        <v>3</v>
      </c>
      <c r="T18" s="126" t="s">
        <v>337</v>
      </c>
      <c r="U18" s="122">
        <v>0</v>
      </c>
      <c r="V18" s="122">
        <v>5</v>
      </c>
      <c r="W18" s="122">
        <v>1</v>
      </c>
      <c r="X18" s="122">
        <v>1</v>
      </c>
      <c r="Y18" s="122">
        <v>0</v>
      </c>
      <c r="Z18" s="122">
        <v>0</v>
      </c>
      <c r="AA18" s="122">
        <v>2</v>
      </c>
      <c r="AB18" s="122">
        <v>0</v>
      </c>
      <c r="AC18" s="122">
        <v>0</v>
      </c>
      <c r="AD18" s="122">
        <v>0</v>
      </c>
      <c r="AE18" s="122">
        <v>0</v>
      </c>
      <c r="AF18" s="122">
        <v>0</v>
      </c>
      <c r="AG18" s="122">
        <v>0</v>
      </c>
      <c r="AH18" s="122">
        <v>0</v>
      </c>
      <c r="AI18" s="122">
        <v>2</v>
      </c>
      <c r="AJ18" s="122">
        <v>0</v>
      </c>
      <c r="AK18" s="126" t="s">
        <v>337</v>
      </c>
      <c r="AL18" s="121">
        <v>0</v>
      </c>
      <c r="AM18" s="121">
        <v>0</v>
      </c>
      <c r="AN18" s="121">
        <v>9</v>
      </c>
      <c r="AO18" s="121">
        <v>9</v>
      </c>
      <c r="AP18" s="121">
        <v>0</v>
      </c>
      <c r="AQ18" s="121">
        <v>0</v>
      </c>
      <c r="AR18" s="121">
        <v>0</v>
      </c>
      <c r="AS18" s="121">
        <v>0</v>
      </c>
      <c r="AT18" s="121">
        <v>0</v>
      </c>
      <c r="AU18" s="121">
        <v>0</v>
      </c>
      <c r="AV18" s="121">
        <v>0</v>
      </c>
      <c r="AW18" s="121">
        <v>0</v>
      </c>
      <c r="AX18" s="121">
        <v>0</v>
      </c>
      <c r="AY18" s="121">
        <v>0</v>
      </c>
      <c r="AZ18" s="121">
        <v>0</v>
      </c>
      <c r="BA18" s="126" t="s">
        <v>337</v>
      </c>
      <c r="BB18" s="121">
        <v>3</v>
      </c>
      <c r="BC18" s="121">
        <v>0</v>
      </c>
      <c r="BD18" s="121">
        <v>0</v>
      </c>
      <c r="BE18" s="121">
        <v>0</v>
      </c>
      <c r="BF18" s="121">
        <v>0</v>
      </c>
      <c r="BG18" s="121">
        <v>0</v>
      </c>
      <c r="BH18" s="121">
        <v>0</v>
      </c>
      <c r="BI18" s="121">
        <v>0</v>
      </c>
      <c r="BJ18" s="121">
        <v>2</v>
      </c>
      <c r="BK18" s="121">
        <v>0</v>
      </c>
      <c r="BL18" s="121">
        <v>1</v>
      </c>
      <c r="BM18" s="121">
        <v>0</v>
      </c>
      <c r="BN18" s="125"/>
      <c r="BO18" s="125"/>
      <c r="BP18" s="125"/>
      <c r="BQ18" s="125"/>
      <c r="BR18" s="125"/>
      <c r="BS18" s="125"/>
    </row>
    <row r="19" spans="1:71" s="20" customFormat="1" ht="13.35" customHeight="1">
      <c r="A19" s="126" t="s">
        <v>338</v>
      </c>
      <c r="B19" s="121">
        <v>446</v>
      </c>
      <c r="C19" s="121">
        <v>154</v>
      </c>
      <c r="D19" s="121">
        <v>6</v>
      </c>
      <c r="E19" s="121">
        <v>5</v>
      </c>
      <c r="F19" s="121">
        <v>1</v>
      </c>
      <c r="G19" s="121">
        <v>0</v>
      </c>
      <c r="H19" s="121">
        <v>0</v>
      </c>
      <c r="I19" s="121">
        <v>0</v>
      </c>
      <c r="J19" s="121">
        <v>277</v>
      </c>
      <c r="K19" s="121">
        <v>78</v>
      </c>
      <c r="L19" s="121">
        <v>55</v>
      </c>
      <c r="M19" s="121">
        <v>3</v>
      </c>
      <c r="N19" s="121">
        <v>1</v>
      </c>
      <c r="O19" s="121">
        <v>7</v>
      </c>
      <c r="P19" s="121">
        <v>0</v>
      </c>
      <c r="Q19" s="121">
        <v>0</v>
      </c>
      <c r="R19" s="121">
        <v>3</v>
      </c>
      <c r="S19" s="121">
        <v>1</v>
      </c>
      <c r="T19" s="126" t="s">
        <v>338</v>
      </c>
      <c r="U19" s="122">
        <v>5</v>
      </c>
      <c r="V19" s="122">
        <v>2</v>
      </c>
      <c r="W19" s="122">
        <v>6</v>
      </c>
      <c r="X19" s="122">
        <v>26</v>
      </c>
      <c r="Y19" s="122">
        <v>0</v>
      </c>
      <c r="Z19" s="122">
        <v>0</v>
      </c>
      <c r="AA19" s="122">
        <v>2</v>
      </c>
      <c r="AB19" s="122">
        <v>7</v>
      </c>
      <c r="AC19" s="122">
        <v>6</v>
      </c>
      <c r="AD19" s="122">
        <v>0</v>
      </c>
      <c r="AE19" s="122">
        <v>1</v>
      </c>
      <c r="AF19" s="122">
        <v>3</v>
      </c>
      <c r="AG19" s="122">
        <v>4</v>
      </c>
      <c r="AH19" s="122">
        <v>0</v>
      </c>
      <c r="AI19" s="122">
        <v>0</v>
      </c>
      <c r="AJ19" s="122">
        <v>0</v>
      </c>
      <c r="AK19" s="126" t="s">
        <v>338</v>
      </c>
      <c r="AL19" s="121">
        <v>0</v>
      </c>
      <c r="AM19" s="121">
        <v>0</v>
      </c>
      <c r="AN19" s="121">
        <v>27</v>
      </c>
      <c r="AO19" s="121">
        <v>27</v>
      </c>
      <c r="AP19" s="121">
        <v>0</v>
      </c>
      <c r="AQ19" s="121">
        <v>13</v>
      </c>
      <c r="AR19" s="121">
        <v>38</v>
      </c>
      <c r="AS19" s="121">
        <v>0</v>
      </c>
      <c r="AT19" s="121">
        <v>4</v>
      </c>
      <c r="AU19" s="121">
        <v>0</v>
      </c>
      <c r="AV19" s="121">
        <v>0</v>
      </c>
      <c r="AW19" s="121">
        <v>0</v>
      </c>
      <c r="AX19" s="121">
        <v>4</v>
      </c>
      <c r="AY19" s="121">
        <v>3</v>
      </c>
      <c r="AZ19" s="121">
        <v>5</v>
      </c>
      <c r="BA19" s="126" t="s">
        <v>338</v>
      </c>
      <c r="BB19" s="121">
        <v>86</v>
      </c>
      <c r="BC19" s="121">
        <v>0</v>
      </c>
      <c r="BD19" s="121">
        <v>0</v>
      </c>
      <c r="BE19" s="121">
        <v>3</v>
      </c>
      <c r="BF19" s="121">
        <v>0</v>
      </c>
      <c r="BG19" s="121">
        <v>0</v>
      </c>
      <c r="BH19" s="121">
        <v>0</v>
      </c>
      <c r="BI19" s="121">
        <v>0</v>
      </c>
      <c r="BJ19" s="121">
        <v>13</v>
      </c>
      <c r="BK19" s="121">
        <v>0</v>
      </c>
      <c r="BL19" s="121">
        <v>3</v>
      </c>
      <c r="BM19" s="121">
        <v>0</v>
      </c>
      <c r="BN19" s="125"/>
      <c r="BO19" s="125"/>
      <c r="BP19" s="125"/>
      <c r="BQ19" s="125"/>
      <c r="BR19" s="125"/>
      <c r="BS19" s="125"/>
    </row>
    <row r="20" spans="1:71" s="20" customFormat="1" ht="13.35" customHeight="1">
      <c r="A20" s="126" t="s">
        <v>339</v>
      </c>
      <c r="B20" s="121">
        <v>415</v>
      </c>
      <c r="C20" s="121">
        <v>46</v>
      </c>
      <c r="D20" s="121">
        <v>11</v>
      </c>
      <c r="E20" s="121">
        <v>11</v>
      </c>
      <c r="F20" s="121">
        <v>0</v>
      </c>
      <c r="G20" s="121">
        <v>0</v>
      </c>
      <c r="H20" s="121">
        <v>0</v>
      </c>
      <c r="I20" s="121">
        <v>0</v>
      </c>
      <c r="J20" s="121">
        <v>511</v>
      </c>
      <c r="K20" s="121">
        <v>214</v>
      </c>
      <c r="L20" s="121">
        <v>163</v>
      </c>
      <c r="M20" s="121">
        <v>17</v>
      </c>
      <c r="N20" s="121">
        <v>16</v>
      </c>
      <c r="O20" s="121">
        <v>14</v>
      </c>
      <c r="P20" s="121">
        <v>6</v>
      </c>
      <c r="Q20" s="121">
        <v>0</v>
      </c>
      <c r="R20" s="121">
        <v>15</v>
      </c>
      <c r="S20" s="121">
        <v>19</v>
      </c>
      <c r="T20" s="126" t="s">
        <v>339</v>
      </c>
      <c r="U20" s="122">
        <v>10</v>
      </c>
      <c r="V20" s="122">
        <v>17</v>
      </c>
      <c r="W20" s="122">
        <v>1</v>
      </c>
      <c r="X20" s="122">
        <v>34</v>
      </c>
      <c r="Y20" s="122">
        <v>0</v>
      </c>
      <c r="Z20" s="122">
        <v>1</v>
      </c>
      <c r="AA20" s="122">
        <v>11</v>
      </c>
      <c r="AB20" s="122">
        <v>2</v>
      </c>
      <c r="AC20" s="122">
        <v>5</v>
      </c>
      <c r="AD20" s="122">
        <v>0</v>
      </c>
      <c r="AE20" s="122">
        <v>1</v>
      </c>
      <c r="AF20" s="122">
        <v>0</v>
      </c>
      <c r="AG20" s="122">
        <v>0</v>
      </c>
      <c r="AH20" s="122">
        <v>0</v>
      </c>
      <c r="AI20" s="122">
        <v>31</v>
      </c>
      <c r="AJ20" s="122">
        <v>0</v>
      </c>
      <c r="AK20" s="126" t="s">
        <v>339</v>
      </c>
      <c r="AL20" s="121">
        <v>0</v>
      </c>
      <c r="AM20" s="121">
        <v>0</v>
      </c>
      <c r="AN20" s="121">
        <v>70</v>
      </c>
      <c r="AO20" s="121">
        <v>70</v>
      </c>
      <c r="AP20" s="121">
        <v>0</v>
      </c>
      <c r="AQ20" s="121">
        <v>0</v>
      </c>
      <c r="AR20" s="121">
        <v>3</v>
      </c>
      <c r="AS20" s="121">
        <v>0</v>
      </c>
      <c r="AT20" s="121">
        <v>0</v>
      </c>
      <c r="AU20" s="121">
        <v>0</v>
      </c>
      <c r="AV20" s="121">
        <v>0</v>
      </c>
      <c r="AW20" s="121">
        <v>0</v>
      </c>
      <c r="AX20" s="121">
        <v>5</v>
      </c>
      <c r="AY20" s="121">
        <v>1</v>
      </c>
      <c r="AZ20" s="121">
        <v>3</v>
      </c>
      <c r="BA20" s="126" t="s">
        <v>339</v>
      </c>
      <c r="BB20" s="121">
        <v>131</v>
      </c>
      <c r="BC20" s="121">
        <v>1</v>
      </c>
      <c r="BD20" s="121">
        <v>0</v>
      </c>
      <c r="BE20" s="121">
        <v>0</v>
      </c>
      <c r="BF20" s="121">
        <v>0</v>
      </c>
      <c r="BG20" s="121">
        <v>0</v>
      </c>
      <c r="BH20" s="121">
        <v>0</v>
      </c>
      <c r="BI20" s="121">
        <v>0</v>
      </c>
      <c r="BJ20" s="121">
        <v>63</v>
      </c>
      <c r="BK20" s="121">
        <v>0</v>
      </c>
      <c r="BL20" s="121">
        <v>19</v>
      </c>
      <c r="BM20" s="121">
        <v>1</v>
      </c>
      <c r="BN20" s="125"/>
      <c r="BO20" s="125"/>
      <c r="BP20" s="125"/>
      <c r="BQ20" s="125"/>
      <c r="BR20" s="125"/>
      <c r="BS20" s="125"/>
    </row>
    <row r="21" spans="1:71" s="20" customFormat="1" ht="13.35" customHeight="1">
      <c r="A21" s="126" t="s">
        <v>340</v>
      </c>
      <c r="B21" s="121">
        <v>1353</v>
      </c>
      <c r="C21" s="121">
        <v>282</v>
      </c>
      <c r="D21" s="121">
        <v>91</v>
      </c>
      <c r="E21" s="121">
        <v>79</v>
      </c>
      <c r="F21" s="121">
        <v>1</v>
      </c>
      <c r="G21" s="121">
        <v>0</v>
      </c>
      <c r="H21" s="121">
        <v>11</v>
      </c>
      <c r="I21" s="121">
        <v>0</v>
      </c>
      <c r="J21" s="121">
        <v>1394</v>
      </c>
      <c r="K21" s="121">
        <v>644</v>
      </c>
      <c r="L21" s="121">
        <v>462</v>
      </c>
      <c r="M21" s="121">
        <v>117</v>
      </c>
      <c r="N21" s="121">
        <v>15</v>
      </c>
      <c r="O21" s="121">
        <v>21</v>
      </c>
      <c r="P21" s="121">
        <v>41</v>
      </c>
      <c r="Q21" s="121">
        <v>0</v>
      </c>
      <c r="R21" s="121">
        <v>6</v>
      </c>
      <c r="S21" s="121">
        <v>17</v>
      </c>
      <c r="T21" s="126" t="s">
        <v>340</v>
      </c>
      <c r="U21" s="122">
        <v>29</v>
      </c>
      <c r="V21" s="122">
        <v>32</v>
      </c>
      <c r="W21" s="122">
        <v>8</v>
      </c>
      <c r="X21" s="122">
        <v>158</v>
      </c>
      <c r="Y21" s="122">
        <v>0</v>
      </c>
      <c r="Z21" s="122">
        <v>19</v>
      </c>
      <c r="AA21" s="122">
        <v>12</v>
      </c>
      <c r="AB21" s="122">
        <v>2</v>
      </c>
      <c r="AC21" s="122">
        <v>0</v>
      </c>
      <c r="AD21" s="122">
        <v>0</v>
      </c>
      <c r="AE21" s="122">
        <v>0</v>
      </c>
      <c r="AF21" s="122">
        <v>2</v>
      </c>
      <c r="AG21" s="122">
        <v>119</v>
      </c>
      <c r="AH21" s="122">
        <v>0</v>
      </c>
      <c r="AI21" s="122">
        <v>28</v>
      </c>
      <c r="AJ21" s="122">
        <v>0</v>
      </c>
      <c r="AK21" s="126" t="s">
        <v>340</v>
      </c>
      <c r="AL21" s="121">
        <v>0</v>
      </c>
      <c r="AM21" s="121">
        <v>0</v>
      </c>
      <c r="AN21" s="121">
        <v>70</v>
      </c>
      <c r="AO21" s="121">
        <v>70</v>
      </c>
      <c r="AP21" s="121">
        <v>0</v>
      </c>
      <c r="AQ21" s="121">
        <v>8</v>
      </c>
      <c r="AR21" s="121">
        <v>2</v>
      </c>
      <c r="AS21" s="121">
        <v>0</v>
      </c>
      <c r="AT21" s="121">
        <v>0</v>
      </c>
      <c r="AU21" s="121">
        <v>0</v>
      </c>
      <c r="AV21" s="121">
        <v>1</v>
      </c>
      <c r="AW21" s="121">
        <v>0</v>
      </c>
      <c r="AX21" s="121">
        <v>1</v>
      </c>
      <c r="AY21" s="121">
        <v>0</v>
      </c>
      <c r="AZ21" s="121">
        <v>1</v>
      </c>
      <c r="BA21" s="126" t="s">
        <v>340</v>
      </c>
      <c r="BB21" s="121">
        <v>554</v>
      </c>
      <c r="BC21" s="121">
        <v>0</v>
      </c>
      <c r="BD21" s="121">
        <v>3</v>
      </c>
      <c r="BE21" s="121">
        <v>41</v>
      </c>
      <c r="BF21" s="121">
        <v>0</v>
      </c>
      <c r="BG21" s="121">
        <v>0</v>
      </c>
      <c r="BH21" s="121">
        <v>0</v>
      </c>
      <c r="BI21" s="121">
        <v>0</v>
      </c>
      <c r="BJ21" s="121">
        <v>57</v>
      </c>
      <c r="BK21" s="121">
        <v>0</v>
      </c>
      <c r="BL21" s="121">
        <v>12</v>
      </c>
      <c r="BM21" s="121">
        <v>0</v>
      </c>
      <c r="BN21" s="125"/>
      <c r="BO21" s="125"/>
      <c r="BP21" s="125"/>
      <c r="BQ21" s="125"/>
      <c r="BR21" s="125"/>
      <c r="BS21" s="125"/>
    </row>
    <row r="22" spans="1:71" s="20" customFormat="1" ht="13.35" customHeight="1">
      <c r="A22" s="126" t="s">
        <v>341</v>
      </c>
      <c r="B22" s="121">
        <v>23</v>
      </c>
      <c r="C22" s="121">
        <v>2</v>
      </c>
      <c r="D22" s="121">
        <v>4</v>
      </c>
      <c r="E22" s="121">
        <v>4</v>
      </c>
      <c r="F22" s="121">
        <v>0</v>
      </c>
      <c r="G22" s="121">
        <v>0</v>
      </c>
      <c r="H22" s="121">
        <v>0</v>
      </c>
      <c r="I22" s="121">
        <v>0</v>
      </c>
      <c r="J22" s="121">
        <v>22</v>
      </c>
      <c r="K22" s="121">
        <v>7</v>
      </c>
      <c r="L22" s="121">
        <v>6</v>
      </c>
      <c r="M22" s="121">
        <v>1</v>
      </c>
      <c r="N22" s="121">
        <v>0</v>
      </c>
      <c r="O22" s="121">
        <v>0</v>
      </c>
      <c r="P22" s="121">
        <v>0</v>
      </c>
      <c r="Q22" s="121">
        <v>0</v>
      </c>
      <c r="R22" s="121">
        <v>0</v>
      </c>
      <c r="S22" s="121">
        <v>2</v>
      </c>
      <c r="T22" s="126" t="s">
        <v>341</v>
      </c>
      <c r="U22" s="122">
        <v>1</v>
      </c>
      <c r="V22" s="122">
        <v>0</v>
      </c>
      <c r="W22" s="122">
        <v>1</v>
      </c>
      <c r="X22" s="122">
        <v>1</v>
      </c>
      <c r="Y22" s="122">
        <v>0</v>
      </c>
      <c r="Z22" s="122">
        <v>0</v>
      </c>
      <c r="AA22" s="122">
        <v>0</v>
      </c>
      <c r="AB22" s="122">
        <v>0</v>
      </c>
      <c r="AC22" s="122">
        <v>0</v>
      </c>
      <c r="AD22" s="122">
        <v>0</v>
      </c>
      <c r="AE22" s="122">
        <v>0</v>
      </c>
      <c r="AF22" s="122">
        <v>0</v>
      </c>
      <c r="AG22" s="122">
        <v>0</v>
      </c>
      <c r="AH22" s="122">
        <v>0</v>
      </c>
      <c r="AI22" s="122">
        <v>1</v>
      </c>
      <c r="AJ22" s="122">
        <v>0</v>
      </c>
      <c r="AK22" s="126" t="s">
        <v>341</v>
      </c>
      <c r="AL22" s="121">
        <v>0</v>
      </c>
      <c r="AM22" s="121">
        <v>0</v>
      </c>
      <c r="AN22" s="121">
        <v>3</v>
      </c>
      <c r="AO22" s="121">
        <v>3</v>
      </c>
      <c r="AP22" s="121">
        <v>0</v>
      </c>
      <c r="AQ22" s="121">
        <v>0</v>
      </c>
      <c r="AR22" s="121">
        <v>1</v>
      </c>
      <c r="AS22" s="121">
        <v>0</v>
      </c>
      <c r="AT22" s="121">
        <v>1</v>
      </c>
      <c r="AU22" s="121">
        <v>0</v>
      </c>
      <c r="AV22" s="121">
        <v>0</v>
      </c>
      <c r="AW22" s="121">
        <v>0</v>
      </c>
      <c r="AX22" s="121">
        <v>0</v>
      </c>
      <c r="AY22" s="121">
        <v>0</v>
      </c>
      <c r="AZ22" s="121">
        <v>1</v>
      </c>
      <c r="BA22" s="126" t="s">
        <v>341</v>
      </c>
      <c r="BB22" s="121">
        <v>9</v>
      </c>
      <c r="BC22" s="121">
        <v>0</v>
      </c>
      <c r="BD22" s="121">
        <v>0</v>
      </c>
      <c r="BE22" s="121">
        <v>0</v>
      </c>
      <c r="BF22" s="121">
        <v>0</v>
      </c>
      <c r="BG22" s="121">
        <v>0</v>
      </c>
      <c r="BH22" s="121">
        <v>0</v>
      </c>
      <c r="BI22" s="121">
        <v>0</v>
      </c>
      <c r="BJ22" s="121">
        <v>0</v>
      </c>
      <c r="BK22" s="121">
        <v>0</v>
      </c>
      <c r="BL22" s="121">
        <v>0</v>
      </c>
      <c r="BM22" s="121">
        <v>0</v>
      </c>
      <c r="BN22" s="125"/>
      <c r="BO22" s="125"/>
      <c r="BP22" s="125"/>
      <c r="BQ22" s="125"/>
      <c r="BR22" s="125"/>
      <c r="BS22" s="125"/>
    </row>
    <row r="23" spans="1:71" s="127" customFormat="1" ht="13.35" customHeight="1">
      <c r="A23" s="126" t="s">
        <v>342</v>
      </c>
      <c r="B23" s="121">
        <v>57</v>
      </c>
      <c r="C23" s="121">
        <v>10</v>
      </c>
      <c r="D23" s="121">
        <v>0</v>
      </c>
      <c r="E23" s="121">
        <v>0</v>
      </c>
      <c r="F23" s="121">
        <v>0</v>
      </c>
      <c r="G23" s="121">
        <v>0</v>
      </c>
      <c r="H23" s="121">
        <v>0</v>
      </c>
      <c r="I23" s="121">
        <v>0</v>
      </c>
      <c r="J23" s="121">
        <v>51</v>
      </c>
      <c r="K23" s="121">
        <v>16</v>
      </c>
      <c r="L23" s="121">
        <v>10</v>
      </c>
      <c r="M23" s="121">
        <v>2</v>
      </c>
      <c r="N23" s="121">
        <v>0</v>
      </c>
      <c r="O23" s="121">
        <v>0</v>
      </c>
      <c r="P23" s="121">
        <v>0</v>
      </c>
      <c r="Q23" s="121">
        <v>0</v>
      </c>
      <c r="R23" s="121">
        <v>3</v>
      </c>
      <c r="S23" s="121">
        <v>2</v>
      </c>
      <c r="T23" s="126" t="s">
        <v>342</v>
      </c>
      <c r="U23" s="122">
        <v>0</v>
      </c>
      <c r="V23" s="122">
        <v>1</v>
      </c>
      <c r="W23" s="122">
        <v>0</v>
      </c>
      <c r="X23" s="122">
        <v>0</v>
      </c>
      <c r="Y23" s="122">
        <v>0</v>
      </c>
      <c r="Z23" s="122">
        <v>0</v>
      </c>
      <c r="AA23" s="122">
        <v>1</v>
      </c>
      <c r="AB23" s="122">
        <v>4</v>
      </c>
      <c r="AC23" s="122">
        <v>1</v>
      </c>
      <c r="AD23" s="122">
        <v>0</v>
      </c>
      <c r="AE23" s="122">
        <v>0</v>
      </c>
      <c r="AF23" s="122">
        <v>0</v>
      </c>
      <c r="AG23" s="122">
        <v>0</v>
      </c>
      <c r="AH23" s="122">
        <v>0</v>
      </c>
      <c r="AI23" s="122">
        <v>0</v>
      </c>
      <c r="AJ23" s="122">
        <v>0</v>
      </c>
      <c r="AK23" s="126" t="s">
        <v>342</v>
      </c>
      <c r="AL23" s="121">
        <v>0</v>
      </c>
      <c r="AM23" s="121">
        <v>0</v>
      </c>
      <c r="AN23" s="121">
        <v>11</v>
      </c>
      <c r="AO23" s="121">
        <v>10</v>
      </c>
      <c r="AP23" s="121">
        <v>1</v>
      </c>
      <c r="AQ23" s="121">
        <v>2</v>
      </c>
      <c r="AR23" s="121">
        <v>0</v>
      </c>
      <c r="AS23" s="121">
        <v>0</v>
      </c>
      <c r="AT23" s="121">
        <v>1</v>
      </c>
      <c r="AU23" s="121">
        <v>0</v>
      </c>
      <c r="AV23" s="121">
        <v>0</v>
      </c>
      <c r="AW23" s="121">
        <v>0</v>
      </c>
      <c r="AX23" s="121">
        <v>3</v>
      </c>
      <c r="AY23" s="121">
        <v>0</v>
      </c>
      <c r="AZ23" s="121">
        <v>1</v>
      </c>
      <c r="BA23" s="126" t="s">
        <v>342</v>
      </c>
      <c r="BB23" s="121">
        <v>10</v>
      </c>
      <c r="BC23" s="121">
        <v>0</v>
      </c>
      <c r="BD23" s="121">
        <v>0</v>
      </c>
      <c r="BE23" s="121">
        <v>0</v>
      </c>
      <c r="BF23" s="121">
        <v>0</v>
      </c>
      <c r="BG23" s="121">
        <v>0</v>
      </c>
      <c r="BH23" s="121">
        <v>0</v>
      </c>
      <c r="BI23" s="121">
        <v>0</v>
      </c>
      <c r="BJ23" s="121">
        <v>5</v>
      </c>
      <c r="BK23" s="121">
        <v>0</v>
      </c>
      <c r="BL23" s="121">
        <v>2</v>
      </c>
      <c r="BM23" s="121">
        <v>0</v>
      </c>
    </row>
    <row r="24" spans="1:71" s="20" customFormat="1" ht="13.35" customHeight="1">
      <c r="A24" s="126" t="s">
        <v>343</v>
      </c>
      <c r="B24" s="121">
        <v>1145</v>
      </c>
      <c r="C24" s="121">
        <v>411</v>
      </c>
      <c r="D24" s="121">
        <v>82</v>
      </c>
      <c r="E24" s="121">
        <v>58</v>
      </c>
      <c r="F24" s="121">
        <v>4</v>
      </c>
      <c r="G24" s="121">
        <v>1</v>
      </c>
      <c r="H24" s="121">
        <v>19</v>
      </c>
      <c r="I24" s="121">
        <v>0</v>
      </c>
      <c r="J24" s="121">
        <v>2474</v>
      </c>
      <c r="K24" s="121">
        <v>866</v>
      </c>
      <c r="L24" s="121">
        <v>528</v>
      </c>
      <c r="M24" s="121">
        <v>114</v>
      </c>
      <c r="N24" s="121">
        <v>5</v>
      </c>
      <c r="O24" s="121">
        <v>12</v>
      </c>
      <c r="P24" s="121">
        <v>40</v>
      </c>
      <c r="Q24" s="121">
        <v>0</v>
      </c>
      <c r="R24" s="121">
        <v>1</v>
      </c>
      <c r="S24" s="121">
        <v>4</v>
      </c>
      <c r="T24" s="126" t="s">
        <v>343</v>
      </c>
      <c r="U24" s="122">
        <v>36</v>
      </c>
      <c r="V24" s="122">
        <v>20</v>
      </c>
      <c r="W24" s="122">
        <v>8</v>
      </c>
      <c r="X24" s="122">
        <v>288</v>
      </c>
      <c r="Y24" s="122">
        <v>0</v>
      </c>
      <c r="Z24" s="122">
        <v>8</v>
      </c>
      <c r="AA24" s="122">
        <v>3</v>
      </c>
      <c r="AB24" s="122">
        <v>0</v>
      </c>
      <c r="AC24" s="122">
        <v>0</v>
      </c>
      <c r="AD24" s="122">
        <v>0</v>
      </c>
      <c r="AE24" s="122">
        <v>0</v>
      </c>
      <c r="AF24" s="122">
        <v>6</v>
      </c>
      <c r="AG24" s="122">
        <v>313</v>
      </c>
      <c r="AH24" s="122">
        <v>0</v>
      </c>
      <c r="AI24" s="122">
        <v>8</v>
      </c>
      <c r="AJ24" s="122">
        <v>0</v>
      </c>
      <c r="AK24" s="126" t="s">
        <v>343</v>
      </c>
      <c r="AL24" s="121">
        <v>0</v>
      </c>
      <c r="AM24" s="121">
        <v>0</v>
      </c>
      <c r="AN24" s="121">
        <v>4</v>
      </c>
      <c r="AO24" s="121">
        <v>4</v>
      </c>
      <c r="AP24" s="121">
        <v>0</v>
      </c>
      <c r="AQ24" s="121">
        <v>0</v>
      </c>
      <c r="AR24" s="121">
        <v>0</v>
      </c>
      <c r="AS24" s="121">
        <v>0</v>
      </c>
      <c r="AT24" s="121">
        <v>0</v>
      </c>
      <c r="AU24" s="121">
        <v>0</v>
      </c>
      <c r="AV24" s="121">
        <v>0</v>
      </c>
      <c r="AW24" s="121">
        <v>0</v>
      </c>
      <c r="AX24" s="121">
        <v>3</v>
      </c>
      <c r="AY24" s="121">
        <v>0</v>
      </c>
      <c r="AZ24" s="121">
        <v>0</v>
      </c>
      <c r="BA24" s="126" t="s">
        <v>343</v>
      </c>
      <c r="BB24" s="121">
        <v>1308</v>
      </c>
      <c r="BC24" s="121">
        <v>0</v>
      </c>
      <c r="BD24" s="121">
        <v>1</v>
      </c>
      <c r="BE24" s="121">
        <v>22</v>
      </c>
      <c r="BF24" s="121">
        <v>0</v>
      </c>
      <c r="BG24" s="121">
        <v>0</v>
      </c>
      <c r="BH24" s="121">
        <v>0</v>
      </c>
      <c r="BI24" s="121">
        <v>0</v>
      </c>
      <c r="BJ24" s="121">
        <v>202</v>
      </c>
      <c r="BK24" s="121">
        <v>0</v>
      </c>
      <c r="BL24" s="121">
        <v>68</v>
      </c>
      <c r="BM24" s="121">
        <v>0</v>
      </c>
      <c r="BN24" s="125"/>
      <c r="BO24" s="125"/>
      <c r="BP24" s="125"/>
      <c r="BQ24" s="125"/>
      <c r="BR24" s="125"/>
      <c r="BS24" s="125"/>
    </row>
    <row r="25" spans="1:71" s="20" customFormat="1" ht="13.35" customHeight="1">
      <c r="A25" s="126" t="s">
        <v>344</v>
      </c>
      <c r="B25" s="121">
        <v>3847</v>
      </c>
      <c r="C25" s="121">
        <v>395</v>
      </c>
      <c r="D25" s="121">
        <v>394</v>
      </c>
      <c r="E25" s="121">
        <v>302</v>
      </c>
      <c r="F25" s="121">
        <v>2</v>
      </c>
      <c r="G25" s="121">
        <v>1</v>
      </c>
      <c r="H25" s="121">
        <v>89</v>
      </c>
      <c r="I25" s="121">
        <v>0</v>
      </c>
      <c r="J25" s="121">
        <v>7712</v>
      </c>
      <c r="K25" s="121">
        <v>3695</v>
      </c>
      <c r="L25" s="121">
        <v>2588</v>
      </c>
      <c r="M25" s="121">
        <v>326</v>
      </c>
      <c r="N25" s="121">
        <v>438</v>
      </c>
      <c r="O25" s="121">
        <v>397</v>
      </c>
      <c r="P25" s="121">
        <v>141</v>
      </c>
      <c r="Q25" s="121">
        <v>1</v>
      </c>
      <c r="R25" s="121">
        <v>283</v>
      </c>
      <c r="S25" s="121">
        <v>210</v>
      </c>
      <c r="T25" s="126" t="s">
        <v>344</v>
      </c>
      <c r="U25" s="122">
        <v>272</v>
      </c>
      <c r="V25" s="122">
        <v>300</v>
      </c>
      <c r="W25" s="122">
        <v>29</v>
      </c>
      <c r="X25" s="122">
        <v>160</v>
      </c>
      <c r="Y25" s="122">
        <v>182</v>
      </c>
      <c r="Z25" s="122">
        <v>31</v>
      </c>
      <c r="AA25" s="122">
        <v>247</v>
      </c>
      <c r="AB25" s="122">
        <v>34</v>
      </c>
      <c r="AC25" s="122">
        <v>4</v>
      </c>
      <c r="AD25" s="122">
        <v>1</v>
      </c>
      <c r="AE25" s="122">
        <v>4</v>
      </c>
      <c r="AF25" s="122">
        <v>3</v>
      </c>
      <c r="AG25" s="122">
        <v>71</v>
      </c>
      <c r="AH25" s="122">
        <v>0</v>
      </c>
      <c r="AI25" s="122">
        <v>530</v>
      </c>
      <c r="AJ25" s="122">
        <v>4</v>
      </c>
      <c r="AK25" s="126" t="s">
        <v>344</v>
      </c>
      <c r="AL25" s="121">
        <v>3</v>
      </c>
      <c r="AM25" s="121">
        <v>0</v>
      </c>
      <c r="AN25" s="121">
        <v>868</v>
      </c>
      <c r="AO25" s="121">
        <v>867</v>
      </c>
      <c r="AP25" s="121">
        <v>1</v>
      </c>
      <c r="AQ25" s="121">
        <v>49</v>
      </c>
      <c r="AR25" s="121">
        <v>8</v>
      </c>
      <c r="AS25" s="121">
        <v>0</v>
      </c>
      <c r="AT25" s="121">
        <v>25</v>
      </c>
      <c r="AU25" s="121">
        <v>0</v>
      </c>
      <c r="AV25" s="121">
        <v>10</v>
      </c>
      <c r="AW25" s="121">
        <v>0</v>
      </c>
      <c r="AX25" s="121">
        <v>54</v>
      </c>
      <c r="AY25" s="121">
        <v>1</v>
      </c>
      <c r="AZ25" s="121">
        <v>0</v>
      </c>
      <c r="BA25" s="126" t="s">
        <v>344</v>
      </c>
      <c r="BB25" s="121">
        <v>1768</v>
      </c>
      <c r="BC25" s="121">
        <v>9</v>
      </c>
      <c r="BD25" s="121">
        <v>2</v>
      </c>
      <c r="BE25" s="121">
        <v>33</v>
      </c>
      <c r="BF25" s="121">
        <v>0</v>
      </c>
      <c r="BG25" s="121">
        <v>0</v>
      </c>
      <c r="BH25" s="121">
        <v>0</v>
      </c>
      <c r="BI25" s="121">
        <v>0</v>
      </c>
      <c r="BJ25" s="121">
        <v>998</v>
      </c>
      <c r="BK25" s="121">
        <v>0</v>
      </c>
      <c r="BL25" s="121">
        <v>179</v>
      </c>
      <c r="BM25" s="121">
        <v>6</v>
      </c>
      <c r="BN25" s="125"/>
      <c r="BO25" s="125"/>
      <c r="BP25" s="125"/>
      <c r="BQ25" s="125"/>
      <c r="BR25" s="125"/>
      <c r="BS25" s="125"/>
    </row>
    <row r="26" spans="1:71" s="20" customFormat="1" ht="13.35" customHeight="1">
      <c r="A26" s="126" t="s">
        <v>345</v>
      </c>
      <c r="B26" s="121">
        <v>7159</v>
      </c>
      <c r="C26" s="121">
        <v>1339</v>
      </c>
      <c r="D26" s="121">
        <v>785</v>
      </c>
      <c r="E26" s="121">
        <v>599</v>
      </c>
      <c r="F26" s="121">
        <v>13</v>
      </c>
      <c r="G26" s="121">
        <v>1</v>
      </c>
      <c r="H26" s="121">
        <v>172</v>
      </c>
      <c r="I26" s="121">
        <v>0</v>
      </c>
      <c r="J26" s="121">
        <v>12924</v>
      </c>
      <c r="K26" s="121">
        <v>6190</v>
      </c>
      <c r="L26" s="121">
        <v>4323</v>
      </c>
      <c r="M26" s="121">
        <v>407</v>
      </c>
      <c r="N26" s="121">
        <v>713</v>
      </c>
      <c r="O26" s="121">
        <v>638</v>
      </c>
      <c r="P26" s="121">
        <v>232</v>
      </c>
      <c r="Q26" s="121">
        <v>3</v>
      </c>
      <c r="R26" s="121">
        <v>417</v>
      </c>
      <c r="S26" s="121">
        <v>354</v>
      </c>
      <c r="T26" s="126" t="s">
        <v>345</v>
      </c>
      <c r="U26" s="122">
        <v>413</v>
      </c>
      <c r="V26" s="122">
        <v>477</v>
      </c>
      <c r="W26" s="122">
        <v>86</v>
      </c>
      <c r="X26" s="122">
        <v>490</v>
      </c>
      <c r="Y26" s="122">
        <v>207</v>
      </c>
      <c r="Z26" s="122">
        <v>68</v>
      </c>
      <c r="AA26" s="122">
        <v>364</v>
      </c>
      <c r="AB26" s="122">
        <v>74</v>
      </c>
      <c r="AC26" s="122">
        <v>43</v>
      </c>
      <c r="AD26" s="122">
        <v>1</v>
      </c>
      <c r="AE26" s="122">
        <v>31</v>
      </c>
      <c r="AF26" s="122">
        <v>4</v>
      </c>
      <c r="AG26" s="122">
        <v>171</v>
      </c>
      <c r="AH26" s="122">
        <v>0</v>
      </c>
      <c r="AI26" s="122">
        <v>904</v>
      </c>
      <c r="AJ26" s="122">
        <v>6</v>
      </c>
      <c r="AK26" s="126" t="s">
        <v>345</v>
      </c>
      <c r="AL26" s="121">
        <v>9</v>
      </c>
      <c r="AM26" s="121">
        <v>0</v>
      </c>
      <c r="AN26" s="121">
        <v>1464</v>
      </c>
      <c r="AO26" s="121">
        <v>1463</v>
      </c>
      <c r="AP26" s="121">
        <v>1</v>
      </c>
      <c r="AQ26" s="121">
        <v>75</v>
      </c>
      <c r="AR26" s="121">
        <v>116</v>
      </c>
      <c r="AS26" s="121">
        <v>0</v>
      </c>
      <c r="AT26" s="121">
        <v>78</v>
      </c>
      <c r="AU26" s="121">
        <v>0</v>
      </c>
      <c r="AV26" s="121">
        <v>13</v>
      </c>
      <c r="AW26" s="121">
        <v>0</v>
      </c>
      <c r="AX26" s="121">
        <v>181</v>
      </c>
      <c r="AY26" s="121">
        <v>9</v>
      </c>
      <c r="AZ26" s="121">
        <v>32</v>
      </c>
      <c r="BA26" s="126" t="s">
        <v>345</v>
      </c>
      <c r="BB26" s="121">
        <v>2805</v>
      </c>
      <c r="BC26" s="121">
        <v>15</v>
      </c>
      <c r="BD26" s="121">
        <v>9</v>
      </c>
      <c r="BE26" s="121">
        <v>125</v>
      </c>
      <c r="BF26" s="121">
        <v>0</v>
      </c>
      <c r="BG26" s="121">
        <v>0</v>
      </c>
      <c r="BH26" s="121">
        <v>0</v>
      </c>
      <c r="BI26" s="121">
        <v>0</v>
      </c>
      <c r="BJ26" s="121">
        <v>1504</v>
      </c>
      <c r="BK26" s="121">
        <v>0</v>
      </c>
      <c r="BL26" s="121">
        <v>278</v>
      </c>
      <c r="BM26" s="121">
        <v>15</v>
      </c>
      <c r="BN26" s="125"/>
      <c r="BO26" s="125"/>
      <c r="BP26" s="125"/>
      <c r="BQ26" s="125"/>
      <c r="BR26" s="125"/>
      <c r="BS26" s="125"/>
    </row>
    <row r="27" spans="1:71" s="20" customFormat="1" ht="13.35" customHeight="1">
      <c r="A27" s="126" t="s">
        <v>346</v>
      </c>
      <c r="B27" s="121">
        <v>21</v>
      </c>
      <c r="C27" s="121">
        <v>0</v>
      </c>
      <c r="D27" s="121">
        <v>2</v>
      </c>
      <c r="E27" s="121">
        <v>2</v>
      </c>
      <c r="F27" s="121">
        <v>0</v>
      </c>
      <c r="G27" s="121">
        <v>0</v>
      </c>
      <c r="H27" s="121">
        <v>0</v>
      </c>
      <c r="I27" s="121">
        <v>0</v>
      </c>
      <c r="J27" s="121">
        <v>32</v>
      </c>
      <c r="K27" s="121">
        <v>13</v>
      </c>
      <c r="L27" s="121">
        <v>9</v>
      </c>
      <c r="M27" s="121">
        <v>2</v>
      </c>
      <c r="N27" s="121">
        <v>0</v>
      </c>
      <c r="O27" s="121">
        <v>0</v>
      </c>
      <c r="P27" s="121">
        <v>0</v>
      </c>
      <c r="Q27" s="121">
        <v>0</v>
      </c>
      <c r="R27" s="121">
        <v>0</v>
      </c>
      <c r="S27" s="121">
        <v>1</v>
      </c>
      <c r="T27" s="126" t="s">
        <v>346</v>
      </c>
      <c r="U27" s="122">
        <v>1</v>
      </c>
      <c r="V27" s="122">
        <v>2</v>
      </c>
      <c r="W27" s="122">
        <v>1</v>
      </c>
      <c r="X27" s="122">
        <v>1</v>
      </c>
      <c r="Y27" s="122">
        <v>0</v>
      </c>
      <c r="Z27" s="122">
        <v>0</v>
      </c>
      <c r="AA27" s="122">
        <v>1</v>
      </c>
      <c r="AB27" s="122">
        <v>0</v>
      </c>
      <c r="AC27" s="122">
        <v>0</v>
      </c>
      <c r="AD27" s="122">
        <v>0</v>
      </c>
      <c r="AE27" s="122">
        <v>0</v>
      </c>
      <c r="AF27" s="122">
        <v>0</v>
      </c>
      <c r="AG27" s="122">
        <v>0</v>
      </c>
      <c r="AH27" s="122">
        <v>0</v>
      </c>
      <c r="AI27" s="122">
        <v>3</v>
      </c>
      <c r="AJ27" s="122">
        <v>0</v>
      </c>
      <c r="AK27" s="126" t="s">
        <v>346</v>
      </c>
      <c r="AL27" s="121">
        <v>0</v>
      </c>
      <c r="AM27" s="121">
        <v>0</v>
      </c>
      <c r="AN27" s="121">
        <v>2</v>
      </c>
      <c r="AO27" s="121">
        <v>2</v>
      </c>
      <c r="AP27" s="121">
        <v>0</v>
      </c>
      <c r="AQ27" s="121">
        <v>0</v>
      </c>
      <c r="AR27" s="121">
        <v>0</v>
      </c>
      <c r="AS27" s="121">
        <v>0</v>
      </c>
      <c r="AT27" s="121">
        <v>1</v>
      </c>
      <c r="AU27" s="121">
        <v>0</v>
      </c>
      <c r="AV27" s="121">
        <v>0</v>
      </c>
      <c r="AW27" s="121">
        <v>0</v>
      </c>
      <c r="AX27" s="121">
        <v>0</v>
      </c>
      <c r="AY27" s="121">
        <v>0</v>
      </c>
      <c r="AZ27" s="121">
        <v>0</v>
      </c>
      <c r="BA27" s="126" t="s">
        <v>346</v>
      </c>
      <c r="BB27" s="121">
        <v>8</v>
      </c>
      <c r="BC27" s="121">
        <v>0</v>
      </c>
      <c r="BD27" s="121">
        <v>0</v>
      </c>
      <c r="BE27" s="121">
        <v>0</v>
      </c>
      <c r="BF27" s="121">
        <v>0</v>
      </c>
      <c r="BG27" s="121">
        <v>0</v>
      </c>
      <c r="BH27" s="121">
        <v>0</v>
      </c>
      <c r="BI27" s="121">
        <v>0</v>
      </c>
      <c r="BJ27" s="121">
        <v>5</v>
      </c>
      <c r="BK27" s="121">
        <v>0</v>
      </c>
      <c r="BL27" s="121">
        <v>3</v>
      </c>
      <c r="BM27" s="121">
        <v>0</v>
      </c>
      <c r="BN27" s="125"/>
      <c r="BO27" s="125"/>
      <c r="BP27" s="125"/>
      <c r="BQ27" s="125"/>
      <c r="BR27" s="125"/>
      <c r="BS27" s="125"/>
    </row>
    <row r="28" spans="1:71" s="20" customFormat="1" ht="13.35" customHeight="1">
      <c r="A28" s="126" t="s">
        <v>347</v>
      </c>
      <c r="B28" s="121">
        <v>128</v>
      </c>
      <c r="C28" s="121">
        <v>2</v>
      </c>
      <c r="D28" s="121">
        <v>1</v>
      </c>
      <c r="E28" s="121">
        <v>1</v>
      </c>
      <c r="F28" s="121">
        <v>0</v>
      </c>
      <c r="G28" s="121">
        <v>0</v>
      </c>
      <c r="H28" s="121">
        <v>0</v>
      </c>
      <c r="I28" s="121">
        <v>0</v>
      </c>
      <c r="J28" s="121">
        <v>133</v>
      </c>
      <c r="K28" s="121">
        <v>44</v>
      </c>
      <c r="L28" s="121">
        <v>36</v>
      </c>
      <c r="M28" s="121">
        <v>1</v>
      </c>
      <c r="N28" s="121">
        <v>0</v>
      </c>
      <c r="O28" s="121">
        <v>0</v>
      </c>
      <c r="P28" s="121">
        <v>0</v>
      </c>
      <c r="Q28" s="121">
        <v>0</v>
      </c>
      <c r="R28" s="121">
        <v>4</v>
      </c>
      <c r="S28" s="121">
        <v>2</v>
      </c>
      <c r="T28" s="126" t="s">
        <v>347</v>
      </c>
      <c r="U28" s="122">
        <v>13</v>
      </c>
      <c r="V28" s="122">
        <v>8</v>
      </c>
      <c r="W28" s="122">
        <v>2</v>
      </c>
      <c r="X28" s="122">
        <v>6</v>
      </c>
      <c r="Y28" s="122">
        <v>0</v>
      </c>
      <c r="Z28" s="122">
        <v>0</v>
      </c>
      <c r="AA28" s="122">
        <v>1</v>
      </c>
      <c r="AB28" s="122">
        <v>0</v>
      </c>
      <c r="AC28" s="122">
        <v>0</v>
      </c>
      <c r="AD28" s="122">
        <v>0</v>
      </c>
      <c r="AE28" s="122">
        <v>0</v>
      </c>
      <c r="AF28" s="122">
        <v>0</v>
      </c>
      <c r="AG28" s="122">
        <v>0</v>
      </c>
      <c r="AH28" s="122">
        <v>0</v>
      </c>
      <c r="AI28" s="122">
        <v>7</v>
      </c>
      <c r="AJ28" s="122">
        <v>0</v>
      </c>
      <c r="AK28" s="126" t="s">
        <v>347</v>
      </c>
      <c r="AL28" s="121">
        <v>0</v>
      </c>
      <c r="AM28" s="121">
        <v>0</v>
      </c>
      <c r="AN28" s="121">
        <v>5</v>
      </c>
      <c r="AO28" s="121">
        <v>5</v>
      </c>
      <c r="AP28" s="121">
        <v>0</v>
      </c>
      <c r="AQ28" s="121">
        <v>0</v>
      </c>
      <c r="AR28" s="121">
        <v>0</v>
      </c>
      <c r="AS28" s="121">
        <v>0</v>
      </c>
      <c r="AT28" s="121">
        <v>0</v>
      </c>
      <c r="AU28" s="121">
        <v>0</v>
      </c>
      <c r="AV28" s="121">
        <v>0</v>
      </c>
      <c r="AW28" s="121">
        <v>0</v>
      </c>
      <c r="AX28" s="121">
        <v>2</v>
      </c>
      <c r="AY28" s="121">
        <v>0</v>
      </c>
      <c r="AZ28" s="121">
        <v>0</v>
      </c>
      <c r="BA28" s="126" t="s">
        <v>347</v>
      </c>
      <c r="BB28" s="121">
        <v>33</v>
      </c>
      <c r="BC28" s="121">
        <v>0</v>
      </c>
      <c r="BD28" s="121">
        <v>1</v>
      </c>
      <c r="BE28" s="121">
        <v>0</v>
      </c>
      <c r="BF28" s="121">
        <v>0</v>
      </c>
      <c r="BG28" s="121">
        <v>0</v>
      </c>
      <c r="BH28" s="121">
        <v>0</v>
      </c>
      <c r="BI28" s="121">
        <v>0</v>
      </c>
      <c r="BJ28" s="121">
        <v>12</v>
      </c>
      <c r="BK28" s="121">
        <v>0</v>
      </c>
      <c r="BL28" s="121">
        <v>36</v>
      </c>
      <c r="BM28" s="121">
        <v>0</v>
      </c>
      <c r="BN28" s="125"/>
      <c r="BO28" s="125"/>
      <c r="BP28" s="125"/>
      <c r="BQ28" s="125"/>
      <c r="BR28" s="125"/>
      <c r="BS28" s="125"/>
    </row>
    <row r="29" spans="1:71" s="20" customFormat="1" ht="13.35" customHeight="1">
      <c r="A29" s="126" t="s">
        <v>348</v>
      </c>
      <c r="B29" s="121">
        <v>60</v>
      </c>
      <c r="C29" s="121">
        <v>2</v>
      </c>
      <c r="D29" s="121">
        <v>5</v>
      </c>
      <c r="E29" s="121">
        <v>4</v>
      </c>
      <c r="F29" s="121">
        <v>0</v>
      </c>
      <c r="G29" s="121">
        <v>0</v>
      </c>
      <c r="H29" s="121">
        <v>1</v>
      </c>
      <c r="I29" s="121">
        <v>0</v>
      </c>
      <c r="J29" s="121">
        <v>98</v>
      </c>
      <c r="K29" s="121">
        <v>19</v>
      </c>
      <c r="L29" s="121">
        <v>15</v>
      </c>
      <c r="M29" s="121">
        <v>1</v>
      </c>
      <c r="N29" s="121">
        <v>1</v>
      </c>
      <c r="O29" s="121">
        <v>3</v>
      </c>
      <c r="P29" s="121">
        <v>0</v>
      </c>
      <c r="Q29" s="121">
        <v>0</v>
      </c>
      <c r="R29" s="121">
        <v>0</v>
      </c>
      <c r="S29" s="121">
        <v>2</v>
      </c>
      <c r="T29" s="126" t="s">
        <v>348</v>
      </c>
      <c r="U29" s="122">
        <v>2</v>
      </c>
      <c r="V29" s="122">
        <v>4</v>
      </c>
      <c r="W29" s="122">
        <v>1</v>
      </c>
      <c r="X29" s="122">
        <v>1</v>
      </c>
      <c r="Y29" s="122">
        <v>0</v>
      </c>
      <c r="Z29" s="122">
        <v>0</v>
      </c>
      <c r="AA29" s="122">
        <v>0</v>
      </c>
      <c r="AB29" s="122">
        <v>1</v>
      </c>
      <c r="AC29" s="122">
        <v>0</v>
      </c>
      <c r="AD29" s="122">
        <v>0</v>
      </c>
      <c r="AE29" s="122">
        <v>0</v>
      </c>
      <c r="AF29" s="122">
        <v>0</v>
      </c>
      <c r="AG29" s="122">
        <v>0</v>
      </c>
      <c r="AH29" s="122">
        <v>0</v>
      </c>
      <c r="AI29" s="122">
        <v>3</v>
      </c>
      <c r="AJ29" s="122">
        <v>0</v>
      </c>
      <c r="AK29" s="126" t="s">
        <v>348</v>
      </c>
      <c r="AL29" s="121">
        <v>0</v>
      </c>
      <c r="AM29" s="121">
        <v>0</v>
      </c>
      <c r="AN29" s="121">
        <v>13</v>
      </c>
      <c r="AO29" s="121">
        <v>13</v>
      </c>
      <c r="AP29" s="121">
        <v>0</v>
      </c>
      <c r="AQ29" s="121">
        <v>0</v>
      </c>
      <c r="AR29" s="121">
        <v>0</v>
      </c>
      <c r="AS29" s="121">
        <v>0</v>
      </c>
      <c r="AT29" s="121">
        <v>0</v>
      </c>
      <c r="AU29" s="121">
        <v>0</v>
      </c>
      <c r="AV29" s="121">
        <v>0</v>
      </c>
      <c r="AW29" s="121">
        <v>0</v>
      </c>
      <c r="AX29" s="121">
        <v>2</v>
      </c>
      <c r="AY29" s="121">
        <v>0</v>
      </c>
      <c r="AZ29" s="121">
        <v>0</v>
      </c>
      <c r="BA29" s="126" t="s">
        <v>348</v>
      </c>
      <c r="BB29" s="121">
        <v>35</v>
      </c>
      <c r="BC29" s="121">
        <v>0</v>
      </c>
      <c r="BD29" s="121">
        <v>0</v>
      </c>
      <c r="BE29" s="121">
        <v>0</v>
      </c>
      <c r="BF29" s="121">
        <v>0</v>
      </c>
      <c r="BG29" s="121">
        <v>0</v>
      </c>
      <c r="BH29" s="121">
        <v>0</v>
      </c>
      <c r="BI29" s="121">
        <v>0</v>
      </c>
      <c r="BJ29" s="121">
        <v>18</v>
      </c>
      <c r="BK29" s="121">
        <v>0</v>
      </c>
      <c r="BL29" s="121">
        <v>11</v>
      </c>
      <c r="BM29" s="121">
        <v>0</v>
      </c>
      <c r="BN29" s="125"/>
      <c r="BO29" s="125"/>
      <c r="BP29" s="125"/>
      <c r="BQ29" s="125"/>
      <c r="BR29" s="125"/>
      <c r="BS29" s="125"/>
    </row>
    <row r="30" spans="1:71" s="20" customFormat="1" ht="13.35" customHeight="1">
      <c r="A30" s="126" t="s">
        <v>349</v>
      </c>
      <c r="B30" s="121">
        <v>483</v>
      </c>
      <c r="C30" s="121">
        <v>9</v>
      </c>
      <c r="D30" s="121">
        <v>1</v>
      </c>
      <c r="E30" s="121">
        <v>1</v>
      </c>
      <c r="F30" s="121">
        <v>0</v>
      </c>
      <c r="G30" s="121">
        <v>0</v>
      </c>
      <c r="H30" s="121">
        <v>0</v>
      </c>
      <c r="I30" s="121">
        <v>0</v>
      </c>
      <c r="J30" s="121">
        <v>785</v>
      </c>
      <c r="K30" s="121">
        <v>199</v>
      </c>
      <c r="L30" s="121">
        <v>139</v>
      </c>
      <c r="M30" s="121">
        <v>5</v>
      </c>
      <c r="N30" s="121">
        <v>24</v>
      </c>
      <c r="O30" s="121">
        <v>18</v>
      </c>
      <c r="P30" s="121">
        <v>0</v>
      </c>
      <c r="Q30" s="121">
        <v>0</v>
      </c>
      <c r="R30" s="121">
        <v>4</v>
      </c>
      <c r="S30" s="121">
        <v>0</v>
      </c>
      <c r="T30" s="126" t="s">
        <v>349</v>
      </c>
      <c r="U30" s="122">
        <v>0</v>
      </c>
      <c r="V30" s="122">
        <v>27</v>
      </c>
      <c r="W30" s="122">
        <v>0</v>
      </c>
      <c r="X30" s="122">
        <v>61</v>
      </c>
      <c r="Y30" s="122">
        <v>0</v>
      </c>
      <c r="Z30" s="122">
        <v>0</v>
      </c>
      <c r="AA30" s="122">
        <v>4</v>
      </c>
      <c r="AB30" s="122">
        <v>0</v>
      </c>
      <c r="AC30" s="122">
        <v>0</v>
      </c>
      <c r="AD30" s="122">
        <v>0</v>
      </c>
      <c r="AE30" s="122">
        <v>1</v>
      </c>
      <c r="AF30" s="122">
        <v>0</v>
      </c>
      <c r="AG30" s="122">
        <v>0</v>
      </c>
      <c r="AH30" s="122">
        <v>0</v>
      </c>
      <c r="AI30" s="122">
        <v>55</v>
      </c>
      <c r="AJ30" s="122">
        <v>0</v>
      </c>
      <c r="AK30" s="126" t="s">
        <v>349</v>
      </c>
      <c r="AL30" s="121">
        <v>0</v>
      </c>
      <c r="AM30" s="121">
        <v>0</v>
      </c>
      <c r="AN30" s="121">
        <v>20</v>
      </c>
      <c r="AO30" s="121">
        <v>20</v>
      </c>
      <c r="AP30" s="121">
        <v>0</v>
      </c>
      <c r="AQ30" s="121">
        <v>0</v>
      </c>
      <c r="AR30" s="121">
        <v>0</v>
      </c>
      <c r="AS30" s="121">
        <v>0</v>
      </c>
      <c r="AT30" s="121">
        <v>0</v>
      </c>
      <c r="AU30" s="121">
        <v>0</v>
      </c>
      <c r="AV30" s="121">
        <v>0</v>
      </c>
      <c r="AW30" s="121">
        <v>0</v>
      </c>
      <c r="AX30" s="121">
        <v>57</v>
      </c>
      <c r="AY30" s="121">
        <v>0</v>
      </c>
      <c r="AZ30" s="121">
        <v>0</v>
      </c>
      <c r="BA30" s="126" t="s">
        <v>349</v>
      </c>
      <c r="BB30" s="121">
        <v>280</v>
      </c>
      <c r="BC30" s="121">
        <v>0</v>
      </c>
      <c r="BD30" s="121">
        <v>0</v>
      </c>
      <c r="BE30" s="121">
        <v>0</v>
      </c>
      <c r="BF30" s="121">
        <v>0</v>
      </c>
      <c r="BG30" s="121">
        <v>0</v>
      </c>
      <c r="BH30" s="121">
        <v>0</v>
      </c>
      <c r="BI30" s="121">
        <v>0</v>
      </c>
      <c r="BJ30" s="121">
        <v>117</v>
      </c>
      <c r="BK30" s="121">
        <v>0</v>
      </c>
      <c r="BL30" s="121">
        <v>112</v>
      </c>
      <c r="BM30" s="121">
        <v>0</v>
      </c>
      <c r="BN30" s="125"/>
      <c r="BO30" s="125"/>
      <c r="BP30" s="125"/>
      <c r="BQ30" s="125"/>
      <c r="BR30" s="125"/>
      <c r="BS30" s="125"/>
    </row>
    <row r="31" spans="1:71" s="20" customFormat="1" ht="13.35" customHeight="1">
      <c r="A31" s="126" t="s">
        <v>350</v>
      </c>
      <c r="B31" s="121">
        <v>338</v>
      </c>
      <c r="C31" s="121">
        <v>26</v>
      </c>
      <c r="D31" s="121">
        <v>36</v>
      </c>
      <c r="E31" s="121">
        <v>27</v>
      </c>
      <c r="F31" s="121">
        <v>3</v>
      </c>
      <c r="G31" s="121">
        <v>0</v>
      </c>
      <c r="H31" s="121">
        <v>6</v>
      </c>
      <c r="I31" s="121">
        <v>0</v>
      </c>
      <c r="J31" s="121">
        <v>506</v>
      </c>
      <c r="K31" s="121">
        <v>210</v>
      </c>
      <c r="L31" s="121">
        <v>137</v>
      </c>
      <c r="M31" s="121">
        <v>10</v>
      </c>
      <c r="N31" s="121">
        <v>5</v>
      </c>
      <c r="O31" s="121">
        <v>7</v>
      </c>
      <c r="P31" s="121">
        <v>4</v>
      </c>
      <c r="Q31" s="121">
        <v>0</v>
      </c>
      <c r="R31" s="121">
        <v>1</v>
      </c>
      <c r="S31" s="121">
        <v>4</v>
      </c>
      <c r="T31" s="126" t="s">
        <v>350</v>
      </c>
      <c r="U31" s="122">
        <v>28</v>
      </c>
      <c r="V31" s="122">
        <v>5</v>
      </c>
      <c r="W31" s="122">
        <v>9</v>
      </c>
      <c r="X31" s="122">
        <v>63</v>
      </c>
      <c r="Y31" s="122">
        <v>0</v>
      </c>
      <c r="Z31" s="122">
        <v>3</v>
      </c>
      <c r="AA31" s="122">
        <v>5</v>
      </c>
      <c r="AB31" s="122">
        <v>1</v>
      </c>
      <c r="AC31" s="122">
        <v>0</v>
      </c>
      <c r="AD31" s="122">
        <v>0</v>
      </c>
      <c r="AE31" s="122">
        <v>2</v>
      </c>
      <c r="AF31" s="122">
        <v>1</v>
      </c>
      <c r="AG31" s="122">
        <v>56</v>
      </c>
      <c r="AH31" s="122">
        <v>0</v>
      </c>
      <c r="AI31" s="122">
        <v>5</v>
      </c>
      <c r="AJ31" s="122">
        <v>0</v>
      </c>
      <c r="AK31" s="126" t="s">
        <v>350</v>
      </c>
      <c r="AL31" s="121">
        <v>0</v>
      </c>
      <c r="AM31" s="121">
        <v>0</v>
      </c>
      <c r="AN31" s="121">
        <v>5</v>
      </c>
      <c r="AO31" s="121">
        <v>5</v>
      </c>
      <c r="AP31" s="121">
        <v>0</v>
      </c>
      <c r="AQ31" s="121">
        <v>0</v>
      </c>
      <c r="AR31" s="121">
        <v>0</v>
      </c>
      <c r="AS31" s="121">
        <v>0</v>
      </c>
      <c r="AT31" s="121">
        <v>0</v>
      </c>
      <c r="AU31" s="121">
        <v>0</v>
      </c>
      <c r="AV31" s="121">
        <v>0</v>
      </c>
      <c r="AW31" s="121">
        <v>0</v>
      </c>
      <c r="AX31" s="121">
        <v>6</v>
      </c>
      <c r="AY31" s="121">
        <v>0</v>
      </c>
      <c r="AZ31" s="121">
        <v>2</v>
      </c>
      <c r="BA31" s="126" t="s">
        <v>350</v>
      </c>
      <c r="BB31" s="121">
        <v>186</v>
      </c>
      <c r="BC31" s="121">
        <v>0</v>
      </c>
      <c r="BD31" s="121">
        <v>4</v>
      </c>
      <c r="BE31" s="121">
        <v>7</v>
      </c>
      <c r="BF31" s="121">
        <v>0</v>
      </c>
      <c r="BG31" s="121">
        <v>0</v>
      </c>
      <c r="BH31" s="121">
        <v>0</v>
      </c>
      <c r="BI31" s="121">
        <v>0</v>
      </c>
      <c r="BJ31" s="121">
        <v>53</v>
      </c>
      <c r="BK31" s="121">
        <v>0</v>
      </c>
      <c r="BL31" s="121">
        <v>33</v>
      </c>
      <c r="BM31" s="121">
        <v>0</v>
      </c>
      <c r="BN31" s="125"/>
      <c r="BO31" s="125"/>
      <c r="BP31" s="125"/>
      <c r="BQ31" s="125"/>
      <c r="BR31" s="125"/>
      <c r="BS31" s="125"/>
    </row>
    <row r="32" spans="1:71" s="20" customFormat="1" ht="13.35" customHeight="1">
      <c r="A32" s="126" t="s">
        <v>351</v>
      </c>
      <c r="B32" s="121">
        <v>17330</v>
      </c>
      <c r="C32" s="121">
        <v>5802</v>
      </c>
      <c r="D32" s="121">
        <v>3182</v>
      </c>
      <c r="E32" s="121">
        <v>2260</v>
      </c>
      <c r="F32" s="121">
        <v>51</v>
      </c>
      <c r="G32" s="121">
        <v>5</v>
      </c>
      <c r="H32" s="121">
        <v>866</v>
      </c>
      <c r="I32" s="121">
        <v>0</v>
      </c>
      <c r="J32" s="121">
        <v>24813</v>
      </c>
      <c r="K32" s="121">
        <v>14018</v>
      </c>
      <c r="L32" s="121">
        <v>6464</v>
      </c>
      <c r="M32" s="121">
        <v>1203</v>
      </c>
      <c r="N32" s="121">
        <v>49</v>
      </c>
      <c r="O32" s="121">
        <v>681</v>
      </c>
      <c r="P32" s="121">
        <v>430</v>
      </c>
      <c r="Q32" s="121">
        <v>5</v>
      </c>
      <c r="R32" s="121">
        <v>169</v>
      </c>
      <c r="S32" s="121">
        <v>63</v>
      </c>
      <c r="T32" s="126" t="s">
        <v>351</v>
      </c>
      <c r="U32" s="122">
        <v>1475</v>
      </c>
      <c r="V32" s="122">
        <v>579</v>
      </c>
      <c r="W32" s="122">
        <v>393</v>
      </c>
      <c r="X32" s="122">
        <v>1376</v>
      </c>
      <c r="Y32" s="122">
        <v>9</v>
      </c>
      <c r="Z32" s="122">
        <v>1071</v>
      </c>
      <c r="AA32" s="122">
        <v>13</v>
      </c>
      <c r="AB32" s="122">
        <v>8</v>
      </c>
      <c r="AC32" s="122">
        <v>10</v>
      </c>
      <c r="AD32" s="122">
        <v>3</v>
      </c>
      <c r="AE32" s="122">
        <v>8</v>
      </c>
      <c r="AF32" s="122">
        <v>37</v>
      </c>
      <c r="AG32" s="122">
        <v>6119</v>
      </c>
      <c r="AH32" s="122">
        <v>0</v>
      </c>
      <c r="AI32" s="122">
        <v>276</v>
      </c>
      <c r="AJ32" s="122">
        <v>1</v>
      </c>
      <c r="AK32" s="126" t="s">
        <v>351</v>
      </c>
      <c r="AL32" s="121">
        <v>0</v>
      </c>
      <c r="AM32" s="121">
        <v>0</v>
      </c>
      <c r="AN32" s="121">
        <v>251</v>
      </c>
      <c r="AO32" s="121">
        <v>250</v>
      </c>
      <c r="AP32" s="121">
        <v>1</v>
      </c>
      <c r="AQ32" s="121">
        <v>4</v>
      </c>
      <c r="AR32" s="121">
        <v>6</v>
      </c>
      <c r="AS32" s="121">
        <v>0</v>
      </c>
      <c r="AT32" s="121">
        <v>1</v>
      </c>
      <c r="AU32" s="121">
        <v>0</v>
      </c>
      <c r="AV32" s="121">
        <v>30</v>
      </c>
      <c r="AW32" s="121">
        <v>0</v>
      </c>
      <c r="AX32" s="121">
        <v>98</v>
      </c>
      <c r="AY32" s="121">
        <v>2</v>
      </c>
      <c r="AZ32" s="121">
        <v>4</v>
      </c>
      <c r="BA32" s="126" t="s">
        <v>351</v>
      </c>
      <c r="BB32" s="121">
        <v>7251</v>
      </c>
      <c r="BC32" s="121">
        <v>5</v>
      </c>
      <c r="BD32" s="121">
        <v>84</v>
      </c>
      <c r="BE32" s="121">
        <v>758</v>
      </c>
      <c r="BF32" s="121">
        <v>0</v>
      </c>
      <c r="BG32" s="121">
        <v>0</v>
      </c>
      <c r="BH32" s="121">
        <v>0</v>
      </c>
      <c r="BI32" s="121">
        <v>1</v>
      </c>
      <c r="BJ32" s="121">
        <v>1284</v>
      </c>
      <c r="BK32" s="121">
        <v>0</v>
      </c>
      <c r="BL32" s="121">
        <v>1015</v>
      </c>
      <c r="BM32" s="121">
        <v>0</v>
      </c>
      <c r="BN32" s="125"/>
      <c r="BO32" s="125"/>
      <c r="BP32" s="125"/>
      <c r="BQ32" s="125"/>
      <c r="BR32" s="125"/>
      <c r="BS32" s="125"/>
    </row>
    <row r="33" spans="1:71" s="20" customFormat="1" ht="13.35" customHeight="1">
      <c r="A33" s="126" t="s">
        <v>352</v>
      </c>
      <c r="B33" s="121">
        <v>474</v>
      </c>
      <c r="C33" s="121">
        <v>411</v>
      </c>
      <c r="D33" s="121">
        <v>89</v>
      </c>
      <c r="E33" s="121">
        <v>66</v>
      </c>
      <c r="F33" s="121">
        <v>0</v>
      </c>
      <c r="G33" s="121">
        <v>0</v>
      </c>
      <c r="H33" s="121">
        <v>23</v>
      </c>
      <c r="I33" s="121">
        <v>0</v>
      </c>
      <c r="J33" s="121">
        <v>668</v>
      </c>
      <c r="K33" s="121">
        <v>370</v>
      </c>
      <c r="L33" s="121">
        <v>278</v>
      </c>
      <c r="M33" s="121">
        <v>73</v>
      </c>
      <c r="N33" s="121">
        <v>9</v>
      </c>
      <c r="O33" s="121">
        <v>28</v>
      </c>
      <c r="P33" s="121">
        <v>11</v>
      </c>
      <c r="Q33" s="121">
        <v>5</v>
      </c>
      <c r="R33" s="121">
        <v>8</v>
      </c>
      <c r="S33" s="121">
        <v>22</v>
      </c>
      <c r="T33" s="126" t="s">
        <v>352</v>
      </c>
      <c r="U33" s="122">
        <v>34</v>
      </c>
      <c r="V33" s="122">
        <v>33</v>
      </c>
      <c r="W33" s="122">
        <v>7</v>
      </c>
      <c r="X33" s="122">
        <v>18</v>
      </c>
      <c r="Y33" s="122">
        <v>0</v>
      </c>
      <c r="Z33" s="122">
        <v>4</v>
      </c>
      <c r="AA33" s="122">
        <v>9</v>
      </c>
      <c r="AB33" s="122">
        <v>0</v>
      </c>
      <c r="AC33" s="122">
        <v>0</v>
      </c>
      <c r="AD33" s="122">
        <v>0</v>
      </c>
      <c r="AE33" s="122">
        <v>0</v>
      </c>
      <c r="AF33" s="122">
        <v>1</v>
      </c>
      <c r="AG33" s="122">
        <v>68</v>
      </c>
      <c r="AH33" s="122">
        <v>0</v>
      </c>
      <c r="AI33" s="122">
        <v>10</v>
      </c>
      <c r="AJ33" s="122">
        <v>1</v>
      </c>
      <c r="AK33" s="126" t="s">
        <v>352</v>
      </c>
      <c r="AL33" s="121">
        <v>0</v>
      </c>
      <c r="AM33" s="121">
        <v>0</v>
      </c>
      <c r="AN33" s="121">
        <v>55</v>
      </c>
      <c r="AO33" s="121">
        <v>55</v>
      </c>
      <c r="AP33" s="121">
        <v>0</v>
      </c>
      <c r="AQ33" s="121">
        <v>5</v>
      </c>
      <c r="AR33" s="121">
        <v>0</v>
      </c>
      <c r="AS33" s="121">
        <v>0</v>
      </c>
      <c r="AT33" s="121">
        <v>0</v>
      </c>
      <c r="AU33" s="121">
        <v>0</v>
      </c>
      <c r="AV33" s="121">
        <v>1</v>
      </c>
      <c r="AW33" s="121">
        <v>0</v>
      </c>
      <c r="AX33" s="121">
        <v>1</v>
      </c>
      <c r="AY33" s="121">
        <v>0</v>
      </c>
      <c r="AZ33" s="121">
        <v>0</v>
      </c>
      <c r="BA33" s="126" t="s">
        <v>352</v>
      </c>
      <c r="BB33" s="121">
        <v>178</v>
      </c>
      <c r="BC33" s="121">
        <v>0</v>
      </c>
      <c r="BD33" s="121">
        <v>5</v>
      </c>
      <c r="BE33" s="121">
        <v>26</v>
      </c>
      <c r="BF33" s="121">
        <v>0</v>
      </c>
      <c r="BG33" s="121">
        <v>0</v>
      </c>
      <c r="BH33" s="121">
        <v>0</v>
      </c>
      <c r="BI33" s="121">
        <v>0</v>
      </c>
      <c r="BJ33" s="121">
        <v>23</v>
      </c>
      <c r="BK33" s="121">
        <v>0</v>
      </c>
      <c r="BL33" s="121">
        <v>3</v>
      </c>
      <c r="BM33" s="121">
        <v>0</v>
      </c>
      <c r="BN33" s="125"/>
      <c r="BO33" s="125"/>
      <c r="BP33" s="125"/>
      <c r="BQ33" s="125"/>
      <c r="BR33" s="125"/>
      <c r="BS33" s="125"/>
    </row>
    <row r="34" spans="1:71" s="20" customFormat="1" ht="13.35" customHeight="1">
      <c r="A34" s="126" t="s">
        <v>353</v>
      </c>
      <c r="B34" s="121">
        <v>1821</v>
      </c>
      <c r="C34" s="121">
        <v>1590</v>
      </c>
      <c r="D34" s="121">
        <v>426</v>
      </c>
      <c r="E34" s="121">
        <v>355</v>
      </c>
      <c r="F34" s="121">
        <v>5</v>
      </c>
      <c r="G34" s="121">
        <v>0</v>
      </c>
      <c r="H34" s="121">
        <v>66</v>
      </c>
      <c r="I34" s="121">
        <v>0</v>
      </c>
      <c r="J34" s="121">
        <v>1554</v>
      </c>
      <c r="K34" s="121">
        <v>597</v>
      </c>
      <c r="L34" s="121">
        <v>246</v>
      </c>
      <c r="M34" s="121">
        <v>9</v>
      </c>
      <c r="N34" s="121">
        <v>31</v>
      </c>
      <c r="O34" s="121">
        <v>8</v>
      </c>
      <c r="P34" s="121">
        <v>7</v>
      </c>
      <c r="Q34" s="121">
        <v>0</v>
      </c>
      <c r="R34" s="121">
        <v>13</v>
      </c>
      <c r="S34" s="121">
        <v>4</v>
      </c>
      <c r="T34" s="126" t="s">
        <v>353</v>
      </c>
      <c r="U34" s="122">
        <v>93</v>
      </c>
      <c r="V34" s="122">
        <v>25</v>
      </c>
      <c r="W34" s="122">
        <v>4</v>
      </c>
      <c r="X34" s="122">
        <v>52</v>
      </c>
      <c r="Y34" s="122">
        <v>0</v>
      </c>
      <c r="Z34" s="122">
        <v>2</v>
      </c>
      <c r="AA34" s="122">
        <v>0</v>
      </c>
      <c r="AB34" s="122">
        <v>0</v>
      </c>
      <c r="AC34" s="122">
        <v>3</v>
      </c>
      <c r="AD34" s="122">
        <v>0</v>
      </c>
      <c r="AE34" s="122">
        <v>0</v>
      </c>
      <c r="AF34" s="122">
        <v>0</v>
      </c>
      <c r="AG34" s="122">
        <v>340</v>
      </c>
      <c r="AH34" s="122">
        <v>0</v>
      </c>
      <c r="AI34" s="122">
        <v>6</v>
      </c>
      <c r="AJ34" s="122">
        <v>0</v>
      </c>
      <c r="AK34" s="126" t="s">
        <v>353</v>
      </c>
      <c r="AL34" s="121">
        <v>0</v>
      </c>
      <c r="AM34" s="121">
        <v>0</v>
      </c>
      <c r="AN34" s="121">
        <v>4</v>
      </c>
      <c r="AO34" s="121">
        <v>4</v>
      </c>
      <c r="AP34" s="121">
        <v>0</v>
      </c>
      <c r="AQ34" s="121">
        <v>0</v>
      </c>
      <c r="AR34" s="121">
        <v>0</v>
      </c>
      <c r="AS34" s="121">
        <v>0</v>
      </c>
      <c r="AT34" s="121">
        <v>0</v>
      </c>
      <c r="AU34" s="121">
        <v>0</v>
      </c>
      <c r="AV34" s="121">
        <v>0</v>
      </c>
      <c r="AW34" s="121">
        <v>0</v>
      </c>
      <c r="AX34" s="121">
        <v>17</v>
      </c>
      <c r="AY34" s="121">
        <v>0</v>
      </c>
      <c r="AZ34" s="121">
        <v>0</v>
      </c>
      <c r="BA34" s="126" t="s">
        <v>353</v>
      </c>
      <c r="BB34" s="121">
        <v>560</v>
      </c>
      <c r="BC34" s="121">
        <v>0</v>
      </c>
      <c r="BD34" s="121">
        <v>11</v>
      </c>
      <c r="BE34" s="121">
        <v>178</v>
      </c>
      <c r="BF34" s="121">
        <v>0</v>
      </c>
      <c r="BG34" s="121">
        <v>0</v>
      </c>
      <c r="BH34" s="121">
        <v>0</v>
      </c>
      <c r="BI34" s="121">
        <v>0</v>
      </c>
      <c r="BJ34" s="121">
        <v>86</v>
      </c>
      <c r="BK34" s="121">
        <v>0</v>
      </c>
      <c r="BL34" s="121">
        <v>101</v>
      </c>
      <c r="BM34" s="121">
        <v>0</v>
      </c>
      <c r="BN34" s="125"/>
      <c r="BO34" s="125"/>
      <c r="BP34" s="125"/>
      <c r="BQ34" s="125"/>
      <c r="BR34" s="125"/>
      <c r="BS34" s="125"/>
    </row>
    <row r="35" spans="1:71" s="20" customFormat="1" ht="13.35" customHeight="1">
      <c r="A35" s="126" t="s">
        <v>354</v>
      </c>
      <c r="B35" s="121">
        <v>18906</v>
      </c>
      <c r="C35" s="121">
        <v>6637</v>
      </c>
      <c r="D35" s="121">
        <v>3892</v>
      </c>
      <c r="E35" s="121">
        <v>2671</v>
      </c>
      <c r="F35" s="121">
        <v>75</v>
      </c>
      <c r="G35" s="121">
        <v>1</v>
      </c>
      <c r="H35" s="121">
        <v>1145</v>
      </c>
      <c r="I35" s="121">
        <v>0</v>
      </c>
      <c r="J35" s="121">
        <v>33704</v>
      </c>
      <c r="K35" s="121">
        <v>17094</v>
      </c>
      <c r="L35" s="121">
        <v>7054</v>
      </c>
      <c r="M35" s="121">
        <v>744</v>
      </c>
      <c r="N35" s="121">
        <v>180</v>
      </c>
      <c r="O35" s="121">
        <v>506</v>
      </c>
      <c r="P35" s="121">
        <v>337</v>
      </c>
      <c r="Q35" s="121">
        <v>0</v>
      </c>
      <c r="R35" s="121">
        <v>396</v>
      </c>
      <c r="S35" s="121">
        <v>41</v>
      </c>
      <c r="T35" s="126" t="s">
        <v>354</v>
      </c>
      <c r="U35" s="122">
        <v>2226</v>
      </c>
      <c r="V35" s="122">
        <v>926</v>
      </c>
      <c r="W35" s="122">
        <v>154</v>
      </c>
      <c r="X35" s="122">
        <v>1528</v>
      </c>
      <c r="Y35" s="122">
        <v>0</v>
      </c>
      <c r="Z35" s="122">
        <v>208</v>
      </c>
      <c r="AA35" s="122">
        <v>5</v>
      </c>
      <c r="AB35" s="122">
        <v>0</v>
      </c>
      <c r="AC35" s="122">
        <v>9</v>
      </c>
      <c r="AD35" s="122">
        <v>0</v>
      </c>
      <c r="AE35" s="122">
        <v>0</v>
      </c>
      <c r="AF35" s="122">
        <v>18</v>
      </c>
      <c r="AG35" s="122">
        <v>9692</v>
      </c>
      <c r="AH35" s="122">
        <v>0</v>
      </c>
      <c r="AI35" s="122">
        <v>108</v>
      </c>
      <c r="AJ35" s="122">
        <v>0</v>
      </c>
      <c r="AK35" s="126" t="s">
        <v>354</v>
      </c>
      <c r="AL35" s="121">
        <v>0</v>
      </c>
      <c r="AM35" s="121">
        <v>0</v>
      </c>
      <c r="AN35" s="121">
        <v>66</v>
      </c>
      <c r="AO35" s="121">
        <v>66</v>
      </c>
      <c r="AP35" s="121">
        <v>0</v>
      </c>
      <c r="AQ35" s="121">
        <v>0</v>
      </c>
      <c r="AR35" s="121">
        <v>0</v>
      </c>
      <c r="AS35" s="121">
        <v>0</v>
      </c>
      <c r="AT35" s="121">
        <v>0</v>
      </c>
      <c r="AU35" s="121">
        <v>0</v>
      </c>
      <c r="AV35" s="121">
        <v>5</v>
      </c>
      <c r="AW35" s="121">
        <v>0</v>
      </c>
      <c r="AX35" s="121">
        <v>81</v>
      </c>
      <c r="AY35" s="121">
        <v>0</v>
      </c>
      <c r="AZ35" s="121">
        <v>0</v>
      </c>
      <c r="BA35" s="126" t="s">
        <v>354</v>
      </c>
      <c r="BB35" s="121">
        <v>11629</v>
      </c>
      <c r="BC35" s="121">
        <v>1</v>
      </c>
      <c r="BD35" s="121">
        <v>126</v>
      </c>
      <c r="BE35" s="121">
        <v>1101</v>
      </c>
      <c r="BF35" s="121">
        <v>0</v>
      </c>
      <c r="BG35" s="121">
        <v>0</v>
      </c>
      <c r="BH35" s="121">
        <v>0</v>
      </c>
      <c r="BI35" s="121">
        <v>0</v>
      </c>
      <c r="BJ35" s="121">
        <v>2090</v>
      </c>
      <c r="BK35" s="121">
        <v>0</v>
      </c>
      <c r="BL35" s="121">
        <v>1511</v>
      </c>
      <c r="BM35" s="121">
        <v>0</v>
      </c>
      <c r="BN35" s="125"/>
      <c r="BO35" s="125"/>
      <c r="BP35" s="125"/>
      <c r="BQ35" s="125"/>
      <c r="BR35" s="125"/>
      <c r="BS35" s="125"/>
    </row>
    <row r="36" spans="1:71" s="20" customFormat="1" ht="13.35" customHeight="1">
      <c r="A36" s="126" t="s">
        <v>355</v>
      </c>
      <c r="B36" s="121">
        <v>401</v>
      </c>
      <c r="C36" s="121">
        <v>164</v>
      </c>
      <c r="D36" s="121">
        <v>135</v>
      </c>
      <c r="E36" s="121">
        <v>107</v>
      </c>
      <c r="F36" s="121">
        <v>0</v>
      </c>
      <c r="G36" s="121">
        <v>0</v>
      </c>
      <c r="H36" s="121">
        <v>28</v>
      </c>
      <c r="I36" s="121">
        <v>0</v>
      </c>
      <c r="J36" s="121">
        <v>605</v>
      </c>
      <c r="K36" s="121">
        <v>260</v>
      </c>
      <c r="L36" s="121">
        <v>128</v>
      </c>
      <c r="M36" s="121">
        <v>8</v>
      </c>
      <c r="N36" s="121">
        <v>1</v>
      </c>
      <c r="O36" s="121">
        <v>9</v>
      </c>
      <c r="P36" s="121">
        <v>5</v>
      </c>
      <c r="Q36" s="121">
        <v>0</v>
      </c>
      <c r="R36" s="121">
        <v>6</v>
      </c>
      <c r="S36" s="121">
        <v>1</v>
      </c>
      <c r="T36" s="126" t="s">
        <v>355</v>
      </c>
      <c r="U36" s="122">
        <v>28</v>
      </c>
      <c r="V36" s="122">
        <v>7</v>
      </c>
      <c r="W36" s="122">
        <v>8</v>
      </c>
      <c r="X36" s="122">
        <v>55</v>
      </c>
      <c r="Y36" s="122">
        <v>0</v>
      </c>
      <c r="Z36" s="122">
        <v>0</v>
      </c>
      <c r="AA36" s="122">
        <v>0</v>
      </c>
      <c r="AB36" s="122">
        <v>0</v>
      </c>
      <c r="AC36" s="122">
        <v>2</v>
      </c>
      <c r="AD36" s="122">
        <v>0</v>
      </c>
      <c r="AE36" s="122">
        <v>0</v>
      </c>
      <c r="AF36" s="122">
        <v>0</v>
      </c>
      <c r="AG36" s="122">
        <v>127</v>
      </c>
      <c r="AH36" s="122">
        <v>0</v>
      </c>
      <c r="AI36" s="122">
        <v>3</v>
      </c>
      <c r="AJ36" s="122">
        <v>0</v>
      </c>
      <c r="AK36" s="126" t="s">
        <v>355</v>
      </c>
      <c r="AL36" s="121">
        <v>0</v>
      </c>
      <c r="AM36" s="121">
        <v>0</v>
      </c>
      <c r="AN36" s="121">
        <v>1</v>
      </c>
      <c r="AO36" s="121">
        <v>1</v>
      </c>
      <c r="AP36" s="121">
        <v>0</v>
      </c>
      <c r="AQ36" s="121">
        <v>0</v>
      </c>
      <c r="AR36" s="121">
        <v>0</v>
      </c>
      <c r="AS36" s="121">
        <v>0</v>
      </c>
      <c r="AT36" s="121">
        <v>0</v>
      </c>
      <c r="AU36" s="121">
        <v>0</v>
      </c>
      <c r="AV36" s="121">
        <v>0</v>
      </c>
      <c r="AW36" s="121">
        <v>0</v>
      </c>
      <c r="AX36" s="121">
        <v>2</v>
      </c>
      <c r="AY36" s="121">
        <v>0</v>
      </c>
      <c r="AZ36" s="121">
        <v>0</v>
      </c>
      <c r="BA36" s="126" t="s">
        <v>355</v>
      </c>
      <c r="BB36" s="121">
        <v>255</v>
      </c>
      <c r="BC36" s="121">
        <v>0</v>
      </c>
      <c r="BD36" s="121">
        <v>2</v>
      </c>
      <c r="BE36" s="121">
        <v>39</v>
      </c>
      <c r="BF36" s="121">
        <v>0</v>
      </c>
      <c r="BG36" s="121">
        <v>0</v>
      </c>
      <c r="BH36" s="121">
        <v>0</v>
      </c>
      <c r="BI36" s="121">
        <v>0</v>
      </c>
      <c r="BJ36" s="121">
        <v>30</v>
      </c>
      <c r="BK36" s="121">
        <v>0</v>
      </c>
      <c r="BL36" s="121">
        <v>16</v>
      </c>
      <c r="BM36" s="121">
        <v>0</v>
      </c>
      <c r="BN36" s="125"/>
      <c r="BO36" s="125"/>
      <c r="BP36" s="125"/>
      <c r="BQ36" s="125"/>
      <c r="BR36" s="125"/>
      <c r="BS36" s="125"/>
    </row>
    <row r="37" spans="1:71" s="20" customFormat="1" ht="13.35" customHeight="1">
      <c r="A37" s="126" t="s">
        <v>356</v>
      </c>
      <c r="B37" s="121">
        <v>66</v>
      </c>
      <c r="C37" s="121">
        <v>19</v>
      </c>
      <c r="D37" s="121">
        <v>21</v>
      </c>
      <c r="E37" s="121">
        <v>17</v>
      </c>
      <c r="F37" s="121">
        <v>1</v>
      </c>
      <c r="G37" s="121">
        <v>0</v>
      </c>
      <c r="H37" s="121">
        <v>3</v>
      </c>
      <c r="I37" s="121">
        <v>0</v>
      </c>
      <c r="J37" s="121">
        <v>166</v>
      </c>
      <c r="K37" s="121">
        <v>66</v>
      </c>
      <c r="L37" s="121">
        <v>31</v>
      </c>
      <c r="M37" s="121">
        <v>2</v>
      </c>
      <c r="N37" s="121">
        <v>0</v>
      </c>
      <c r="O37" s="121">
        <v>1</v>
      </c>
      <c r="P37" s="121">
        <v>2</v>
      </c>
      <c r="Q37" s="121">
        <v>0</v>
      </c>
      <c r="R37" s="121">
        <v>0</v>
      </c>
      <c r="S37" s="121">
        <v>0</v>
      </c>
      <c r="T37" s="126" t="s">
        <v>356</v>
      </c>
      <c r="U37" s="122">
        <v>3</v>
      </c>
      <c r="V37" s="122">
        <v>3</v>
      </c>
      <c r="W37" s="122">
        <v>2</v>
      </c>
      <c r="X37" s="122">
        <v>18</v>
      </c>
      <c r="Y37" s="122">
        <v>0</v>
      </c>
      <c r="Z37" s="122">
        <v>0</v>
      </c>
      <c r="AA37" s="122">
        <v>0</v>
      </c>
      <c r="AB37" s="122">
        <v>0</v>
      </c>
      <c r="AC37" s="122">
        <v>0</v>
      </c>
      <c r="AD37" s="122">
        <v>0</v>
      </c>
      <c r="AE37" s="122">
        <v>0</v>
      </c>
      <c r="AF37" s="122">
        <v>0</v>
      </c>
      <c r="AG37" s="122">
        <v>35</v>
      </c>
      <c r="AH37" s="122">
        <v>0</v>
      </c>
      <c r="AI37" s="122">
        <v>0</v>
      </c>
      <c r="AJ37" s="122">
        <v>0</v>
      </c>
      <c r="AK37" s="126" t="s">
        <v>356</v>
      </c>
      <c r="AL37" s="121">
        <v>0</v>
      </c>
      <c r="AM37" s="121">
        <v>0</v>
      </c>
      <c r="AN37" s="121">
        <v>0</v>
      </c>
      <c r="AO37" s="121">
        <v>0</v>
      </c>
      <c r="AP37" s="121">
        <v>0</v>
      </c>
      <c r="AQ37" s="121">
        <v>0</v>
      </c>
      <c r="AR37" s="121">
        <v>0</v>
      </c>
      <c r="AS37" s="121">
        <v>0</v>
      </c>
      <c r="AT37" s="121">
        <v>0</v>
      </c>
      <c r="AU37" s="121">
        <v>0</v>
      </c>
      <c r="AV37" s="121">
        <v>0</v>
      </c>
      <c r="AW37" s="121">
        <v>0</v>
      </c>
      <c r="AX37" s="121">
        <v>2</v>
      </c>
      <c r="AY37" s="121">
        <v>0</v>
      </c>
      <c r="AZ37" s="121">
        <v>0</v>
      </c>
      <c r="BA37" s="126" t="s">
        <v>356</v>
      </c>
      <c r="BB37" s="121">
        <v>76</v>
      </c>
      <c r="BC37" s="121">
        <v>0</v>
      </c>
      <c r="BD37" s="121">
        <v>1</v>
      </c>
      <c r="BE37" s="121">
        <v>3</v>
      </c>
      <c r="BF37" s="121">
        <v>0</v>
      </c>
      <c r="BG37" s="121">
        <v>0</v>
      </c>
      <c r="BH37" s="121">
        <v>0</v>
      </c>
      <c r="BI37" s="121">
        <v>0</v>
      </c>
      <c r="BJ37" s="121">
        <v>10</v>
      </c>
      <c r="BK37" s="121">
        <v>0</v>
      </c>
      <c r="BL37" s="121">
        <v>8</v>
      </c>
      <c r="BM37" s="121">
        <v>0</v>
      </c>
      <c r="BN37" s="125"/>
      <c r="BO37" s="125"/>
      <c r="BP37" s="125"/>
      <c r="BQ37" s="125"/>
      <c r="BR37" s="125"/>
      <c r="BS37" s="125"/>
    </row>
    <row r="38" spans="1:71" s="20" customFormat="1" ht="13.35" customHeight="1">
      <c r="A38" s="126" t="s">
        <v>357</v>
      </c>
      <c r="B38" s="121">
        <v>1135</v>
      </c>
      <c r="C38" s="121">
        <v>369</v>
      </c>
      <c r="D38" s="121">
        <v>25</v>
      </c>
      <c r="E38" s="121">
        <v>19</v>
      </c>
      <c r="F38" s="121">
        <v>1</v>
      </c>
      <c r="G38" s="121">
        <v>1</v>
      </c>
      <c r="H38" s="121">
        <v>4</v>
      </c>
      <c r="I38" s="121">
        <v>0</v>
      </c>
      <c r="J38" s="121">
        <v>620</v>
      </c>
      <c r="K38" s="121">
        <v>289</v>
      </c>
      <c r="L38" s="121">
        <v>191</v>
      </c>
      <c r="M38" s="121">
        <v>24</v>
      </c>
      <c r="N38" s="121">
        <v>4</v>
      </c>
      <c r="O38" s="121">
        <v>13</v>
      </c>
      <c r="P38" s="121">
        <v>5</v>
      </c>
      <c r="Q38" s="121">
        <v>0</v>
      </c>
      <c r="R38" s="121">
        <v>6</v>
      </c>
      <c r="S38" s="121">
        <v>38</v>
      </c>
      <c r="T38" s="126" t="s">
        <v>357</v>
      </c>
      <c r="U38" s="122">
        <v>26</v>
      </c>
      <c r="V38" s="122">
        <v>24</v>
      </c>
      <c r="W38" s="122">
        <v>3</v>
      </c>
      <c r="X38" s="122">
        <v>25</v>
      </c>
      <c r="Y38" s="122">
        <v>38</v>
      </c>
      <c r="Z38" s="122">
        <v>1</v>
      </c>
      <c r="AA38" s="122">
        <v>13</v>
      </c>
      <c r="AB38" s="122">
        <v>18</v>
      </c>
      <c r="AC38" s="122">
        <v>5</v>
      </c>
      <c r="AD38" s="122">
        <v>0</v>
      </c>
      <c r="AE38" s="122">
        <v>3</v>
      </c>
      <c r="AF38" s="122">
        <v>3</v>
      </c>
      <c r="AG38" s="122">
        <v>1</v>
      </c>
      <c r="AH38" s="122">
        <v>0</v>
      </c>
      <c r="AI38" s="122">
        <v>16</v>
      </c>
      <c r="AJ38" s="122">
        <v>0</v>
      </c>
      <c r="AK38" s="126" t="s">
        <v>357</v>
      </c>
      <c r="AL38" s="121">
        <v>0</v>
      </c>
      <c r="AM38" s="121">
        <v>0</v>
      </c>
      <c r="AN38" s="121">
        <v>101</v>
      </c>
      <c r="AO38" s="121">
        <v>101</v>
      </c>
      <c r="AP38" s="121">
        <v>0</v>
      </c>
      <c r="AQ38" s="121">
        <v>11</v>
      </c>
      <c r="AR38" s="121">
        <v>3</v>
      </c>
      <c r="AS38" s="121">
        <v>0</v>
      </c>
      <c r="AT38" s="121">
        <v>6</v>
      </c>
      <c r="AU38" s="121">
        <v>1</v>
      </c>
      <c r="AV38" s="121">
        <v>4</v>
      </c>
      <c r="AW38" s="121">
        <v>0</v>
      </c>
      <c r="AX38" s="121">
        <v>11</v>
      </c>
      <c r="AY38" s="121">
        <v>3</v>
      </c>
      <c r="AZ38" s="121">
        <v>6</v>
      </c>
      <c r="BA38" s="126" t="s">
        <v>357</v>
      </c>
      <c r="BB38" s="121">
        <v>132</v>
      </c>
      <c r="BC38" s="121">
        <v>0</v>
      </c>
      <c r="BD38" s="121">
        <v>0</v>
      </c>
      <c r="BE38" s="121">
        <v>2</v>
      </c>
      <c r="BF38" s="121">
        <v>0</v>
      </c>
      <c r="BG38" s="121">
        <v>0</v>
      </c>
      <c r="BH38" s="121">
        <v>0</v>
      </c>
      <c r="BI38" s="121">
        <v>0</v>
      </c>
      <c r="BJ38" s="121">
        <v>49</v>
      </c>
      <c r="BK38" s="121">
        <v>0</v>
      </c>
      <c r="BL38" s="121">
        <v>2</v>
      </c>
      <c r="BM38" s="121">
        <v>0</v>
      </c>
      <c r="BN38" s="125"/>
      <c r="BO38" s="125"/>
      <c r="BP38" s="125"/>
      <c r="BQ38" s="125"/>
      <c r="BR38" s="125"/>
      <c r="BS38" s="125"/>
    </row>
    <row r="39" spans="1:71" s="20" customFormat="1" ht="13.35" customHeight="1">
      <c r="A39" s="126" t="s">
        <v>358</v>
      </c>
      <c r="B39" s="121">
        <v>429</v>
      </c>
      <c r="C39" s="121">
        <v>224</v>
      </c>
      <c r="D39" s="121">
        <v>32</v>
      </c>
      <c r="E39" s="121">
        <v>24</v>
      </c>
      <c r="F39" s="121">
        <v>2</v>
      </c>
      <c r="G39" s="121">
        <v>0</v>
      </c>
      <c r="H39" s="121">
        <v>6</v>
      </c>
      <c r="I39" s="121">
        <v>0</v>
      </c>
      <c r="J39" s="121">
        <v>549</v>
      </c>
      <c r="K39" s="121">
        <v>185</v>
      </c>
      <c r="L39" s="121">
        <v>96</v>
      </c>
      <c r="M39" s="121">
        <v>12</v>
      </c>
      <c r="N39" s="121">
        <v>2</v>
      </c>
      <c r="O39" s="121">
        <v>10</v>
      </c>
      <c r="P39" s="121">
        <v>9</v>
      </c>
      <c r="Q39" s="121">
        <v>0</v>
      </c>
      <c r="R39" s="121">
        <v>0</v>
      </c>
      <c r="S39" s="121">
        <v>1</v>
      </c>
      <c r="T39" s="126" t="s">
        <v>358</v>
      </c>
      <c r="U39" s="122">
        <v>15</v>
      </c>
      <c r="V39" s="122">
        <v>4</v>
      </c>
      <c r="W39" s="122">
        <v>1</v>
      </c>
      <c r="X39" s="122">
        <v>41</v>
      </c>
      <c r="Y39" s="122">
        <v>0</v>
      </c>
      <c r="Z39" s="122">
        <v>1</v>
      </c>
      <c r="AA39" s="122">
        <v>0</v>
      </c>
      <c r="AB39" s="122">
        <v>0</v>
      </c>
      <c r="AC39" s="122">
        <v>0</v>
      </c>
      <c r="AD39" s="122">
        <v>0</v>
      </c>
      <c r="AE39" s="122">
        <v>0</v>
      </c>
      <c r="AF39" s="122">
        <v>0</v>
      </c>
      <c r="AG39" s="122">
        <v>85</v>
      </c>
      <c r="AH39" s="122">
        <v>0</v>
      </c>
      <c r="AI39" s="122">
        <v>3</v>
      </c>
      <c r="AJ39" s="122">
        <v>0</v>
      </c>
      <c r="AK39" s="126" t="s">
        <v>358</v>
      </c>
      <c r="AL39" s="121">
        <v>0</v>
      </c>
      <c r="AM39" s="121">
        <v>0</v>
      </c>
      <c r="AN39" s="121">
        <v>8</v>
      </c>
      <c r="AO39" s="121">
        <v>8</v>
      </c>
      <c r="AP39" s="121">
        <v>0</v>
      </c>
      <c r="AQ39" s="121">
        <v>0</v>
      </c>
      <c r="AR39" s="121">
        <v>0</v>
      </c>
      <c r="AS39" s="121">
        <v>0</v>
      </c>
      <c r="AT39" s="121">
        <v>0</v>
      </c>
      <c r="AU39" s="121">
        <v>0</v>
      </c>
      <c r="AV39" s="121">
        <v>0</v>
      </c>
      <c r="AW39" s="121">
        <v>0</v>
      </c>
      <c r="AX39" s="121">
        <v>2</v>
      </c>
      <c r="AY39" s="121">
        <v>0</v>
      </c>
      <c r="AZ39" s="121">
        <v>0</v>
      </c>
      <c r="BA39" s="126" t="s">
        <v>358</v>
      </c>
      <c r="BB39" s="121">
        <v>266</v>
      </c>
      <c r="BC39" s="121">
        <v>0</v>
      </c>
      <c r="BD39" s="121">
        <v>4</v>
      </c>
      <c r="BE39" s="121">
        <v>19</v>
      </c>
      <c r="BF39" s="121">
        <v>0</v>
      </c>
      <c r="BG39" s="121">
        <v>0</v>
      </c>
      <c r="BH39" s="121">
        <v>0</v>
      </c>
      <c r="BI39" s="121">
        <v>0</v>
      </c>
      <c r="BJ39" s="121">
        <v>37</v>
      </c>
      <c r="BK39" s="121">
        <v>0</v>
      </c>
      <c r="BL39" s="121">
        <v>28</v>
      </c>
      <c r="BM39" s="121">
        <v>0</v>
      </c>
      <c r="BN39" s="125"/>
      <c r="BO39" s="125"/>
      <c r="BP39" s="125"/>
      <c r="BQ39" s="125"/>
      <c r="BR39" s="125"/>
      <c r="BS39" s="125"/>
    </row>
    <row r="40" spans="1:71" s="20" customFormat="1" ht="13.35" customHeight="1">
      <c r="A40" s="126" t="s">
        <v>359</v>
      </c>
      <c r="B40" s="121">
        <v>22531</v>
      </c>
      <c r="C40" s="121">
        <v>8001</v>
      </c>
      <c r="D40" s="121">
        <v>4304</v>
      </c>
      <c r="E40" s="121">
        <v>2893</v>
      </c>
      <c r="F40" s="121">
        <v>89</v>
      </c>
      <c r="G40" s="121">
        <v>3</v>
      </c>
      <c r="H40" s="121">
        <v>1319</v>
      </c>
      <c r="I40" s="121">
        <v>0</v>
      </c>
      <c r="J40" s="121">
        <v>36990</v>
      </c>
      <c r="K40" s="121">
        <v>15717</v>
      </c>
      <c r="L40" s="121">
        <v>6987</v>
      </c>
      <c r="M40" s="121">
        <v>1034</v>
      </c>
      <c r="N40" s="121">
        <v>65</v>
      </c>
      <c r="O40" s="121">
        <v>486</v>
      </c>
      <c r="P40" s="121">
        <v>471</v>
      </c>
      <c r="Q40" s="121">
        <v>5</v>
      </c>
      <c r="R40" s="121">
        <v>86</v>
      </c>
      <c r="S40" s="121">
        <v>46</v>
      </c>
      <c r="T40" s="126" t="s">
        <v>359</v>
      </c>
      <c r="U40" s="122">
        <v>1593</v>
      </c>
      <c r="V40" s="122">
        <v>760</v>
      </c>
      <c r="W40" s="122">
        <v>311</v>
      </c>
      <c r="X40" s="122">
        <v>2102</v>
      </c>
      <c r="Y40" s="122">
        <v>3</v>
      </c>
      <c r="Z40" s="122">
        <v>507</v>
      </c>
      <c r="AA40" s="122">
        <v>16</v>
      </c>
      <c r="AB40" s="122">
        <v>7</v>
      </c>
      <c r="AC40" s="122">
        <v>6</v>
      </c>
      <c r="AD40" s="122">
        <v>3</v>
      </c>
      <c r="AE40" s="122">
        <v>4</v>
      </c>
      <c r="AF40" s="122">
        <v>32</v>
      </c>
      <c r="AG40" s="122">
        <v>7977</v>
      </c>
      <c r="AH40" s="122">
        <v>0</v>
      </c>
      <c r="AI40" s="122">
        <v>175</v>
      </c>
      <c r="AJ40" s="122">
        <v>1</v>
      </c>
      <c r="AK40" s="126" t="s">
        <v>359</v>
      </c>
      <c r="AL40" s="121">
        <v>0</v>
      </c>
      <c r="AM40" s="121">
        <v>0</v>
      </c>
      <c r="AN40" s="121">
        <v>238</v>
      </c>
      <c r="AO40" s="121">
        <v>238</v>
      </c>
      <c r="AP40" s="121">
        <v>0</v>
      </c>
      <c r="AQ40" s="121">
        <v>0</v>
      </c>
      <c r="AR40" s="121">
        <v>5</v>
      </c>
      <c r="AS40" s="121">
        <v>0</v>
      </c>
      <c r="AT40" s="121">
        <v>1</v>
      </c>
      <c r="AU40" s="121">
        <v>0</v>
      </c>
      <c r="AV40" s="121">
        <v>15</v>
      </c>
      <c r="AW40" s="121">
        <v>0</v>
      </c>
      <c r="AX40" s="121">
        <v>96</v>
      </c>
      <c r="AY40" s="121">
        <v>5</v>
      </c>
      <c r="AZ40" s="121">
        <v>4</v>
      </c>
      <c r="BA40" s="126" t="s">
        <v>359</v>
      </c>
      <c r="BB40" s="121">
        <v>14953</v>
      </c>
      <c r="BC40" s="121">
        <v>3</v>
      </c>
      <c r="BD40" s="121">
        <v>124</v>
      </c>
      <c r="BE40" s="121">
        <v>1161</v>
      </c>
      <c r="BF40" s="121">
        <v>0</v>
      </c>
      <c r="BG40" s="121">
        <v>0</v>
      </c>
      <c r="BH40" s="121">
        <v>0</v>
      </c>
      <c r="BI40" s="121">
        <v>0</v>
      </c>
      <c r="BJ40" s="121">
        <v>2741</v>
      </c>
      <c r="BK40" s="121">
        <v>0</v>
      </c>
      <c r="BL40" s="121">
        <v>1926</v>
      </c>
      <c r="BM40" s="121">
        <v>0</v>
      </c>
      <c r="BN40" s="125"/>
      <c r="BO40" s="125"/>
      <c r="BP40" s="125"/>
      <c r="BQ40" s="125"/>
      <c r="BR40" s="125"/>
      <c r="BS40" s="125"/>
    </row>
    <row r="41" spans="1:71" s="127" customFormat="1" ht="13.35" customHeight="1">
      <c r="A41" s="126" t="s">
        <v>360</v>
      </c>
      <c r="B41" s="121">
        <v>39889</v>
      </c>
      <c r="C41" s="121">
        <v>17639</v>
      </c>
      <c r="D41" s="121">
        <v>7290</v>
      </c>
      <c r="E41" s="121">
        <v>5191</v>
      </c>
      <c r="F41" s="121">
        <v>121</v>
      </c>
      <c r="G41" s="121">
        <v>6</v>
      </c>
      <c r="H41" s="121">
        <v>1972</v>
      </c>
      <c r="I41" s="121">
        <v>0</v>
      </c>
      <c r="J41" s="121">
        <v>61799</v>
      </c>
      <c r="K41" s="121">
        <v>33153</v>
      </c>
      <c r="L41" s="121">
        <v>13950</v>
      </c>
      <c r="M41" s="121">
        <v>1698</v>
      </c>
      <c r="N41" s="121">
        <v>314</v>
      </c>
      <c r="O41" s="121">
        <v>1193</v>
      </c>
      <c r="P41" s="121">
        <v>707</v>
      </c>
      <c r="Q41" s="121">
        <v>5</v>
      </c>
      <c r="R41" s="121">
        <v>586</v>
      </c>
      <c r="S41" s="121">
        <v>114</v>
      </c>
      <c r="T41" s="126" t="s">
        <v>360</v>
      </c>
      <c r="U41" s="122">
        <v>3802</v>
      </c>
      <c r="V41" s="122">
        <v>1767</v>
      </c>
      <c r="W41" s="122">
        <v>516</v>
      </c>
      <c r="X41" s="122">
        <v>3207</v>
      </c>
      <c r="Y41" s="122">
        <v>0</v>
      </c>
      <c r="Z41" s="122">
        <v>795</v>
      </c>
      <c r="AA41" s="122">
        <v>18</v>
      </c>
      <c r="AB41" s="122">
        <v>7</v>
      </c>
      <c r="AC41" s="122">
        <v>16</v>
      </c>
      <c r="AD41" s="122">
        <v>3</v>
      </c>
      <c r="AE41" s="122">
        <v>4</v>
      </c>
      <c r="AF41" s="122">
        <v>43</v>
      </c>
      <c r="AG41" s="122">
        <v>17742</v>
      </c>
      <c r="AH41" s="122">
        <v>0</v>
      </c>
      <c r="AI41" s="122">
        <v>575</v>
      </c>
      <c r="AJ41" s="122">
        <v>1</v>
      </c>
      <c r="AK41" s="126" t="s">
        <v>360</v>
      </c>
      <c r="AL41" s="121">
        <v>0</v>
      </c>
      <c r="AM41" s="121">
        <v>0</v>
      </c>
      <c r="AN41" s="121">
        <v>351</v>
      </c>
      <c r="AO41" s="121">
        <v>350</v>
      </c>
      <c r="AP41" s="121">
        <v>1</v>
      </c>
      <c r="AQ41" s="121">
        <v>0</v>
      </c>
      <c r="AR41" s="121">
        <v>9</v>
      </c>
      <c r="AS41" s="121">
        <v>0</v>
      </c>
      <c r="AT41" s="121">
        <v>1</v>
      </c>
      <c r="AU41" s="121">
        <v>0</v>
      </c>
      <c r="AV41" s="121">
        <v>21</v>
      </c>
      <c r="AW41" s="121">
        <v>0</v>
      </c>
      <c r="AX41" s="121">
        <v>206</v>
      </c>
      <c r="AY41" s="121">
        <v>10</v>
      </c>
      <c r="AZ41" s="121">
        <v>9</v>
      </c>
      <c r="BA41" s="126" t="s">
        <v>360</v>
      </c>
      <c r="BB41" s="121">
        <v>19801</v>
      </c>
      <c r="BC41" s="121">
        <v>3</v>
      </c>
      <c r="BD41" s="121">
        <v>222</v>
      </c>
      <c r="BE41" s="121">
        <v>2028</v>
      </c>
      <c r="BF41" s="121">
        <v>0</v>
      </c>
      <c r="BG41" s="121">
        <v>0</v>
      </c>
      <c r="BH41" s="121">
        <v>0</v>
      </c>
      <c r="BI41" s="121">
        <v>0</v>
      </c>
      <c r="BJ41" s="121">
        <v>3611</v>
      </c>
      <c r="BK41" s="121">
        <v>0</v>
      </c>
      <c r="BL41" s="121">
        <v>2373</v>
      </c>
      <c r="BM41" s="121">
        <v>0</v>
      </c>
    </row>
    <row r="42" spans="1:71" s="20" customFormat="1" ht="13.35" customHeight="1">
      <c r="A42" s="126" t="s">
        <v>361</v>
      </c>
      <c r="B42" s="121">
        <v>14689</v>
      </c>
      <c r="C42" s="121">
        <v>3722</v>
      </c>
      <c r="D42" s="121">
        <v>1825</v>
      </c>
      <c r="E42" s="121">
        <v>1264</v>
      </c>
      <c r="F42" s="121">
        <v>59</v>
      </c>
      <c r="G42" s="121">
        <v>0</v>
      </c>
      <c r="H42" s="121">
        <v>502</v>
      </c>
      <c r="I42" s="121">
        <v>0</v>
      </c>
      <c r="J42" s="121">
        <v>28979</v>
      </c>
      <c r="K42" s="121">
        <v>15519</v>
      </c>
      <c r="L42" s="121">
        <v>6916</v>
      </c>
      <c r="M42" s="121">
        <v>975</v>
      </c>
      <c r="N42" s="121">
        <v>128</v>
      </c>
      <c r="O42" s="121">
        <v>414</v>
      </c>
      <c r="P42" s="121">
        <v>371</v>
      </c>
      <c r="Q42" s="121">
        <v>0</v>
      </c>
      <c r="R42" s="121">
        <v>243</v>
      </c>
      <c r="S42" s="121">
        <v>37</v>
      </c>
      <c r="T42" s="126" t="s">
        <v>361</v>
      </c>
      <c r="U42" s="122">
        <v>1934</v>
      </c>
      <c r="V42" s="122">
        <v>894</v>
      </c>
      <c r="W42" s="122">
        <v>302</v>
      </c>
      <c r="X42" s="122">
        <v>1593</v>
      </c>
      <c r="Y42" s="122">
        <v>0</v>
      </c>
      <c r="Z42" s="122">
        <v>523</v>
      </c>
      <c r="AA42" s="122">
        <v>15</v>
      </c>
      <c r="AB42" s="122">
        <v>0</v>
      </c>
      <c r="AC42" s="122">
        <v>5</v>
      </c>
      <c r="AD42" s="122">
        <v>0</v>
      </c>
      <c r="AE42" s="122">
        <v>0</v>
      </c>
      <c r="AF42" s="122">
        <v>9</v>
      </c>
      <c r="AG42" s="122">
        <v>7896</v>
      </c>
      <c r="AH42" s="122">
        <v>0</v>
      </c>
      <c r="AI42" s="122">
        <v>155</v>
      </c>
      <c r="AJ42" s="122">
        <v>1</v>
      </c>
      <c r="AK42" s="126" t="s">
        <v>361</v>
      </c>
      <c r="AL42" s="121">
        <v>0</v>
      </c>
      <c r="AM42" s="121">
        <v>0</v>
      </c>
      <c r="AN42" s="121">
        <v>168</v>
      </c>
      <c r="AO42" s="121">
        <v>168</v>
      </c>
      <c r="AP42" s="121">
        <v>0</v>
      </c>
      <c r="AQ42" s="121">
        <v>0</v>
      </c>
      <c r="AR42" s="121">
        <v>9</v>
      </c>
      <c r="AS42" s="121">
        <v>0</v>
      </c>
      <c r="AT42" s="121">
        <v>1</v>
      </c>
      <c r="AU42" s="121">
        <v>0</v>
      </c>
      <c r="AV42" s="121">
        <v>6</v>
      </c>
      <c r="AW42" s="121">
        <v>0</v>
      </c>
      <c r="AX42" s="121">
        <v>79</v>
      </c>
      <c r="AY42" s="121">
        <v>9</v>
      </c>
      <c r="AZ42" s="121">
        <v>6</v>
      </c>
      <c r="BA42" s="126" t="s">
        <v>361</v>
      </c>
      <c r="BB42" s="121">
        <v>8878</v>
      </c>
      <c r="BC42" s="121">
        <v>2</v>
      </c>
      <c r="BD42" s="121">
        <v>58</v>
      </c>
      <c r="BE42" s="121">
        <v>431</v>
      </c>
      <c r="BF42" s="121">
        <v>0</v>
      </c>
      <c r="BG42" s="121">
        <v>0</v>
      </c>
      <c r="BH42" s="121">
        <v>0</v>
      </c>
      <c r="BI42" s="121">
        <v>0</v>
      </c>
      <c r="BJ42" s="121">
        <v>2368</v>
      </c>
      <c r="BK42" s="121">
        <v>0</v>
      </c>
      <c r="BL42" s="121">
        <v>1444</v>
      </c>
      <c r="BM42" s="121">
        <v>0</v>
      </c>
      <c r="BN42" s="125"/>
      <c r="BO42" s="125"/>
      <c r="BP42" s="125"/>
      <c r="BQ42" s="125"/>
      <c r="BR42" s="125"/>
      <c r="BS42" s="125"/>
    </row>
    <row r="43" spans="1:71" s="20" customFormat="1" ht="13.35" customHeight="1">
      <c r="A43" s="126" t="s">
        <v>362</v>
      </c>
      <c r="B43" s="121">
        <v>99</v>
      </c>
      <c r="C43" s="121">
        <v>28</v>
      </c>
      <c r="D43" s="121">
        <v>29</v>
      </c>
      <c r="E43" s="121">
        <v>19</v>
      </c>
      <c r="F43" s="121">
        <v>1</v>
      </c>
      <c r="G43" s="121">
        <v>0</v>
      </c>
      <c r="H43" s="121">
        <v>9</v>
      </c>
      <c r="I43" s="121">
        <v>0</v>
      </c>
      <c r="J43" s="121">
        <v>222</v>
      </c>
      <c r="K43" s="121">
        <v>83</v>
      </c>
      <c r="L43" s="121">
        <v>44</v>
      </c>
      <c r="M43" s="121">
        <v>2</v>
      </c>
      <c r="N43" s="121">
        <v>1</v>
      </c>
      <c r="O43" s="121">
        <v>1</v>
      </c>
      <c r="P43" s="121">
        <v>1</v>
      </c>
      <c r="Q43" s="121">
        <v>0</v>
      </c>
      <c r="R43" s="121">
        <v>0</v>
      </c>
      <c r="S43" s="121">
        <v>0</v>
      </c>
      <c r="T43" s="126" t="s">
        <v>362</v>
      </c>
      <c r="U43" s="122">
        <v>11</v>
      </c>
      <c r="V43" s="122">
        <v>3</v>
      </c>
      <c r="W43" s="122">
        <v>2</v>
      </c>
      <c r="X43" s="122">
        <v>23</v>
      </c>
      <c r="Y43" s="122">
        <v>0</v>
      </c>
      <c r="Z43" s="122">
        <v>0</v>
      </c>
      <c r="AA43" s="122">
        <v>0</v>
      </c>
      <c r="AB43" s="122">
        <v>0</v>
      </c>
      <c r="AC43" s="122">
        <v>0</v>
      </c>
      <c r="AD43" s="122">
        <v>0</v>
      </c>
      <c r="AE43" s="122">
        <v>0</v>
      </c>
      <c r="AF43" s="122">
        <v>0</v>
      </c>
      <c r="AG43" s="122">
        <v>38</v>
      </c>
      <c r="AH43" s="122">
        <v>0</v>
      </c>
      <c r="AI43" s="122">
        <v>1</v>
      </c>
      <c r="AJ43" s="122">
        <v>0</v>
      </c>
      <c r="AK43" s="126" t="s">
        <v>362</v>
      </c>
      <c r="AL43" s="121">
        <v>0</v>
      </c>
      <c r="AM43" s="121">
        <v>0</v>
      </c>
      <c r="AN43" s="121">
        <v>0</v>
      </c>
      <c r="AO43" s="121">
        <v>0</v>
      </c>
      <c r="AP43" s="121">
        <v>0</v>
      </c>
      <c r="AQ43" s="121">
        <v>0</v>
      </c>
      <c r="AR43" s="121">
        <v>0</v>
      </c>
      <c r="AS43" s="121">
        <v>0</v>
      </c>
      <c r="AT43" s="121">
        <v>0</v>
      </c>
      <c r="AU43" s="121">
        <v>0</v>
      </c>
      <c r="AV43" s="121">
        <v>0</v>
      </c>
      <c r="AW43" s="121">
        <v>0</v>
      </c>
      <c r="AX43" s="121">
        <v>1</v>
      </c>
      <c r="AY43" s="121">
        <v>0</v>
      </c>
      <c r="AZ43" s="121">
        <v>0</v>
      </c>
      <c r="BA43" s="126" t="s">
        <v>362</v>
      </c>
      <c r="BB43" s="121">
        <v>106</v>
      </c>
      <c r="BC43" s="121">
        <v>0</v>
      </c>
      <c r="BD43" s="121">
        <v>3</v>
      </c>
      <c r="BE43" s="121">
        <v>9</v>
      </c>
      <c r="BF43" s="121">
        <v>0</v>
      </c>
      <c r="BG43" s="121">
        <v>0</v>
      </c>
      <c r="BH43" s="121">
        <v>0</v>
      </c>
      <c r="BI43" s="121">
        <v>0</v>
      </c>
      <c r="BJ43" s="121">
        <v>15</v>
      </c>
      <c r="BK43" s="121">
        <v>0</v>
      </c>
      <c r="BL43" s="121">
        <v>5</v>
      </c>
      <c r="BM43" s="121">
        <v>0</v>
      </c>
      <c r="BN43" s="125"/>
      <c r="BO43" s="125"/>
      <c r="BP43" s="125"/>
      <c r="BQ43" s="125"/>
      <c r="BR43" s="125"/>
      <c r="BS43" s="125"/>
    </row>
    <row r="44" spans="1:71" s="20" customFormat="1" ht="13.35" customHeight="1">
      <c r="A44" s="126" t="s">
        <v>363</v>
      </c>
      <c r="B44" s="121">
        <v>15435</v>
      </c>
      <c r="C44" s="121">
        <v>9378</v>
      </c>
      <c r="D44" s="121">
        <v>3172</v>
      </c>
      <c r="E44" s="121">
        <v>2302</v>
      </c>
      <c r="F44" s="121">
        <v>61</v>
      </c>
      <c r="G44" s="121">
        <v>3</v>
      </c>
      <c r="H44" s="121">
        <v>806</v>
      </c>
      <c r="I44" s="121">
        <v>0</v>
      </c>
      <c r="J44" s="121">
        <v>18408</v>
      </c>
      <c r="K44" s="121">
        <v>10231</v>
      </c>
      <c r="L44" s="121">
        <v>4033</v>
      </c>
      <c r="M44" s="121">
        <v>435</v>
      </c>
      <c r="N44" s="121">
        <v>150</v>
      </c>
      <c r="O44" s="121">
        <v>441</v>
      </c>
      <c r="P44" s="121">
        <v>296</v>
      </c>
      <c r="Q44" s="121">
        <v>0</v>
      </c>
      <c r="R44" s="121">
        <v>205</v>
      </c>
      <c r="S44" s="121">
        <v>35</v>
      </c>
      <c r="T44" s="126" t="s">
        <v>363</v>
      </c>
      <c r="U44" s="122">
        <v>1180</v>
      </c>
      <c r="V44" s="122">
        <v>508</v>
      </c>
      <c r="W44" s="122">
        <v>112</v>
      </c>
      <c r="X44" s="122">
        <v>654</v>
      </c>
      <c r="Y44" s="122">
        <v>0</v>
      </c>
      <c r="Z44" s="122">
        <v>175</v>
      </c>
      <c r="AA44" s="122">
        <v>5</v>
      </c>
      <c r="AB44" s="122">
        <v>0</v>
      </c>
      <c r="AC44" s="122">
        <v>7</v>
      </c>
      <c r="AD44" s="122">
        <v>0</v>
      </c>
      <c r="AE44" s="122">
        <v>0</v>
      </c>
      <c r="AF44" s="122">
        <v>6</v>
      </c>
      <c r="AG44" s="122">
        <v>5862</v>
      </c>
      <c r="AH44" s="122">
        <v>0</v>
      </c>
      <c r="AI44" s="122">
        <v>143</v>
      </c>
      <c r="AJ44" s="122">
        <v>0</v>
      </c>
      <c r="AK44" s="126" t="s">
        <v>363</v>
      </c>
      <c r="AL44" s="121">
        <v>0</v>
      </c>
      <c r="AM44" s="121">
        <v>0</v>
      </c>
      <c r="AN44" s="121">
        <v>81</v>
      </c>
      <c r="AO44" s="121">
        <v>81</v>
      </c>
      <c r="AP44" s="121">
        <v>0</v>
      </c>
      <c r="AQ44" s="121">
        <v>0</v>
      </c>
      <c r="AR44" s="121">
        <v>0</v>
      </c>
      <c r="AS44" s="121">
        <v>0</v>
      </c>
      <c r="AT44" s="121">
        <v>0</v>
      </c>
      <c r="AU44" s="121">
        <v>0</v>
      </c>
      <c r="AV44" s="121">
        <v>12</v>
      </c>
      <c r="AW44" s="121">
        <v>0</v>
      </c>
      <c r="AX44" s="121">
        <v>71</v>
      </c>
      <c r="AY44" s="121">
        <v>0</v>
      </c>
      <c r="AZ44" s="121">
        <v>0</v>
      </c>
      <c r="BA44" s="126" t="s">
        <v>363</v>
      </c>
      <c r="BB44" s="121">
        <v>5636</v>
      </c>
      <c r="BC44" s="121">
        <v>1</v>
      </c>
      <c r="BD44" s="121">
        <v>93</v>
      </c>
      <c r="BE44" s="121">
        <v>1120</v>
      </c>
      <c r="BF44" s="121">
        <v>0</v>
      </c>
      <c r="BG44" s="121">
        <v>0</v>
      </c>
      <c r="BH44" s="121">
        <v>0</v>
      </c>
      <c r="BI44" s="121">
        <v>0</v>
      </c>
      <c r="BJ44" s="121">
        <v>626</v>
      </c>
      <c r="BK44" s="121">
        <v>0</v>
      </c>
      <c r="BL44" s="121">
        <v>537</v>
      </c>
      <c r="BM44" s="121">
        <v>0</v>
      </c>
      <c r="BN44" s="125"/>
      <c r="BO44" s="125"/>
      <c r="BP44" s="125"/>
      <c r="BQ44" s="125"/>
      <c r="BR44" s="125"/>
      <c r="BS44" s="125"/>
    </row>
    <row r="45" spans="1:71" s="20" customFormat="1" ht="13.35" customHeight="1">
      <c r="A45" s="126" t="s">
        <v>364</v>
      </c>
      <c r="B45" s="121">
        <v>62</v>
      </c>
      <c r="C45" s="121">
        <v>22</v>
      </c>
      <c r="D45" s="121">
        <v>19</v>
      </c>
      <c r="E45" s="121">
        <v>15</v>
      </c>
      <c r="F45" s="121">
        <v>0</v>
      </c>
      <c r="G45" s="121">
        <v>0</v>
      </c>
      <c r="H45" s="121">
        <v>4</v>
      </c>
      <c r="I45" s="121">
        <v>0</v>
      </c>
      <c r="J45" s="121">
        <v>171</v>
      </c>
      <c r="K45" s="121">
        <v>109</v>
      </c>
      <c r="L45" s="121">
        <v>38</v>
      </c>
      <c r="M45" s="121">
        <v>4</v>
      </c>
      <c r="N45" s="121">
        <v>0</v>
      </c>
      <c r="O45" s="121">
        <v>1</v>
      </c>
      <c r="P45" s="121">
        <v>5</v>
      </c>
      <c r="Q45" s="121">
        <v>0</v>
      </c>
      <c r="R45" s="121">
        <v>0</v>
      </c>
      <c r="S45" s="121">
        <v>0</v>
      </c>
      <c r="T45" s="126" t="s">
        <v>364</v>
      </c>
      <c r="U45" s="122">
        <v>9</v>
      </c>
      <c r="V45" s="122">
        <v>8</v>
      </c>
      <c r="W45" s="122">
        <v>3</v>
      </c>
      <c r="X45" s="122">
        <v>8</v>
      </c>
      <c r="Y45" s="122">
        <v>0</v>
      </c>
      <c r="Z45" s="122">
        <v>1</v>
      </c>
      <c r="AA45" s="122">
        <v>0</v>
      </c>
      <c r="AB45" s="122">
        <v>0</v>
      </c>
      <c r="AC45" s="122">
        <v>0</v>
      </c>
      <c r="AD45" s="122">
        <v>0</v>
      </c>
      <c r="AE45" s="122">
        <v>0</v>
      </c>
      <c r="AF45" s="122">
        <v>0</v>
      </c>
      <c r="AG45" s="122">
        <v>68</v>
      </c>
      <c r="AH45" s="122">
        <v>0</v>
      </c>
      <c r="AI45" s="122">
        <v>2</v>
      </c>
      <c r="AJ45" s="122">
        <v>0</v>
      </c>
      <c r="AK45" s="126" t="s">
        <v>364</v>
      </c>
      <c r="AL45" s="121">
        <v>0</v>
      </c>
      <c r="AM45" s="121">
        <v>0</v>
      </c>
      <c r="AN45" s="121">
        <v>0</v>
      </c>
      <c r="AO45" s="121">
        <v>0</v>
      </c>
      <c r="AP45" s="121">
        <v>0</v>
      </c>
      <c r="AQ45" s="121">
        <v>0</v>
      </c>
      <c r="AR45" s="121">
        <v>0</v>
      </c>
      <c r="AS45" s="121">
        <v>0</v>
      </c>
      <c r="AT45" s="121">
        <v>0</v>
      </c>
      <c r="AU45" s="121">
        <v>0</v>
      </c>
      <c r="AV45" s="121">
        <v>0</v>
      </c>
      <c r="AW45" s="121">
        <v>0</v>
      </c>
      <c r="AX45" s="121">
        <v>0</v>
      </c>
      <c r="AY45" s="121">
        <v>0</v>
      </c>
      <c r="AZ45" s="121">
        <v>0</v>
      </c>
      <c r="BA45" s="126" t="s">
        <v>364</v>
      </c>
      <c r="BB45" s="121">
        <v>39</v>
      </c>
      <c r="BC45" s="121">
        <v>0</v>
      </c>
      <c r="BD45" s="121">
        <v>1</v>
      </c>
      <c r="BE45" s="121">
        <v>4</v>
      </c>
      <c r="BF45" s="121">
        <v>0</v>
      </c>
      <c r="BG45" s="121">
        <v>0</v>
      </c>
      <c r="BH45" s="121">
        <v>0</v>
      </c>
      <c r="BI45" s="121">
        <v>0</v>
      </c>
      <c r="BJ45" s="121">
        <v>15</v>
      </c>
      <c r="BK45" s="121">
        <v>0</v>
      </c>
      <c r="BL45" s="121">
        <v>3</v>
      </c>
      <c r="BM45" s="121">
        <v>0</v>
      </c>
      <c r="BN45" s="125"/>
      <c r="BO45" s="125"/>
      <c r="BP45" s="125"/>
      <c r="BQ45" s="125"/>
      <c r="BR45" s="125"/>
      <c r="BS45" s="125"/>
    </row>
    <row r="46" spans="1:71" s="20" customFormat="1" ht="13.35" customHeight="1">
      <c r="A46" s="126" t="s">
        <v>365</v>
      </c>
      <c r="B46" s="121">
        <v>13847</v>
      </c>
      <c r="C46" s="121">
        <v>2140</v>
      </c>
      <c r="D46" s="121">
        <v>115</v>
      </c>
      <c r="E46" s="121">
        <v>112</v>
      </c>
      <c r="F46" s="121">
        <v>0</v>
      </c>
      <c r="G46" s="121">
        <v>0</v>
      </c>
      <c r="H46" s="121">
        <v>3</v>
      </c>
      <c r="I46" s="121">
        <v>0</v>
      </c>
      <c r="J46" s="121">
        <v>10645</v>
      </c>
      <c r="K46" s="121">
        <v>3045</v>
      </c>
      <c r="L46" s="121">
        <v>2193</v>
      </c>
      <c r="M46" s="121">
        <v>344</v>
      </c>
      <c r="N46" s="121">
        <v>30</v>
      </c>
      <c r="O46" s="121">
        <v>59</v>
      </c>
      <c r="P46" s="121">
        <v>25</v>
      </c>
      <c r="Q46" s="121">
        <v>0</v>
      </c>
      <c r="R46" s="121">
        <v>53</v>
      </c>
      <c r="S46" s="121">
        <v>47</v>
      </c>
      <c r="T46" s="126" t="s">
        <v>365</v>
      </c>
      <c r="U46" s="122">
        <v>60</v>
      </c>
      <c r="V46" s="122">
        <v>126</v>
      </c>
      <c r="W46" s="122">
        <v>72</v>
      </c>
      <c r="X46" s="122">
        <v>1345</v>
      </c>
      <c r="Y46" s="122">
        <v>7</v>
      </c>
      <c r="Z46" s="122">
        <v>34</v>
      </c>
      <c r="AA46" s="122">
        <v>51</v>
      </c>
      <c r="AB46" s="122">
        <v>114</v>
      </c>
      <c r="AC46" s="122">
        <v>71</v>
      </c>
      <c r="AD46" s="122">
        <v>4</v>
      </c>
      <c r="AE46" s="122">
        <v>89</v>
      </c>
      <c r="AF46" s="122">
        <v>46</v>
      </c>
      <c r="AG46" s="122">
        <v>16</v>
      </c>
      <c r="AH46" s="122">
        <v>0</v>
      </c>
      <c r="AI46" s="122">
        <v>420</v>
      </c>
      <c r="AJ46" s="122">
        <v>1</v>
      </c>
      <c r="AK46" s="126" t="s">
        <v>365</v>
      </c>
      <c r="AL46" s="121">
        <v>0</v>
      </c>
      <c r="AM46" s="121">
        <v>0</v>
      </c>
      <c r="AN46" s="121">
        <v>1946</v>
      </c>
      <c r="AO46" s="121">
        <v>1945</v>
      </c>
      <c r="AP46" s="121">
        <v>1</v>
      </c>
      <c r="AQ46" s="121">
        <v>183</v>
      </c>
      <c r="AR46" s="121">
        <v>414</v>
      </c>
      <c r="AS46" s="121">
        <v>0</v>
      </c>
      <c r="AT46" s="121">
        <v>83</v>
      </c>
      <c r="AU46" s="121">
        <v>1</v>
      </c>
      <c r="AV46" s="121">
        <v>1</v>
      </c>
      <c r="AW46" s="121">
        <v>0</v>
      </c>
      <c r="AX46" s="121">
        <v>1044</v>
      </c>
      <c r="AY46" s="121">
        <v>310</v>
      </c>
      <c r="AZ46" s="121">
        <v>594</v>
      </c>
      <c r="BA46" s="126" t="s">
        <v>365</v>
      </c>
      <c r="BB46" s="121">
        <v>1452</v>
      </c>
      <c r="BC46" s="121">
        <v>1</v>
      </c>
      <c r="BD46" s="121">
        <v>10</v>
      </c>
      <c r="BE46" s="121">
        <v>15</v>
      </c>
      <c r="BF46" s="121">
        <v>0</v>
      </c>
      <c r="BG46" s="121">
        <v>0</v>
      </c>
      <c r="BH46" s="121">
        <v>0</v>
      </c>
      <c r="BI46" s="121">
        <v>21</v>
      </c>
      <c r="BJ46" s="121">
        <v>1310</v>
      </c>
      <c r="BK46" s="121">
        <v>0</v>
      </c>
      <c r="BL46" s="121">
        <v>212</v>
      </c>
      <c r="BM46" s="121">
        <v>2</v>
      </c>
      <c r="BN46" s="125"/>
      <c r="BO46" s="125"/>
      <c r="BP46" s="125"/>
      <c r="BQ46" s="125"/>
      <c r="BR46" s="125"/>
      <c r="BS46" s="125"/>
    </row>
    <row r="47" spans="1:71" s="20" customFormat="1" ht="13.35" customHeight="1">
      <c r="A47" s="126" t="s">
        <v>366</v>
      </c>
      <c r="B47" s="121">
        <v>10242</v>
      </c>
      <c r="C47" s="121">
        <v>4122</v>
      </c>
      <c r="D47" s="121">
        <v>1559</v>
      </c>
      <c r="E47" s="121">
        <v>1072</v>
      </c>
      <c r="F47" s="121">
        <v>24</v>
      </c>
      <c r="G47" s="121">
        <v>1</v>
      </c>
      <c r="H47" s="121">
        <v>462</v>
      </c>
      <c r="I47" s="121">
        <v>0</v>
      </c>
      <c r="J47" s="121">
        <v>19216</v>
      </c>
      <c r="K47" s="121">
        <v>11042</v>
      </c>
      <c r="L47" s="121">
        <v>5905</v>
      </c>
      <c r="M47" s="121">
        <v>480</v>
      </c>
      <c r="N47" s="121">
        <v>94</v>
      </c>
      <c r="O47" s="121">
        <v>330</v>
      </c>
      <c r="P47" s="121">
        <v>165</v>
      </c>
      <c r="Q47" s="121">
        <v>0</v>
      </c>
      <c r="R47" s="121">
        <v>188</v>
      </c>
      <c r="S47" s="121">
        <v>28</v>
      </c>
      <c r="T47" s="126" t="s">
        <v>366</v>
      </c>
      <c r="U47" s="122">
        <v>1105</v>
      </c>
      <c r="V47" s="122">
        <v>520</v>
      </c>
      <c r="W47" s="122">
        <v>140</v>
      </c>
      <c r="X47" s="122">
        <v>2841</v>
      </c>
      <c r="Y47" s="122">
        <v>7</v>
      </c>
      <c r="Z47" s="122">
        <v>187</v>
      </c>
      <c r="AA47" s="122">
        <v>10</v>
      </c>
      <c r="AB47" s="122">
        <v>0</v>
      </c>
      <c r="AC47" s="122">
        <v>1</v>
      </c>
      <c r="AD47" s="122">
        <v>0</v>
      </c>
      <c r="AE47" s="122">
        <v>0</v>
      </c>
      <c r="AF47" s="122">
        <v>20</v>
      </c>
      <c r="AG47" s="122">
        <v>4718</v>
      </c>
      <c r="AH47" s="122">
        <v>0</v>
      </c>
      <c r="AI47" s="122">
        <v>194</v>
      </c>
      <c r="AJ47" s="122">
        <v>0</v>
      </c>
      <c r="AK47" s="126" t="s">
        <v>366</v>
      </c>
      <c r="AL47" s="121">
        <v>0</v>
      </c>
      <c r="AM47" s="121">
        <v>0</v>
      </c>
      <c r="AN47" s="121">
        <v>203</v>
      </c>
      <c r="AO47" s="121">
        <v>202</v>
      </c>
      <c r="AP47" s="121">
        <v>1</v>
      </c>
      <c r="AQ47" s="121">
        <v>4</v>
      </c>
      <c r="AR47" s="121">
        <v>3</v>
      </c>
      <c r="AS47" s="121">
        <v>0</v>
      </c>
      <c r="AT47" s="121">
        <v>0</v>
      </c>
      <c r="AU47" s="121">
        <v>0</v>
      </c>
      <c r="AV47" s="121">
        <v>5</v>
      </c>
      <c r="AW47" s="121">
        <v>0</v>
      </c>
      <c r="AX47" s="121">
        <v>67</v>
      </c>
      <c r="AY47" s="121">
        <v>25</v>
      </c>
      <c r="AZ47" s="121">
        <v>11</v>
      </c>
      <c r="BA47" s="126" t="s">
        <v>366</v>
      </c>
      <c r="BB47" s="121">
        <v>5641</v>
      </c>
      <c r="BC47" s="121">
        <v>1</v>
      </c>
      <c r="BD47" s="121">
        <v>44</v>
      </c>
      <c r="BE47" s="121">
        <v>337</v>
      </c>
      <c r="BF47" s="121">
        <v>0</v>
      </c>
      <c r="BG47" s="121">
        <v>0</v>
      </c>
      <c r="BH47" s="121">
        <v>0</v>
      </c>
      <c r="BI47" s="121">
        <v>0</v>
      </c>
      <c r="BJ47" s="121">
        <v>1255</v>
      </c>
      <c r="BK47" s="121">
        <v>0</v>
      </c>
      <c r="BL47" s="121">
        <v>578</v>
      </c>
      <c r="BM47" s="121">
        <v>0</v>
      </c>
      <c r="BN47" s="125"/>
      <c r="BO47" s="125"/>
      <c r="BP47" s="125"/>
      <c r="BQ47" s="125"/>
      <c r="BR47" s="125"/>
      <c r="BS47" s="125"/>
    </row>
    <row r="48" spans="1:71" s="18" customFormat="1" ht="15">
      <c r="A48" s="128" t="s">
        <v>367</v>
      </c>
      <c r="B48" s="121">
        <v>1258</v>
      </c>
      <c r="C48" s="121">
        <v>50</v>
      </c>
      <c r="D48" s="121">
        <v>19</v>
      </c>
      <c r="E48" s="121">
        <v>16</v>
      </c>
      <c r="F48" s="121">
        <v>0</v>
      </c>
      <c r="G48" s="121">
        <v>0</v>
      </c>
      <c r="H48" s="121">
        <v>3</v>
      </c>
      <c r="I48" s="121">
        <v>0</v>
      </c>
      <c r="J48" s="121">
        <v>925</v>
      </c>
      <c r="K48" s="121">
        <v>263</v>
      </c>
      <c r="L48" s="121">
        <v>224</v>
      </c>
      <c r="M48" s="121">
        <v>5</v>
      </c>
      <c r="N48" s="121">
        <v>0</v>
      </c>
      <c r="O48" s="121">
        <v>4</v>
      </c>
      <c r="P48" s="121">
        <v>2</v>
      </c>
      <c r="Q48" s="121">
        <v>0</v>
      </c>
      <c r="R48" s="121">
        <v>4</v>
      </c>
      <c r="S48" s="121">
        <v>3</v>
      </c>
      <c r="T48" s="128" t="s">
        <v>367</v>
      </c>
      <c r="U48" s="122">
        <v>6</v>
      </c>
      <c r="V48" s="122">
        <v>4</v>
      </c>
      <c r="W48" s="122">
        <v>3</v>
      </c>
      <c r="X48" s="122">
        <v>193</v>
      </c>
      <c r="Y48" s="122">
        <v>0</v>
      </c>
      <c r="Z48" s="122">
        <v>1</v>
      </c>
      <c r="AA48" s="122">
        <v>0</v>
      </c>
      <c r="AB48" s="122">
        <v>7</v>
      </c>
      <c r="AC48" s="122">
        <v>1</v>
      </c>
      <c r="AD48" s="122">
        <v>0</v>
      </c>
      <c r="AE48" s="122">
        <v>2</v>
      </c>
      <c r="AF48" s="122">
        <v>0</v>
      </c>
      <c r="AG48" s="122">
        <v>0</v>
      </c>
      <c r="AH48" s="122">
        <v>0</v>
      </c>
      <c r="AI48" s="122">
        <v>28</v>
      </c>
      <c r="AJ48" s="122">
        <v>0</v>
      </c>
      <c r="AK48" s="128" t="s">
        <v>367</v>
      </c>
      <c r="AL48" s="121">
        <v>0</v>
      </c>
      <c r="AM48" s="121">
        <v>0</v>
      </c>
      <c r="AN48" s="121">
        <v>77</v>
      </c>
      <c r="AO48" s="121">
        <v>77</v>
      </c>
      <c r="AP48" s="121">
        <v>0</v>
      </c>
      <c r="AQ48" s="121">
        <v>2</v>
      </c>
      <c r="AR48" s="121">
        <v>21</v>
      </c>
      <c r="AS48" s="121">
        <v>0</v>
      </c>
      <c r="AT48" s="121">
        <v>10</v>
      </c>
      <c r="AU48" s="121">
        <v>0</v>
      </c>
      <c r="AV48" s="121">
        <v>0</v>
      </c>
      <c r="AW48" s="121">
        <v>0</v>
      </c>
      <c r="AX48" s="121">
        <v>51</v>
      </c>
      <c r="AY48" s="121">
        <v>7</v>
      </c>
      <c r="AZ48" s="121">
        <v>193</v>
      </c>
      <c r="BA48" s="126" t="s">
        <v>367</v>
      </c>
      <c r="BB48" s="121">
        <v>173</v>
      </c>
      <c r="BC48" s="121">
        <v>0</v>
      </c>
      <c r="BD48" s="121">
        <v>0</v>
      </c>
      <c r="BE48" s="121">
        <v>0</v>
      </c>
      <c r="BF48" s="121">
        <v>0</v>
      </c>
      <c r="BG48" s="121">
        <v>0</v>
      </c>
      <c r="BH48" s="121">
        <v>0</v>
      </c>
      <c r="BI48" s="121">
        <v>0</v>
      </c>
      <c r="BJ48" s="121">
        <v>95</v>
      </c>
      <c r="BK48" s="121">
        <v>0</v>
      </c>
      <c r="BL48" s="121">
        <v>32</v>
      </c>
      <c r="BM48" s="121">
        <v>1</v>
      </c>
      <c r="BN48" s="125"/>
      <c r="BO48" s="125"/>
      <c r="BP48" s="125"/>
      <c r="BQ48" s="125"/>
      <c r="BR48" s="125"/>
      <c r="BS48" s="125"/>
    </row>
    <row r="49" spans="1:71" s="20" customFormat="1" ht="13.35" customHeight="1">
      <c r="A49" s="126" t="s">
        <v>368</v>
      </c>
      <c r="B49" s="121">
        <v>4795</v>
      </c>
      <c r="C49" s="121">
        <v>404</v>
      </c>
      <c r="D49" s="121">
        <v>84</v>
      </c>
      <c r="E49" s="121">
        <v>80</v>
      </c>
      <c r="F49" s="121">
        <v>0</v>
      </c>
      <c r="G49" s="121">
        <v>0</v>
      </c>
      <c r="H49" s="121">
        <v>4</v>
      </c>
      <c r="I49" s="121">
        <v>0</v>
      </c>
      <c r="J49" s="121">
        <v>4664</v>
      </c>
      <c r="K49" s="121">
        <v>2307</v>
      </c>
      <c r="L49" s="121">
        <v>2037</v>
      </c>
      <c r="M49" s="121">
        <v>59</v>
      </c>
      <c r="N49" s="121">
        <v>16</v>
      </c>
      <c r="O49" s="121">
        <v>43</v>
      </c>
      <c r="P49" s="121">
        <v>17</v>
      </c>
      <c r="Q49" s="121">
        <v>0</v>
      </c>
      <c r="R49" s="121">
        <v>37</v>
      </c>
      <c r="S49" s="121">
        <v>24</v>
      </c>
      <c r="T49" s="126" t="s">
        <v>368</v>
      </c>
      <c r="U49" s="122">
        <v>25</v>
      </c>
      <c r="V49" s="122">
        <v>62</v>
      </c>
      <c r="W49" s="122">
        <v>23</v>
      </c>
      <c r="X49" s="122">
        <v>1713</v>
      </c>
      <c r="Y49" s="122">
        <v>9</v>
      </c>
      <c r="Z49" s="122">
        <v>7</v>
      </c>
      <c r="AA49" s="122">
        <v>13</v>
      </c>
      <c r="AB49" s="122">
        <v>24</v>
      </c>
      <c r="AC49" s="122">
        <v>11</v>
      </c>
      <c r="AD49" s="122">
        <v>0</v>
      </c>
      <c r="AE49" s="122">
        <v>17</v>
      </c>
      <c r="AF49" s="122">
        <v>9</v>
      </c>
      <c r="AG49" s="122">
        <v>16</v>
      </c>
      <c r="AH49" s="122">
        <v>0</v>
      </c>
      <c r="AI49" s="122">
        <v>164</v>
      </c>
      <c r="AJ49" s="122">
        <v>0</v>
      </c>
      <c r="AK49" s="126" t="s">
        <v>368</v>
      </c>
      <c r="AL49" s="121">
        <v>0</v>
      </c>
      <c r="AM49" s="121">
        <v>0</v>
      </c>
      <c r="AN49" s="121">
        <v>409</v>
      </c>
      <c r="AO49" s="121">
        <v>409</v>
      </c>
      <c r="AP49" s="121">
        <v>0</v>
      </c>
      <c r="AQ49" s="121">
        <v>39</v>
      </c>
      <c r="AR49" s="121">
        <v>37</v>
      </c>
      <c r="AS49" s="121">
        <v>0</v>
      </c>
      <c r="AT49" s="121">
        <v>10</v>
      </c>
      <c r="AU49" s="121">
        <v>0</v>
      </c>
      <c r="AV49" s="121">
        <v>1</v>
      </c>
      <c r="AW49" s="121">
        <v>0</v>
      </c>
      <c r="AX49" s="121">
        <v>316</v>
      </c>
      <c r="AY49" s="121">
        <v>56</v>
      </c>
      <c r="AZ49" s="121">
        <v>301</v>
      </c>
      <c r="BA49" s="126" t="s">
        <v>368</v>
      </c>
      <c r="BB49" s="121">
        <v>597</v>
      </c>
      <c r="BC49" s="121">
        <v>1</v>
      </c>
      <c r="BD49" s="121">
        <v>0</v>
      </c>
      <c r="BE49" s="121">
        <v>6</v>
      </c>
      <c r="BF49" s="121">
        <v>0</v>
      </c>
      <c r="BG49" s="121">
        <v>0</v>
      </c>
      <c r="BH49" s="121">
        <v>0</v>
      </c>
      <c r="BI49" s="121">
        <v>15</v>
      </c>
      <c r="BJ49" s="121">
        <v>398</v>
      </c>
      <c r="BK49" s="121">
        <v>0</v>
      </c>
      <c r="BL49" s="121">
        <v>170</v>
      </c>
      <c r="BM49" s="121">
        <v>1</v>
      </c>
      <c r="BN49" s="125"/>
      <c r="BO49" s="125"/>
      <c r="BP49" s="125"/>
      <c r="BQ49" s="125"/>
      <c r="BR49" s="125"/>
      <c r="BS49" s="125"/>
    </row>
    <row r="50" spans="1:71" s="20" customFormat="1" ht="13.35" customHeight="1">
      <c r="A50" s="126" t="s">
        <v>369</v>
      </c>
      <c r="B50" s="121">
        <v>351</v>
      </c>
      <c r="C50" s="121">
        <v>40</v>
      </c>
      <c r="D50" s="121">
        <v>8</v>
      </c>
      <c r="E50" s="121">
        <v>6</v>
      </c>
      <c r="F50" s="121">
        <v>0</v>
      </c>
      <c r="G50" s="121">
        <v>0</v>
      </c>
      <c r="H50" s="121">
        <v>2</v>
      </c>
      <c r="I50" s="121">
        <v>0</v>
      </c>
      <c r="J50" s="121">
        <v>199</v>
      </c>
      <c r="K50" s="121">
        <v>78</v>
      </c>
      <c r="L50" s="121">
        <v>50</v>
      </c>
      <c r="M50" s="121">
        <v>0</v>
      </c>
      <c r="N50" s="121">
        <v>0</v>
      </c>
      <c r="O50" s="121">
        <v>0</v>
      </c>
      <c r="P50" s="121">
        <v>0</v>
      </c>
      <c r="Q50" s="121">
        <v>0</v>
      </c>
      <c r="R50" s="121">
        <v>0</v>
      </c>
      <c r="S50" s="121">
        <v>0</v>
      </c>
      <c r="T50" s="126" t="s">
        <v>369</v>
      </c>
      <c r="U50" s="122">
        <v>3</v>
      </c>
      <c r="V50" s="122">
        <v>0</v>
      </c>
      <c r="W50" s="122">
        <v>0</v>
      </c>
      <c r="X50" s="122">
        <v>47</v>
      </c>
      <c r="Y50" s="122">
        <v>0</v>
      </c>
      <c r="Z50" s="122">
        <v>0</v>
      </c>
      <c r="AA50" s="122">
        <v>0</v>
      </c>
      <c r="AB50" s="122">
        <v>4</v>
      </c>
      <c r="AC50" s="122">
        <v>0</v>
      </c>
      <c r="AD50" s="122">
        <v>0</v>
      </c>
      <c r="AE50" s="122">
        <v>1</v>
      </c>
      <c r="AF50" s="122">
        <v>1</v>
      </c>
      <c r="AG50" s="122">
        <v>16</v>
      </c>
      <c r="AH50" s="122">
        <v>0</v>
      </c>
      <c r="AI50" s="122">
        <v>6</v>
      </c>
      <c r="AJ50" s="122">
        <v>0</v>
      </c>
      <c r="AK50" s="126" t="s">
        <v>369</v>
      </c>
      <c r="AL50" s="121">
        <v>0</v>
      </c>
      <c r="AM50" s="121">
        <v>0</v>
      </c>
      <c r="AN50" s="121">
        <v>28</v>
      </c>
      <c r="AO50" s="121">
        <v>28</v>
      </c>
      <c r="AP50" s="121">
        <v>0</v>
      </c>
      <c r="AQ50" s="121">
        <v>2</v>
      </c>
      <c r="AR50" s="121">
        <v>2</v>
      </c>
      <c r="AS50" s="121">
        <v>0</v>
      </c>
      <c r="AT50" s="121">
        <v>0</v>
      </c>
      <c r="AU50" s="121">
        <v>0</v>
      </c>
      <c r="AV50" s="121">
        <v>0</v>
      </c>
      <c r="AW50" s="121">
        <v>0</v>
      </c>
      <c r="AX50" s="121">
        <v>12</v>
      </c>
      <c r="AY50" s="121">
        <v>1</v>
      </c>
      <c r="AZ50" s="121">
        <v>8</v>
      </c>
      <c r="BA50" s="126" t="s">
        <v>369</v>
      </c>
      <c r="BB50" s="121">
        <v>37</v>
      </c>
      <c r="BC50" s="121">
        <v>0</v>
      </c>
      <c r="BD50" s="121">
        <v>0</v>
      </c>
      <c r="BE50" s="121">
        <v>0</v>
      </c>
      <c r="BF50" s="121">
        <v>0</v>
      </c>
      <c r="BG50" s="121">
        <v>0</v>
      </c>
      <c r="BH50" s="121">
        <v>0</v>
      </c>
      <c r="BI50" s="121">
        <v>0</v>
      </c>
      <c r="BJ50" s="121">
        <v>26</v>
      </c>
      <c r="BK50" s="121">
        <v>0</v>
      </c>
      <c r="BL50" s="121">
        <v>5</v>
      </c>
      <c r="BM50" s="121">
        <v>0</v>
      </c>
      <c r="BN50" s="125"/>
      <c r="BO50" s="125"/>
      <c r="BP50" s="125"/>
      <c r="BQ50" s="125"/>
      <c r="BR50" s="125"/>
      <c r="BS50" s="125"/>
    </row>
    <row r="51" spans="1:71" s="20" customFormat="1" ht="13.35" customHeight="1">
      <c r="A51" s="126" t="s">
        <v>370</v>
      </c>
      <c r="B51" s="121">
        <v>2488</v>
      </c>
      <c r="C51" s="121">
        <v>793</v>
      </c>
      <c r="D51" s="121">
        <v>43</v>
      </c>
      <c r="E51" s="121">
        <v>41</v>
      </c>
      <c r="F51" s="121">
        <v>0</v>
      </c>
      <c r="G51" s="121">
        <v>0</v>
      </c>
      <c r="H51" s="121">
        <v>2</v>
      </c>
      <c r="I51" s="121">
        <v>0</v>
      </c>
      <c r="J51" s="121">
        <v>1574</v>
      </c>
      <c r="K51" s="121">
        <v>447</v>
      </c>
      <c r="L51" s="121">
        <v>254</v>
      </c>
      <c r="M51" s="121">
        <v>51</v>
      </c>
      <c r="N51" s="121">
        <v>4</v>
      </c>
      <c r="O51" s="121">
        <v>9</v>
      </c>
      <c r="P51" s="121">
        <v>4</v>
      </c>
      <c r="Q51" s="121">
        <v>0</v>
      </c>
      <c r="R51" s="121">
        <v>7</v>
      </c>
      <c r="S51" s="121">
        <v>29</v>
      </c>
      <c r="T51" s="126" t="s">
        <v>370</v>
      </c>
      <c r="U51" s="122">
        <v>8</v>
      </c>
      <c r="V51" s="122">
        <v>20</v>
      </c>
      <c r="W51" s="122">
        <v>14</v>
      </c>
      <c r="X51" s="122">
        <v>99</v>
      </c>
      <c r="Y51" s="122">
        <v>5</v>
      </c>
      <c r="Z51" s="122">
        <v>0</v>
      </c>
      <c r="AA51" s="122">
        <v>10</v>
      </c>
      <c r="AB51" s="122">
        <v>81</v>
      </c>
      <c r="AC51" s="122">
        <v>16</v>
      </c>
      <c r="AD51" s="122">
        <v>6</v>
      </c>
      <c r="AE51" s="122">
        <v>31</v>
      </c>
      <c r="AF51" s="122">
        <v>3</v>
      </c>
      <c r="AG51" s="122">
        <v>0</v>
      </c>
      <c r="AH51" s="122">
        <v>0</v>
      </c>
      <c r="AI51" s="122">
        <v>41</v>
      </c>
      <c r="AJ51" s="122">
        <v>1</v>
      </c>
      <c r="AK51" s="126" t="s">
        <v>370</v>
      </c>
      <c r="AL51" s="121">
        <v>0</v>
      </c>
      <c r="AM51" s="121">
        <v>0</v>
      </c>
      <c r="AN51" s="121">
        <v>330</v>
      </c>
      <c r="AO51" s="121">
        <v>329</v>
      </c>
      <c r="AP51" s="121">
        <v>1</v>
      </c>
      <c r="AQ51" s="121">
        <v>39</v>
      </c>
      <c r="AR51" s="121">
        <v>81</v>
      </c>
      <c r="AS51" s="121">
        <v>0</v>
      </c>
      <c r="AT51" s="121">
        <v>44</v>
      </c>
      <c r="AU51" s="121">
        <v>0</v>
      </c>
      <c r="AV51" s="121">
        <v>1</v>
      </c>
      <c r="AW51" s="121">
        <v>0</v>
      </c>
      <c r="AX51" s="121">
        <v>93</v>
      </c>
      <c r="AY51" s="121">
        <v>52</v>
      </c>
      <c r="AZ51" s="121">
        <v>66</v>
      </c>
      <c r="BA51" s="126" t="s">
        <v>370</v>
      </c>
      <c r="BB51" s="121">
        <v>292</v>
      </c>
      <c r="BC51" s="121">
        <v>0</v>
      </c>
      <c r="BD51" s="121">
        <v>1</v>
      </c>
      <c r="BE51" s="121">
        <v>0</v>
      </c>
      <c r="BF51" s="121">
        <v>0</v>
      </c>
      <c r="BG51" s="121">
        <v>0</v>
      </c>
      <c r="BH51" s="121">
        <v>0</v>
      </c>
      <c r="BI51" s="121">
        <v>0</v>
      </c>
      <c r="BJ51" s="121">
        <v>122</v>
      </c>
      <c r="BK51" s="121">
        <v>0</v>
      </c>
      <c r="BL51" s="121">
        <v>5</v>
      </c>
      <c r="BM51" s="121">
        <v>0</v>
      </c>
      <c r="BN51" s="125"/>
      <c r="BO51" s="125"/>
      <c r="BP51" s="125"/>
      <c r="BQ51" s="125"/>
      <c r="BR51" s="125"/>
      <c r="BS51" s="125"/>
    </row>
    <row r="52" spans="1:71" s="20" customFormat="1" ht="13.35" customHeight="1">
      <c r="A52" s="126" t="s">
        <v>371</v>
      </c>
      <c r="B52" s="121">
        <v>318</v>
      </c>
      <c r="C52" s="121">
        <v>17</v>
      </c>
      <c r="D52" s="121">
        <v>2</v>
      </c>
      <c r="E52" s="121">
        <v>2</v>
      </c>
      <c r="F52" s="121">
        <v>0</v>
      </c>
      <c r="G52" s="121">
        <v>0</v>
      </c>
      <c r="H52" s="121">
        <v>0</v>
      </c>
      <c r="I52" s="121">
        <v>0</v>
      </c>
      <c r="J52" s="121">
        <v>275</v>
      </c>
      <c r="K52" s="121">
        <v>96</v>
      </c>
      <c r="L52" s="121">
        <v>84</v>
      </c>
      <c r="M52" s="121">
        <v>11</v>
      </c>
      <c r="N52" s="121">
        <v>0</v>
      </c>
      <c r="O52" s="121">
        <v>0</v>
      </c>
      <c r="P52" s="121">
        <v>0</v>
      </c>
      <c r="Q52" s="121">
        <v>0</v>
      </c>
      <c r="R52" s="121">
        <v>0</v>
      </c>
      <c r="S52" s="121">
        <v>2</v>
      </c>
      <c r="T52" s="126" t="s">
        <v>371</v>
      </c>
      <c r="U52" s="122">
        <v>7</v>
      </c>
      <c r="V52" s="122">
        <v>0</v>
      </c>
      <c r="W52" s="122">
        <v>4</v>
      </c>
      <c r="X52" s="122">
        <v>60</v>
      </c>
      <c r="Y52" s="122">
        <v>2</v>
      </c>
      <c r="Z52" s="122">
        <v>0</v>
      </c>
      <c r="AA52" s="122">
        <v>3</v>
      </c>
      <c r="AB52" s="122">
        <v>3</v>
      </c>
      <c r="AC52" s="122">
        <v>3</v>
      </c>
      <c r="AD52" s="122">
        <v>0</v>
      </c>
      <c r="AE52" s="122">
        <v>0</v>
      </c>
      <c r="AF52" s="122">
        <v>0</v>
      </c>
      <c r="AG52" s="122">
        <v>0</v>
      </c>
      <c r="AH52" s="122">
        <v>0</v>
      </c>
      <c r="AI52" s="122">
        <v>1</v>
      </c>
      <c r="AJ52" s="122">
        <v>0</v>
      </c>
      <c r="AK52" s="126" t="s">
        <v>371</v>
      </c>
      <c r="AL52" s="121">
        <v>0</v>
      </c>
      <c r="AM52" s="121">
        <v>0</v>
      </c>
      <c r="AN52" s="121">
        <v>57</v>
      </c>
      <c r="AO52" s="121">
        <v>57</v>
      </c>
      <c r="AP52" s="121">
        <v>0</v>
      </c>
      <c r="AQ52" s="121">
        <v>9</v>
      </c>
      <c r="AR52" s="121">
        <v>20</v>
      </c>
      <c r="AS52" s="121">
        <v>0</v>
      </c>
      <c r="AT52" s="121">
        <v>0</v>
      </c>
      <c r="AU52" s="121">
        <v>0</v>
      </c>
      <c r="AV52" s="121">
        <v>0</v>
      </c>
      <c r="AW52" s="121">
        <v>0</v>
      </c>
      <c r="AX52" s="121">
        <v>7</v>
      </c>
      <c r="AY52" s="121">
        <v>4</v>
      </c>
      <c r="AZ52" s="121">
        <v>13</v>
      </c>
      <c r="BA52" s="126" t="s">
        <v>371</v>
      </c>
      <c r="BB52" s="121">
        <v>36</v>
      </c>
      <c r="BC52" s="121">
        <v>0</v>
      </c>
      <c r="BD52" s="121">
        <v>5</v>
      </c>
      <c r="BE52" s="121">
        <v>9</v>
      </c>
      <c r="BF52" s="121">
        <v>0</v>
      </c>
      <c r="BG52" s="121">
        <v>0</v>
      </c>
      <c r="BH52" s="121">
        <v>0</v>
      </c>
      <c r="BI52" s="121">
        <v>2</v>
      </c>
      <c r="BJ52" s="121">
        <v>13</v>
      </c>
      <c r="BK52" s="121">
        <v>0</v>
      </c>
      <c r="BL52" s="121">
        <v>3</v>
      </c>
      <c r="BM52" s="121">
        <v>1</v>
      </c>
      <c r="BN52" s="125"/>
      <c r="BO52" s="125"/>
      <c r="BP52" s="125"/>
      <c r="BQ52" s="125"/>
      <c r="BR52" s="125"/>
      <c r="BS52" s="125"/>
    </row>
    <row r="53" spans="1:71" s="20" customFormat="1" ht="13.35" customHeight="1">
      <c r="A53" s="126" t="s">
        <v>372</v>
      </c>
      <c r="B53" s="121">
        <v>6443</v>
      </c>
      <c r="C53" s="121">
        <v>3761</v>
      </c>
      <c r="D53" s="121">
        <v>643</v>
      </c>
      <c r="E53" s="121">
        <v>478</v>
      </c>
      <c r="F53" s="121">
        <v>9</v>
      </c>
      <c r="G53" s="121">
        <v>1</v>
      </c>
      <c r="H53" s="121">
        <v>155</v>
      </c>
      <c r="I53" s="121">
        <v>0</v>
      </c>
      <c r="J53" s="121">
        <v>7116</v>
      </c>
      <c r="K53" s="121">
        <v>3124</v>
      </c>
      <c r="L53" s="121">
        <v>1734</v>
      </c>
      <c r="M53" s="121">
        <v>407</v>
      </c>
      <c r="N53" s="121">
        <v>28</v>
      </c>
      <c r="O53" s="121">
        <v>151</v>
      </c>
      <c r="P53" s="121">
        <v>98</v>
      </c>
      <c r="Q53" s="121">
        <v>1</v>
      </c>
      <c r="R53" s="121">
        <v>36</v>
      </c>
      <c r="S53" s="121">
        <v>43</v>
      </c>
      <c r="T53" s="126" t="s">
        <v>372</v>
      </c>
      <c r="U53" s="122">
        <v>237</v>
      </c>
      <c r="V53" s="122">
        <v>155</v>
      </c>
      <c r="W53" s="122">
        <v>159</v>
      </c>
      <c r="X53" s="122">
        <v>389</v>
      </c>
      <c r="Y53" s="122">
        <v>11</v>
      </c>
      <c r="Z53" s="122">
        <v>404</v>
      </c>
      <c r="AA53" s="122">
        <v>18</v>
      </c>
      <c r="AB53" s="122">
        <v>38</v>
      </c>
      <c r="AC53" s="122">
        <v>4</v>
      </c>
      <c r="AD53" s="122">
        <v>3</v>
      </c>
      <c r="AE53" s="122">
        <v>7</v>
      </c>
      <c r="AF53" s="122">
        <v>33</v>
      </c>
      <c r="AG53" s="122">
        <v>784</v>
      </c>
      <c r="AH53" s="122">
        <v>0</v>
      </c>
      <c r="AI53" s="122">
        <v>88</v>
      </c>
      <c r="AJ53" s="122">
        <v>3</v>
      </c>
      <c r="AK53" s="126" t="s">
        <v>372</v>
      </c>
      <c r="AL53" s="121">
        <v>0</v>
      </c>
      <c r="AM53" s="121">
        <v>0</v>
      </c>
      <c r="AN53" s="121">
        <v>258</v>
      </c>
      <c r="AO53" s="121">
        <v>258</v>
      </c>
      <c r="AP53" s="121">
        <v>0</v>
      </c>
      <c r="AQ53" s="121">
        <v>8</v>
      </c>
      <c r="AR53" s="121">
        <v>13</v>
      </c>
      <c r="AS53" s="121">
        <v>0</v>
      </c>
      <c r="AT53" s="121">
        <v>19</v>
      </c>
      <c r="AU53" s="121">
        <v>0</v>
      </c>
      <c r="AV53" s="121">
        <v>16</v>
      </c>
      <c r="AW53" s="121">
        <v>0</v>
      </c>
      <c r="AX53" s="121">
        <v>68</v>
      </c>
      <c r="AY53" s="121">
        <v>11</v>
      </c>
      <c r="AZ53" s="121">
        <v>18</v>
      </c>
      <c r="BA53" s="126" t="s">
        <v>372</v>
      </c>
      <c r="BB53" s="121">
        <v>2571</v>
      </c>
      <c r="BC53" s="121">
        <v>3</v>
      </c>
      <c r="BD53" s="121">
        <v>22</v>
      </c>
      <c r="BE53" s="121">
        <v>205</v>
      </c>
      <c r="BF53" s="121">
        <v>0</v>
      </c>
      <c r="BG53" s="121">
        <v>0</v>
      </c>
      <c r="BH53" s="121">
        <v>0</v>
      </c>
      <c r="BI53" s="121">
        <v>1</v>
      </c>
      <c r="BJ53" s="121">
        <v>473</v>
      </c>
      <c r="BK53" s="121">
        <v>0</v>
      </c>
      <c r="BL53" s="121">
        <v>303</v>
      </c>
      <c r="BM53" s="121">
        <v>0</v>
      </c>
      <c r="BN53" s="125"/>
      <c r="BO53" s="125"/>
      <c r="BP53" s="125"/>
      <c r="BQ53" s="125"/>
      <c r="BR53" s="125"/>
      <c r="BS53" s="125"/>
    </row>
    <row r="54" spans="1:71" s="20" customFormat="1" ht="13.35" customHeight="1">
      <c r="A54" s="126" t="s">
        <v>373</v>
      </c>
      <c r="B54" s="121">
        <v>448</v>
      </c>
      <c r="C54" s="121">
        <v>154</v>
      </c>
      <c r="D54" s="121">
        <v>7</v>
      </c>
      <c r="E54" s="121">
        <v>6</v>
      </c>
      <c r="F54" s="121">
        <v>1</v>
      </c>
      <c r="G54" s="121">
        <v>0</v>
      </c>
      <c r="H54" s="121">
        <v>0</v>
      </c>
      <c r="I54" s="121">
        <v>0</v>
      </c>
      <c r="J54" s="121">
        <v>455</v>
      </c>
      <c r="K54" s="121">
        <v>60</v>
      </c>
      <c r="L54" s="121">
        <v>22</v>
      </c>
      <c r="M54" s="121">
        <v>4</v>
      </c>
      <c r="N54" s="121">
        <v>2</v>
      </c>
      <c r="O54" s="121">
        <v>6</v>
      </c>
      <c r="P54" s="121">
        <v>2</v>
      </c>
      <c r="Q54" s="121">
        <v>0</v>
      </c>
      <c r="R54" s="121">
        <v>0</v>
      </c>
      <c r="S54" s="121">
        <v>0</v>
      </c>
      <c r="T54" s="126" t="s">
        <v>373</v>
      </c>
      <c r="U54" s="122">
        <v>0</v>
      </c>
      <c r="V54" s="122">
        <v>1</v>
      </c>
      <c r="W54" s="122">
        <v>2</v>
      </c>
      <c r="X54" s="122">
        <v>2</v>
      </c>
      <c r="Y54" s="122">
        <v>1</v>
      </c>
      <c r="Z54" s="122">
        <v>15</v>
      </c>
      <c r="AA54" s="122">
        <v>18</v>
      </c>
      <c r="AB54" s="122">
        <v>0</v>
      </c>
      <c r="AC54" s="122">
        <v>0</v>
      </c>
      <c r="AD54" s="122">
        <v>0</v>
      </c>
      <c r="AE54" s="122">
        <v>0</v>
      </c>
      <c r="AF54" s="122">
        <v>0</v>
      </c>
      <c r="AG54" s="122">
        <v>1</v>
      </c>
      <c r="AH54" s="122">
        <v>0</v>
      </c>
      <c r="AI54" s="122">
        <v>3</v>
      </c>
      <c r="AJ54" s="122">
        <v>0</v>
      </c>
      <c r="AK54" s="126" t="s">
        <v>373</v>
      </c>
      <c r="AL54" s="121">
        <v>0</v>
      </c>
      <c r="AM54" s="121">
        <v>0</v>
      </c>
      <c r="AN54" s="121">
        <v>5</v>
      </c>
      <c r="AO54" s="121">
        <v>5</v>
      </c>
      <c r="AP54" s="121">
        <v>0</v>
      </c>
      <c r="AQ54" s="121">
        <v>0</v>
      </c>
      <c r="AR54" s="121">
        <v>0</v>
      </c>
      <c r="AS54" s="121">
        <v>0</v>
      </c>
      <c r="AT54" s="121">
        <v>0</v>
      </c>
      <c r="AU54" s="121">
        <v>0</v>
      </c>
      <c r="AV54" s="121">
        <v>2</v>
      </c>
      <c r="AW54" s="121">
        <v>0</v>
      </c>
      <c r="AX54" s="121">
        <v>0</v>
      </c>
      <c r="AY54" s="121">
        <v>0</v>
      </c>
      <c r="AZ54" s="121">
        <v>0</v>
      </c>
      <c r="BA54" s="126" t="s">
        <v>373</v>
      </c>
      <c r="BB54" s="121">
        <v>371</v>
      </c>
      <c r="BC54" s="121">
        <v>2</v>
      </c>
      <c r="BD54" s="121">
        <v>1</v>
      </c>
      <c r="BE54" s="121">
        <v>1</v>
      </c>
      <c r="BF54" s="121">
        <v>0</v>
      </c>
      <c r="BG54" s="121">
        <v>0</v>
      </c>
      <c r="BH54" s="121">
        <v>0</v>
      </c>
      <c r="BI54" s="121">
        <v>0</v>
      </c>
      <c r="BJ54" s="121">
        <v>13</v>
      </c>
      <c r="BK54" s="121">
        <v>0</v>
      </c>
      <c r="BL54" s="121">
        <v>0</v>
      </c>
      <c r="BM54" s="121">
        <v>0</v>
      </c>
      <c r="BN54" s="125"/>
      <c r="BO54" s="125"/>
      <c r="BP54" s="125"/>
      <c r="BQ54" s="125"/>
      <c r="BR54" s="125"/>
      <c r="BS54" s="125"/>
    </row>
    <row r="55" spans="1:71" s="20" customFormat="1" ht="13.35" customHeight="1">
      <c r="A55" s="126" t="s">
        <v>374</v>
      </c>
      <c r="B55" s="121">
        <v>3455</v>
      </c>
      <c r="C55" s="121">
        <v>2505</v>
      </c>
      <c r="D55" s="121">
        <v>125</v>
      </c>
      <c r="E55" s="121">
        <v>113</v>
      </c>
      <c r="F55" s="121">
        <v>6</v>
      </c>
      <c r="G55" s="121">
        <v>3</v>
      </c>
      <c r="H55" s="121">
        <v>3</v>
      </c>
      <c r="I55" s="121">
        <v>0</v>
      </c>
      <c r="J55" s="121">
        <v>4470</v>
      </c>
      <c r="K55" s="121">
        <v>2620</v>
      </c>
      <c r="L55" s="121">
        <v>1111</v>
      </c>
      <c r="M55" s="121">
        <v>99</v>
      </c>
      <c r="N55" s="121">
        <v>157</v>
      </c>
      <c r="O55" s="121">
        <v>206</v>
      </c>
      <c r="P55" s="121">
        <v>58</v>
      </c>
      <c r="Q55" s="121">
        <v>0</v>
      </c>
      <c r="R55" s="121">
        <v>126</v>
      </c>
      <c r="S55" s="121">
        <v>92</v>
      </c>
      <c r="T55" s="126" t="s">
        <v>374</v>
      </c>
      <c r="U55" s="122">
        <v>126</v>
      </c>
      <c r="V55" s="122">
        <v>194</v>
      </c>
      <c r="W55" s="122">
        <v>34</v>
      </c>
      <c r="X55" s="122">
        <v>12</v>
      </c>
      <c r="Y55" s="122">
        <v>180</v>
      </c>
      <c r="Z55" s="122">
        <v>347</v>
      </c>
      <c r="AA55" s="122">
        <v>314</v>
      </c>
      <c r="AB55" s="122">
        <v>0</v>
      </c>
      <c r="AC55" s="122">
        <v>9</v>
      </c>
      <c r="AD55" s="122">
        <v>0</v>
      </c>
      <c r="AE55" s="122">
        <v>6</v>
      </c>
      <c r="AF55" s="122">
        <v>1</v>
      </c>
      <c r="AG55" s="122">
        <v>107</v>
      </c>
      <c r="AH55" s="122">
        <v>0</v>
      </c>
      <c r="AI55" s="122">
        <v>545</v>
      </c>
      <c r="AJ55" s="122">
        <v>1</v>
      </c>
      <c r="AK55" s="126" t="s">
        <v>374</v>
      </c>
      <c r="AL55" s="121">
        <v>0</v>
      </c>
      <c r="AM55" s="121">
        <v>0</v>
      </c>
      <c r="AN55" s="121">
        <v>309</v>
      </c>
      <c r="AO55" s="121">
        <v>308</v>
      </c>
      <c r="AP55" s="121">
        <v>1</v>
      </c>
      <c r="AQ55" s="121">
        <v>0</v>
      </c>
      <c r="AR55" s="121">
        <v>5</v>
      </c>
      <c r="AS55" s="121">
        <v>0</v>
      </c>
      <c r="AT55" s="121">
        <v>0</v>
      </c>
      <c r="AU55" s="121">
        <v>0</v>
      </c>
      <c r="AV55" s="121">
        <v>51</v>
      </c>
      <c r="AW55" s="121">
        <v>0</v>
      </c>
      <c r="AX55" s="121">
        <v>1</v>
      </c>
      <c r="AY55" s="121">
        <v>0</v>
      </c>
      <c r="AZ55" s="121">
        <v>0</v>
      </c>
      <c r="BA55" s="126" t="s">
        <v>374</v>
      </c>
      <c r="BB55" s="121">
        <v>995</v>
      </c>
      <c r="BC55" s="121">
        <v>20</v>
      </c>
      <c r="BD55" s="121">
        <v>4</v>
      </c>
      <c r="BE55" s="121">
        <v>51</v>
      </c>
      <c r="BF55" s="121">
        <v>0</v>
      </c>
      <c r="BG55" s="121">
        <v>0</v>
      </c>
      <c r="BH55" s="121">
        <v>0</v>
      </c>
      <c r="BI55" s="121">
        <v>0</v>
      </c>
      <c r="BJ55" s="121">
        <v>317</v>
      </c>
      <c r="BK55" s="121">
        <v>0</v>
      </c>
      <c r="BL55" s="121">
        <v>95</v>
      </c>
      <c r="BM55" s="121">
        <v>1</v>
      </c>
      <c r="BN55" s="125"/>
      <c r="BO55" s="125"/>
      <c r="BP55" s="125"/>
      <c r="BQ55" s="125"/>
      <c r="BR55" s="125"/>
      <c r="BS55" s="125"/>
    </row>
    <row r="56" spans="1:71" s="20" customFormat="1" ht="13.35" customHeight="1">
      <c r="A56" s="126" t="s">
        <v>375</v>
      </c>
      <c r="B56" s="121">
        <v>211</v>
      </c>
      <c r="C56" s="121">
        <v>155</v>
      </c>
      <c r="D56" s="121">
        <v>4</v>
      </c>
      <c r="E56" s="121">
        <v>3</v>
      </c>
      <c r="F56" s="121">
        <v>1</v>
      </c>
      <c r="G56" s="121">
        <v>0</v>
      </c>
      <c r="H56" s="121">
        <v>0</v>
      </c>
      <c r="I56" s="121">
        <v>0</v>
      </c>
      <c r="J56" s="121">
        <v>49</v>
      </c>
      <c r="K56" s="121">
        <v>16</v>
      </c>
      <c r="L56" s="121">
        <v>12</v>
      </c>
      <c r="M56" s="121">
        <v>0</v>
      </c>
      <c r="N56" s="121">
        <v>0</v>
      </c>
      <c r="O56" s="121">
        <v>6</v>
      </c>
      <c r="P56" s="121">
        <v>3</v>
      </c>
      <c r="Q56" s="121">
        <v>0</v>
      </c>
      <c r="R56" s="121">
        <v>1</v>
      </c>
      <c r="S56" s="121">
        <v>0</v>
      </c>
      <c r="T56" s="126" t="s">
        <v>375</v>
      </c>
      <c r="U56" s="122">
        <v>0</v>
      </c>
      <c r="V56" s="122">
        <v>1</v>
      </c>
      <c r="W56" s="122">
        <v>0</v>
      </c>
      <c r="X56" s="122">
        <v>0</v>
      </c>
      <c r="Y56" s="122">
        <v>3</v>
      </c>
      <c r="Z56" s="122">
        <v>1</v>
      </c>
      <c r="AA56" s="122">
        <v>0</v>
      </c>
      <c r="AB56" s="122">
        <v>0</v>
      </c>
      <c r="AC56" s="122">
        <v>0</v>
      </c>
      <c r="AD56" s="122">
        <v>0</v>
      </c>
      <c r="AE56" s="122">
        <v>0</v>
      </c>
      <c r="AF56" s="122">
        <v>0</v>
      </c>
      <c r="AG56" s="122">
        <v>0</v>
      </c>
      <c r="AH56" s="122">
        <v>0</v>
      </c>
      <c r="AI56" s="122">
        <v>0</v>
      </c>
      <c r="AJ56" s="122">
        <v>0</v>
      </c>
      <c r="AK56" s="126" t="s">
        <v>375</v>
      </c>
      <c r="AL56" s="121">
        <v>0</v>
      </c>
      <c r="AM56" s="121">
        <v>0</v>
      </c>
      <c r="AN56" s="121">
        <v>6</v>
      </c>
      <c r="AO56" s="121">
        <v>6</v>
      </c>
      <c r="AP56" s="121">
        <v>0</v>
      </c>
      <c r="AQ56" s="121">
        <v>0</v>
      </c>
      <c r="AR56" s="121">
        <v>0</v>
      </c>
      <c r="AS56" s="121">
        <v>0</v>
      </c>
      <c r="AT56" s="121">
        <v>0</v>
      </c>
      <c r="AU56" s="121">
        <v>0</v>
      </c>
      <c r="AV56" s="121">
        <v>2</v>
      </c>
      <c r="AW56" s="121">
        <v>0</v>
      </c>
      <c r="AX56" s="121">
        <v>0</v>
      </c>
      <c r="AY56" s="121">
        <v>0</v>
      </c>
      <c r="AZ56" s="121">
        <v>0</v>
      </c>
      <c r="BA56" s="126" t="s">
        <v>375</v>
      </c>
      <c r="BB56" s="121">
        <v>16</v>
      </c>
      <c r="BC56" s="121">
        <v>1</v>
      </c>
      <c r="BD56" s="121">
        <v>0</v>
      </c>
      <c r="BE56" s="121">
        <v>0</v>
      </c>
      <c r="BF56" s="121">
        <v>0</v>
      </c>
      <c r="BG56" s="121">
        <v>0</v>
      </c>
      <c r="BH56" s="121">
        <v>0</v>
      </c>
      <c r="BI56" s="121">
        <v>0</v>
      </c>
      <c r="BJ56" s="121">
        <v>7</v>
      </c>
      <c r="BK56" s="121">
        <v>0</v>
      </c>
      <c r="BL56" s="121">
        <v>1</v>
      </c>
      <c r="BM56" s="121">
        <v>0</v>
      </c>
      <c r="BN56" s="125"/>
      <c r="BO56" s="125"/>
      <c r="BP56" s="125"/>
      <c r="BQ56" s="125"/>
      <c r="BR56" s="125"/>
      <c r="BS56" s="125"/>
    </row>
    <row r="57" spans="1:71" s="20" customFormat="1" ht="13.35" customHeight="1">
      <c r="A57" s="126" t="s">
        <v>376</v>
      </c>
      <c r="B57" s="121">
        <v>2290</v>
      </c>
      <c r="C57" s="121">
        <v>1010</v>
      </c>
      <c r="D57" s="121">
        <v>3</v>
      </c>
      <c r="E57" s="121">
        <v>3</v>
      </c>
      <c r="F57" s="121">
        <v>0</v>
      </c>
      <c r="G57" s="121">
        <v>0</v>
      </c>
      <c r="H57" s="121">
        <v>0</v>
      </c>
      <c r="I57" s="121">
        <v>0</v>
      </c>
      <c r="J57" s="121">
        <v>41</v>
      </c>
      <c r="K57" s="121">
        <v>14</v>
      </c>
      <c r="L57" s="121">
        <v>2</v>
      </c>
      <c r="M57" s="121">
        <v>0</v>
      </c>
      <c r="N57" s="121">
        <v>0</v>
      </c>
      <c r="O57" s="121">
        <v>1</v>
      </c>
      <c r="P57" s="121">
        <v>0</v>
      </c>
      <c r="Q57" s="121">
        <v>0</v>
      </c>
      <c r="R57" s="121">
        <v>0</v>
      </c>
      <c r="S57" s="121">
        <v>0</v>
      </c>
      <c r="T57" s="126" t="s">
        <v>376</v>
      </c>
      <c r="U57" s="122">
        <v>0</v>
      </c>
      <c r="V57" s="122">
        <v>0</v>
      </c>
      <c r="W57" s="122">
        <v>1</v>
      </c>
      <c r="X57" s="122">
        <v>0</v>
      </c>
      <c r="Y57" s="122">
        <v>0</v>
      </c>
      <c r="Z57" s="122">
        <v>6</v>
      </c>
      <c r="AA57" s="122">
        <v>1</v>
      </c>
      <c r="AB57" s="122">
        <v>0</v>
      </c>
      <c r="AC57" s="122">
        <v>0</v>
      </c>
      <c r="AD57" s="122">
        <v>0</v>
      </c>
      <c r="AE57" s="122">
        <v>0</v>
      </c>
      <c r="AF57" s="122">
        <v>0</v>
      </c>
      <c r="AG57" s="122">
        <v>3</v>
      </c>
      <c r="AH57" s="122">
        <v>0</v>
      </c>
      <c r="AI57" s="122">
        <v>2</v>
      </c>
      <c r="AJ57" s="122">
        <v>0</v>
      </c>
      <c r="AK57" s="126" t="s">
        <v>376</v>
      </c>
      <c r="AL57" s="121">
        <v>0</v>
      </c>
      <c r="AM57" s="121">
        <v>0</v>
      </c>
      <c r="AN57" s="121">
        <v>1</v>
      </c>
      <c r="AO57" s="121">
        <v>1</v>
      </c>
      <c r="AP57" s="121">
        <v>0</v>
      </c>
      <c r="AQ57" s="121">
        <v>0</v>
      </c>
      <c r="AR57" s="121">
        <v>0</v>
      </c>
      <c r="AS57" s="121">
        <v>0</v>
      </c>
      <c r="AT57" s="121">
        <v>0</v>
      </c>
      <c r="AU57" s="121">
        <v>0</v>
      </c>
      <c r="AV57" s="121">
        <v>0</v>
      </c>
      <c r="AW57" s="121">
        <v>0</v>
      </c>
      <c r="AX57" s="121">
        <v>0</v>
      </c>
      <c r="AY57" s="121">
        <v>0</v>
      </c>
      <c r="AZ57" s="121">
        <v>0</v>
      </c>
      <c r="BA57" s="126" t="s">
        <v>376</v>
      </c>
      <c r="BB57" s="121">
        <v>19</v>
      </c>
      <c r="BC57" s="121">
        <v>1</v>
      </c>
      <c r="BD57" s="121">
        <v>0</v>
      </c>
      <c r="BE57" s="121">
        <v>0</v>
      </c>
      <c r="BF57" s="121">
        <v>0</v>
      </c>
      <c r="BG57" s="121">
        <v>0</v>
      </c>
      <c r="BH57" s="121">
        <v>0</v>
      </c>
      <c r="BI57" s="121">
        <v>0</v>
      </c>
      <c r="BJ57" s="121">
        <v>5</v>
      </c>
      <c r="BK57" s="121">
        <v>0</v>
      </c>
      <c r="BL57" s="121">
        <v>1</v>
      </c>
      <c r="BM57" s="121">
        <v>0</v>
      </c>
      <c r="BN57" s="125"/>
      <c r="BO57" s="125"/>
      <c r="BP57" s="125"/>
      <c r="BQ57" s="125"/>
      <c r="BR57" s="125"/>
      <c r="BS57" s="125"/>
    </row>
    <row r="58" spans="1:71" s="20" customFormat="1" ht="13.35" customHeight="1">
      <c r="A58" s="126" t="s">
        <v>377</v>
      </c>
      <c r="B58" s="121">
        <v>27</v>
      </c>
      <c r="C58" s="121">
        <v>3</v>
      </c>
      <c r="D58" s="121">
        <v>0</v>
      </c>
      <c r="E58" s="121">
        <v>0</v>
      </c>
      <c r="F58" s="121">
        <v>0</v>
      </c>
      <c r="G58" s="121">
        <v>0</v>
      </c>
      <c r="H58" s="121">
        <v>0</v>
      </c>
      <c r="I58" s="121">
        <v>0</v>
      </c>
      <c r="J58" s="121">
        <v>1</v>
      </c>
      <c r="K58" s="121">
        <v>0</v>
      </c>
      <c r="L58" s="121">
        <v>0</v>
      </c>
      <c r="M58" s="121">
        <v>0</v>
      </c>
      <c r="N58" s="121">
        <v>0</v>
      </c>
      <c r="O58" s="121">
        <v>0</v>
      </c>
      <c r="P58" s="121">
        <v>0</v>
      </c>
      <c r="Q58" s="121">
        <v>0</v>
      </c>
      <c r="R58" s="121">
        <v>0</v>
      </c>
      <c r="S58" s="121">
        <v>0</v>
      </c>
      <c r="T58" s="126" t="s">
        <v>377</v>
      </c>
      <c r="U58" s="122">
        <v>0</v>
      </c>
      <c r="V58" s="122">
        <v>0</v>
      </c>
      <c r="W58" s="122">
        <v>0</v>
      </c>
      <c r="X58" s="122">
        <v>0</v>
      </c>
      <c r="Y58" s="122">
        <v>0</v>
      </c>
      <c r="Z58" s="122">
        <v>0</v>
      </c>
      <c r="AA58" s="122">
        <v>0</v>
      </c>
      <c r="AB58" s="122">
        <v>0</v>
      </c>
      <c r="AC58" s="122">
        <v>0</v>
      </c>
      <c r="AD58" s="122">
        <v>0</v>
      </c>
      <c r="AE58" s="122">
        <v>0</v>
      </c>
      <c r="AF58" s="122">
        <v>0</v>
      </c>
      <c r="AG58" s="122">
        <v>0</v>
      </c>
      <c r="AH58" s="122">
        <v>0</v>
      </c>
      <c r="AI58" s="122">
        <v>0</v>
      </c>
      <c r="AJ58" s="122">
        <v>0</v>
      </c>
      <c r="AK58" s="126" t="s">
        <v>377</v>
      </c>
      <c r="AL58" s="121">
        <v>0</v>
      </c>
      <c r="AM58" s="121">
        <v>0</v>
      </c>
      <c r="AN58" s="121">
        <v>0</v>
      </c>
      <c r="AO58" s="121">
        <v>0</v>
      </c>
      <c r="AP58" s="121">
        <v>0</v>
      </c>
      <c r="AQ58" s="121">
        <v>0</v>
      </c>
      <c r="AR58" s="121">
        <v>0</v>
      </c>
      <c r="AS58" s="121">
        <v>0</v>
      </c>
      <c r="AT58" s="121">
        <v>0</v>
      </c>
      <c r="AU58" s="121">
        <v>0</v>
      </c>
      <c r="AV58" s="121">
        <v>0</v>
      </c>
      <c r="AW58" s="121">
        <v>0</v>
      </c>
      <c r="AX58" s="121">
        <v>0</v>
      </c>
      <c r="AY58" s="121">
        <v>0</v>
      </c>
      <c r="AZ58" s="121">
        <v>0</v>
      </c>
      <c r="BA58" s="126" t="s">
        <v>377</v>
      </c>
      <c r="BB58" s="121">
        <v>1</v>
      </c>
      <c r="BC58" s="121">
        <v>0</v>
      </c>
      <c r="BD58" s="121">
        <v>0</v>
      </c>
      <c r="BE58" s="121">
        <v>0</v>
      </c>
      <c r="BF58" s="121">
        <v>0</v>
      </c>
      <c r="BG58" s="121">
        <v>0</v>
      </c>
      <c r="BH58" s="121">
        <v>0</v>
      </c>
      <c r="BI58" s="121">
        <v>0</v>
      </c>
      <c r="BJ58" s="121">
        <v>0</v>
      </c>
      <c r="BK58" s="121">
        <v>0</v>
      </c>
      <c r="BL58" s="121">
        <v>0</v>
      </c>
      <c r="BM58" s="121">
        <v>0</v>
      </c>
      <c r="BN58" s="125"/>
      <c r="BO58" s="125"/>
      <c r="BP58" s="125"/>
      <c r="BQ58" s="125"/>
      <c r="BR58" s="125"/>
      <c r="BS58" s="125"/>
    </row>
    <row r="59" spans="1:71" s="20" customFormat="1" ht="13.35" customHeight="1">
      <c r="A59" s="126" t="s">
        <v>378</v>
      </c>
      <c r="B59" s="121">
        <v>3627</v>
      </c>
      <c r="C59" s="121">
        <v>1040</v>
      </c>
      <c r="D59" s="121">
        <v>257</v>
      </c>
      <c r="E59" s="121">
        <v>207</v>
      </c>
      <c r="F59" s="121">
        <v>2</v>
      </c>
      <c r="G59" s="121">
        <v>9</v>
      </c>
      <c r="H59" s="121">
        <v>39</v>
      </c>
      <c r="I59" s="121">
        <v>0</v>
      </c>
      <c r="J59" s="121">
        <v>9961</v>
      </c>
      <c r="K59" s="121">
        <v>5804</v>
      </c>
      <c r="L59" s="121">
        <v>2266</v>
      </c>
      <c r="M59" s="121">
        <v>142</v>
      </c>
      <c r="N59" s="121">
        <v>440</v>
      </c>
      <c r="O59" s="121">
        <v>406</v>
      </c>
      <c r="P59" s="121">
        <v>111</v>
      </c>
      <c r="Q59" s="121">
        <v>0</v>
      </c>
      <c r="R59" s="121">
        <v>188</v>
      </c>
      <c r="S59" s="121">
        <v>33</v>
      </c>
      <c r="T59" s="126" t="s">
        <v>378</v>
      </c>
      <c r="U59" s="122">
        <v>272</v>
      </c>
      <c r="V59" s="122">
        <v>414</v>
      </c>
      <c r="W59" s="122">
        <v>112</v>
      </c>
      <c r="X59" s="122">
        <v>144</v>
      </c>
      <c r="Y59" s="122">
        <v>12</v>
      </c>
      <c r="Z59" s="122">
        <v>1058</v>
      </c>
      <c r="AA59" s="122">
        <v>153</v>
      </c>
      <c r="AB59" s="122">
        <v>0</v>
      </c>
      <c r="AC59" s="122">
        <v>9</v>
      </c>
      <c r="AD59" s="122">
        <v>0</v>
      </c>
      <c r="AE59" s="122">
        <v>5</v>
      </c>
      <c r="AF59" s="122">
        <v>0</v>
      </c>
      <c r="AG59" s="122">
        <v>604</v>
      </c>
      <c r="AH59" s="122">
        <v>0</v>
      </c>
      <c r="AI59" s="122">
        <v>1697</v>
      </c>
      <c r="AJ59" s="122">
        <v>1</v>
      </c>
      <c r="AK59" s="126" t="s">
        <v>378</v>
      </c>
      <c r="AL59" s="121">
        <v>1</v>
      </c>
      <c r="AM59" s="121">
        <v>0</v>
      </c>
      <c r="AN59" s="121">
        <v>282</v>
      </c>
      <c r="AO59" s="121">
        <v>282</v>
      </c>
      <c r="AP59" s="121">
        <v>0</v>
      </c>
      <c r="AQ59" s="121">
        <v>0</v>
      </c>
      <c r="AR59" s="121">
        <v>3</v>
      </c>
      <c r="AS59" s="121">
        <v>0</v>
      </c>
      <c r="AT59" s="121">
        <v>0</v>
      </c>
      <c r="AU59" s="121">
        <v>0</v>
      </c>
      <c r="AV59" s="121">
        <v>75</v>
      </c>
      <c r="AW59" s="121">
        <v>0</v>
      </c>
      <c r="AX59" s="121">
        <v>5</v>
      </c>
      <c r="AY59" s="121">
        <v>3</v>
      </c>
      <c r="AZ59" s="121">
        <v>0</v>
      </c>
      <c r="BA59" s="126" t="s">
        <v>378</v>
      </c>
      <c r="BB59" s="121">
        <v>2858</v>
      </c>
      <c r="BC59" s="121">
        <v>23</v>
      </c>
      <c r="BD59" s="121">
        <v>8</v>
      </c>
      <c r="BE59" s="121">
        <v>28</v>
      </c>
      <c r="BF59" s="121">
        <v>0</v>
      </c>
      <c r="BG59" s="121">
        <v>0</v>
      </c>
      <c r="BH59" s="121">
        <v>0</v>
      </c>
      <c r="BI59" s="121">
        <v>0</v>
      </c>
      <c r="BJ59" s="121">
        <v>723</v>
      </c>
      <c r="BK59" s="121">
        <v>0</v>
      </c>
      <c r="BL59" s="121">
        <v>147</v>
      </c>
      <c r="BM59" s="121">
        <v>0</v>
      </c>
      <c r="BN59" s="125"/>
      <c r="BO59" s="125"/>
      <c r="BP59" s="125"/>
      <c r="BQ59" s="125"/>
      <c r="BR59" s="125"/>
      <c r="BS59" s="125"/>
    </row>
    <row r="60" spans="1:71" s="20" customFormat="1" ht="13.35" customHeight="1">
      <c r="A60" s="126" t="s">
        <v>379</v>
      </c>
      <c r="B60" s="121">
        <v>6</v>
      </c>
      <c r="C60" s="121">
        <v>2</v>
      </c>
      <c r="D60" s="121">
        <v>0</v>
      </c>
      <c r="E60" s="121">
        <v>0</v>
      </c>
      <c r="F60" s="121">
        <v>0</v>
      </c>
      <c r="G60" s="121">
        <v>0</v>
      </c>
      <c r="H60" s="121">
        <v>0</v>
      </c>
      <c r="I60" s="121">
        <v>0</v>
      </c>
      <c r="J60" s="121">
        <v>0</v>
      </c>
      <c r="K60" s="121">
        <v>0</v>
      </c>
      <c r="L60" s="121">
        <v>0</v>
      </c>
      <c r="M60" s="121">
        <v>0</v>
      </c>
      <c r="N60" s="121">
        <v>0</v>
      </c>
      <c r="O60" s="121">
        <v>0</v>
      </c>
      <c r="P60" s="121">
        <v>0</v>
      </c>
      <c r="Q60" s="121">
        <v>0</v>
      </c>
      <c r="R60" s="121">
        <v>0</v>
      </c>
      <c r="S60" s="121">
        <v>0</v>
      </c>
      <c r="T60" s="126" t="s">
        <v>379</v>
      </c>
      <c r="U60" s="122">
        <v>0</v>
      </c>
      <c r="V60" s="122">
        <v>0</v>
      </c>
      <c r="W60" s="122">
        <v>0</v>
      </c>
      <c r="X60" s="122">
        <v>0</v>
      </c>
      <c r="Y60" s="122">
        <v>0</v>
      </c>
      <c r="Z60" s="122">
        <v>0</v>
      </c>
      <c r="AA60" s="122">
        <v>0</v>
      </c>
      <c r="AB60" s="122">
        <v>0</v>
      </c>
      <c r="AC60" s="122">
        <v>0</v>
      </c>
      <c r="AD60" s="122">
        <v>0</v>
      </c>
      <c r="AE60" s="122">
        <v>0</v>
      </c>
      <c r="AF60" s="122">
        <v>0</v>
      </c>
      <c r="AG60" s="122">
        <v>0</v>
      </c>
      <c r="AH60" s="122">
        <v>0</v>
      </c>
      <c r="AI60" s="122">
        <v>0</v>
      </c>
      <c r="AJ60" s="122">
        <v>0</v>
      </c>
      <c r="AK60" s="126" t="s">
        <v>379</v>
      </c>
      <c r="AL60" s="121">
        <v>0</v>
      </c>
      <c r="AM60" s="121">
        <v>0</v>
      </c>
      <c r="AN60" s="121">
        <v>0</v>
      </c>
      <c r="AO60" s="121">
        <v>0</v>
      </c>
      <c r="AP60" s="121">
        <v>0</v>
      </c>
      <c r="AQ60" s="121">
        <v>0</v>
      </c>
      <c r="AR60" s="121">
        <v>0</v>
      </c>
      <c r="AS60" s="121">
        <v>0</v>
      </c>
      <c r="AT60" s="121">
        <v>0</v>
      </c>
      <c r="AU60" s="121">
        <v>0</v>
      </c>
      <c r="AV60" s="121">
        <v>0</v>
      </c>
      <c r="AW60" s="121">
        <v>0</v>
      </c>
      <c r="AX60" s="121">
        <v>0</v>
      </c>
      <c r="AY60" s="121">
        <v>0</v>
      </c>
      <c r="AZ60" s="121">
        <v>0</v>
      </c>
      <c r="BA60" s="126" t="s">
        <v>379</v>
      </c>
      <c r="BB60" s="121">
        <v>0</v>
      </c>
      <c r="BC60" s="121">
        <v>0</v>
      </c>
      <c r="BD60" s="121">
        <v>0</v>
      </c>
      <c r="BE60" s="121">
        <v>0</v>
      </c>
      <c r="BF60" s="121">
        <v>0</v>
      </c>
      <c r="BG60" s="121">
        <v>0</v>
      </c>
      <c r="BH60" s="121">
        <v>0</v>
      </c>
      <c r="BI60" s="121">
        <v>0</v>
      </c>
      <c r="BJ60" s="121">
        <v>0</v>
      </c>
      <c r="BK60" s="121">
        <v>0</v>
      </c>
      <c r="BL60" s="121">
        <v>0</v>
      </c>
      <c r="BM60" s="121">
        <v>0</v>
      </c>
      <c r="BN60" s="125"/>
      <c r="BO60" s="125"/>
      <c r="BP60" s="125"/>
      <c r="BQ60" s="125"/>
      <c r="BR60" s="125"/>
      <c r="BS60" s="125"/>
    </row>
    <row r="61" spans="1:71" s="20" customFormat="1" ht="13.35" customHeight="1">
      <c r="A61" s="126" t="s">
        <v>380</v>
      </c>
      <c r="B61" s="121">
        <v>597</v>
      </c>
      <c r="C61" s="121">
        <v>239</v>
      </c>
      <c r="D61" s="121">
        <v>108</v>
      </c>
      <c r="E61" s="121">
        <v>78</v>
      </c>
      <c r="F61" s="121">
        <v>2</v>
      </c>
      <c r="G61" s="121">
        <v>0</v>
      </c>
      <c r="H61" s="121">
        <v>28</v>
      </c>
      <c r="I61" s="121">
        <v>0</v>
      </c>
      <c r="J61" s="121">
        <v>525</v>
      </c>
      <c r="K61" s="121">
        <v>135</v>
      </c>
      <c r="L61" s="121">
        <v>80</v>
      </c>
      <c r="M61" s="121">
        <v>9</v>
      </c>
      <c r="N61" s="121">
        <v>9</v>
      </c>
      <c r="O61" s="121">
        <v>11</v>
      </c>
      <c r="P61" s="121">
        <v>7</v>
      </c>
      <c r="Q61" s="121">
        <v>0</v>
      </c>
      <c r="R61" s="121">
        <v>4</v>
      </c>
      <c r="S61" s="121">
        <v>0</v>
      </c>
      <c r="T61" s="126" t="s">
        <v>380</v>
      </c>
      <c r="U61" s="122">
        <v>14</v>
      </c>
      <c r="V61" s="122">
        <v>21</v>
      </c>
      <c r="W61" s="122">
        <v>5</v>
      </c>
      <c r="X61" s="122">
        <v>0</v>
      </c>
      <c r="Y61" s="122">
        <v>0</v>
      </c>
      <c r="Z61" s="122">
        <v>1</v>
      </c>
      <c r="AA61" s="122">
        <v>0</v>
      </c>
      <c r="AB61" s="122">
        <v>0</v>
      </c>
      <c r="AC61" s="122">
        <v>0</v>
      </c>
      <c r="AD61" s="122">
        <v>0</v>
      </c>
      <c r="AE61" s="122">
        <v>0</v>
      </c>
      <c r="AF61" s="122">
        <v>1</v>
      </c>
      <c r="AG61" s="122">
        <v>43</v>
      </c>
      <c r="AH61" s="122">
        <v>0</v>
      </c>
      <c r="AI61" s="122">
        <v>10</v>
      </c>
      <c r="AJ61" s="122">
        <v>0</v>
      </c>
      <c r="AK61" s="126" t="s">
        <v>380</v>
      </c>
      <c r="AL61" s="121">
        <v>0</v>
      </c>
      <c r="AM61" s="121">
        <v>0</v>
      </c>
      <c r="AN61" s="121">
        <v>51</v>
      </c>
      <c r="AO61" s="121">
        <v>51</v>
      </c>
      <c r="AP61" s="121">
        <v>0</v>
      </c>
      <c r="AQ61" s="121">
        <v>0</v>
      </c>
      <c r="AR61" s="121">
        <v>1</v>
      </c>
      <c r="AS61" s="121">
        <v>0</v>
      </c>
      <c r="AT61" s="121">
        <v>0</v>
      </c>
      <c r="AU61" s="121">
        <v>0</v>
      </c>
      <c r="AV61" s="121">
        <v>0</v>
      </c>
      <c r="AW61" s="121">
        <v>0</v>
      </c>
      <c r="AX61" s="121">
        <v>1</v>
      </c>
      <c r="AY61" s="121">
        <v>1</v>
      </c>
      <c r="AZ61" s="121">
        <v>0</v>
      </c>
      <c r="BA61" s="126" t="s">
        <v>380</v>
      </c>
      <c r="BB61" s="121">
        <v>197</v>
      </c>
      <c r="BC61" s="121">
        <v>0</v>
      </c>
      <c r="BD61" s="121">
        <v>7</v>
      </c>
      <c r="BE61" s="121">
        <v>36</v>
      </c>
      <c r="BF61" s="121">
        <v>0</v>
      </c>
      <c r="BG61" s="121">
        <v>0</v>
      </c>
      <c r="BH61" s="121">
        <v>0</v>
      </c>
      <c r="BI61" s="121">
        <v>0</v>
      </c>
      <c r="BJ61" s="121">
        <v>81</v>
      </c>
      <c r="BK61" s="121">
        <v>0</v>
      </c>
      <c r="BL61" s="121">
        <v>15</v>
      </c>
      <c r="BM61" s="121">
        <v>0</v>
      </c>
      <c r="BN61" s="125"/>
      <c r="BO61" s="125"/>
      <c r="BP61" s="125"/>
      <c r="BQ61" s="125"/>
      <c r="BR61" s="125"/>
      <c r="BS61" s="125"/>
    </row>
    <row r="62" spans="1:71" s="20" customFormat="1" ht="13.35" customHeight="1">
      <c r="A62" s="126" t="s">
        <v>381</v>
      </c>
      <c r="B62" s="121">
        <v>0</v>
      </c>
      <c r="C62" s="121">
        <v>0</v>
      </c>
      <c r="D62" s="121">
        <v>0</v>
      </c>
      <c r="E62" s="121">
        <v>0</v>
      </c>
      <c r="F62" s="121">
        <v>0</v>
      </c>
      <c r="G62" s="121">
        <v>0</v>
      </c>
      <c r="H62" s="121">
        <v>0</v>
      </c>
      <c r="I62" s="121">
        <v>0</v>
      </c>
      <c r="J62" s="121">
        <v>0</v>
      </c>
      <c r="K62" s="121">
        <v>0</v>
      </c>
      <c r="L62" s="121">
        <v>0</v>
      </c>
      <c r="M62" s="121">
        <v>0</v>
      </c>
      <c r="N62" s="121">
        <v>0</v>
      </c>
      <c r="O62" s="121">
        <v>0</v>
      </c>
      <c r="P62" s="121">
        <v>0</v>
      </c>
      <c r="Q62" s="121">
        <v>0</v>
      </c>
      <c r="R62" s="121">
        <v>0</v>
      </c>
      <c r="S62" s="121">
        <v>0</v>
      </c>
      <c r="T62" s="126" t="s">
        <v>381</v>
      </c>
      <c r="U62" s="122">
        <v>0</v>
      </c>
      <c r="V62" s="122">
        <v>0</v>
      </c>
      <c r="W62" s="122">
        <v>0</v>
      </c>
      <c r="X62" s="122">
        <v>0</v>
      </c>
      <c r="Y62" s="122">
        <v>0</v>
      </c>
      <c r="Z62" s="122">
        <v>0</v>
      </c>
      <c r="AA62" s="122">
        <v>0</v>
      </c>
      <c r="AB62" s="122">
        <v>0</v>
      </c>
      <c r="AC62" s="122">
        <v>0</v>
      </c>
      <c r="AD62" s="122">
        <v>0</v>
      </c>
      <c r="AE62" s="122">
        <v>0</v>
      </c>
      <c r="AF62" s="122">
        <v>0</v>
      </c>
      <c r="AG62" s="122">
        <v>0</v>
      </c>
      <c r="AH62" s="122">
        <v>0</v>
      </c>
      <c r="AI62" s="122">
        <v>0</v>
      </c>
      <c r="AJ62" s="122">
        <v>0</v>
      </c>
      <c r="AK62" s="126" t="s">
        <v>381</v>
      </c>
      <c r="AL62" s="121">
        <v>0</v>
      </c>
      <c r="AM62" s="121">
        <v>0</v>
      </c>
      <c r="AN62" s="121">
        <v>0</v>
      </c>
      <c r="AO62" s="121">
        <v>0</v>
      </c>
      <c r="AP62" s="121">
        <v>0</v>
      </c>
      <c r="AQ62" s="121">
        <v>0</v>
      </c>
      <c r="AR62" s="121">
        <v>0</v>
      </c>
      <c r="AS62" s="121">
        <v>0</v>
      </c>
      <c r="AT62" s="121">
        <v>0</v>
      </c>
      <c r="AU62" s="121">
        <v>0</v>
      </c>
      <c r="AV62" s="121">
        <v>0</v>
      </c>
      <c r="AW62" s="121">
        <v>0</v>
      </c>
      <c r="AX62" s="121">
        <v>0</v>
      </c>
      <c r="AY62" s="121">
        <v>0</v>
      </c>
      <c r="AZ62" s="121">
        <v>0</v>
      </c>
      <c r="BA62" s="126" t="s">
        <v>381</v>
      </c>
      <c r="BB62" s="121">
        <v>0</v>
      </c>
      <c r="BC62" s="121">
        <v>0</v>
      </c>
      <c r="BD62" s="121">
        <v>0</v>
      </c>
      <c r="BE62" s="121">
        <v>0</v>
      </c>
      <c r="BF62" s="121">
        <v>0</v>
      </c>
      <c r="BG62" s="121">
        <v>0</v>
      </c>
      <c r="BH62" s="121">
        <v>0</v>
      </c>
      <c r="BI62" s="121">
        <v>0</v>
      </c>
      <c r="BJ62" s="121">
        <v>0</v>
      </c>
      <c r="BK62" s="121">
        <v>0</v>
      </c>
      <c r="BL62" s="121">
        <v>0</v>
      </c>
      <c r="BM62" s="121">
        <v>0</v>
      </c>
      <c r="BN62" s="125"/>
      <c r="BO62" s="125"/>
      <c r="BP62" s="125"/>
      <c r="BQ62" s="125"/>
      <c r="BR62" s="125"/>
      <c r="BS62" s="125"/>
    </row>
    <row r="63" spans="1:71" s="20" customFormat="1" ht="25.2">
      <c r="A63" s="129" t="s">
        <v>382</v>
      </c>
      <c r="B63" s="121">
        <v>26016</v>
      </c>
      <c r="C63" s="121">
        <v>3704</v>
      </c>
      <c r="D63" s="121">
        <v>1874</v>
      </c>
      <c r="E63" s="121">
        <v>1411</v>
      </c>
      <c r="F63" s="121">
        <v>33</v>
      </c>
      <c r="G63" s="121">
        <v>3</v>
      </c>
      <c r="H63" s="121">
        <v>427</v>
      </c>
      <c r="I63" s="121">
        <v>0</v>
      </c>
      <c r="J63" s="121">
        <v>35193</v>
      </c>
      <c r="K63" s="121">
        <v>14777</v>
      </c>
      <c r="L63" s="121">
        <v>10275</v>
      </c>
      <c r="M63" s="121">
        <v>1502</v>
      </c>
      <c r="N63" s="121">
        <v>1202</v>
      </c>
      <c r="O63" s="121">
        <v>1113</v>
      </c>
      <c r="P63" s="121">
        <v>528</v>
      </c>
      <c r="Q63" s="121">
        <v>0</v>
      </c>
      <c r="R63" s="121">
        <v>679</v>
      </c>
      <c r="S63" s="121">
        <v>385</v>
      </c>
      <c r="T63" s="129" t="s">
        <v>382</v>
      </c>
      <c r="U63" s="122">
        <v>1078</v>
      </c>
      <c r="V63" s="122">
        <v>1807</v>
      </c>
      <c r="W63" s="122">
        <v>322</v>
      </c>
      <c r="X63" s="122">
        <v>1351</v>
      </c>
      <c r="Y63" s="122">
        <v>399</v>
      </c>
      <c r="Z63" s="122">
        <v>466</v>
      </c>
      <c r="AA63" s="122">
        <v>519</v>
      </c>
      <c r="AB63" s="122">
        <v>76</v>
      </c>
      <c r="AC63" s="122">
        <v>36</v>
      </c>
      <c r="AD63" s="122">
        <v>1</v>
      </c>
      <c r="AE63" s="122">
        <v>33</v>
      </c>
      <c r="AF63" s="122">
        <v>56</v>
      </c>
      <c r="AG63" s="122">
        <v>1157</v>
      </c>
      <c r="AH63" s="122">
        <v>0</v>
      </c>
      <c r="AI63" s="122">
        <v>1759</v>
      </c>
      <c r="AJ63" s="122">
        <v>9</v>
      </c>
      <c r="AK63" s="129" t="s">
        <v>382</v>
      </c>
      <c r="AL63" s="121">
        <v>13</v>
      </c>
      <c r="AM63" s="121">
        <v>0</v>
      </c>
      <c r="AN63" s="121">
        <v>3559</v>
      </c>
      <c r="AO63" s="121">
        <v>3556</v>
      </c>
      <c r="AP63" s="121">
        <v>3</v>
      </c>
      <c r="AQ63" s="121">
        <v>168</v>
      </c>
      <c r="AR63" s="121">
        <v>223</v>
      </c>
      <c r="AS63" s="121">
        <v>0</v>
      </c>
      <c r="AT63" s="121">
        <v>61</v>
      </c>
      <c r="AU63" s="121">
        <v>1</v>
      </c>
      <c r="AV63" s="121">
        <v>27</v>
      </c>
      <c r="AW63" s="121">
        <v>0</v>
      </c>
      <c r="AX63" s="121">
        <v>812</v>
      </c>
      <c r="AY63" s="121">
        <v>266</v>
      </c>
      <c r="AZ63" s="121">
        <v>264</v>
      </c>
      <c r="BA63" s="129" t="s">
        <v>382</v>
      </c>
      <c r="BB63" s="121">
        <v>8614</v>
      </c>
      <c r="BC63" s="121">
        <v>15</v>
      </c>
      <c r="BD63" s="121">
        <v>51</v>
      </c>
      <c r="BE63" s="121">
        <v>281</v>
      </c>
      <c r="BF63" s="121">
        <v>0</v>
      </c>
      <c r="BG63" s="121">
        <v>0</v>
      </c>
      <c r="BH63" s="121">
        <v>0</v>
      </c>
      <c r="BI63" s="121">
        <v>5</v>
      </c>
      <c r="BJ63" s="121">
        <v>4294</v>
      </c>
      <c r="BK63" s="121">
        <v>2</v>
      </c>
      <c r="BL63" s="121">
        <v>1747</v>
      </c>
      <c r="BM63" s="121">
        <v>4</v>
      </c>
      <c r="BN63" s="125"/>
      <c r="BO63" s="125"/>
      <c r="BP63" s="125"/>
      <c r="BQ63" s="125"/>
      <c r="BR63" s="125"/>
      <c r="BS63" s="125"/>
    </row>
    <row r="64" spans="1:71" s="20" customFormat="1" ht="17.55" customHeight="1" thickBot="1">
      <c r="A64" s="130" t="s">
        <v>383</v>
      </c>
      <c r="B64" s="121">
        <v>18</v>
      </c>
      <c r="C64" s="121">
        <v>1</v>
      </c>
      <c r="D64" s="121">
        <v>3</v>
      </c>
      <c r="E64" s="121">
        <v>3</v>
      </c>
      <c r="F64" s="121">
        <v>0</v>
      </c>
      <c r="G64" s="121">
        <v>0</v>
      </c>
      <c r="H64" s="121">
        <v>0</v>
      </c>
      <c r="I64" s="121">
        <v>0</v>
      </c>
      <c r="J64" s="121">
        <v>44</v>
      </c>
      <c r="K64" s="121">
        <v>33</v>
      </c>
      <c r="L64" s="121">
        <v>31</v>
      </c>
      <c r="M64" s="121">
        <v>0</v>
      </c>
      <c r="N64" s="121">
        <v>0</v>
      </c>
      <c r="O64" s="121">
        <v>0</v>
      </c>
      <c r="P64" s="121">
        <v>1</v>
      </c>
      <c r="Q64" s="121">
        <v>0</v>
      </c>
      <c r="R64" s="121">
        <v>0</v>
      </c>
      <c r="S64" s="121">
        <v>0</v>
      </c>
      <c r="T64" s="130" t="s">
        <v>383</v>
      </c>
      <c r="U64" s="131">
        <v>0</v>
      </c>
      <c r="V64" s="132">
        <v>0</v>
      </c>
      <c r="W64" s="132">
        <v>0</v>
      </c>
      <c r="X64" s="132">
        <v>29</v>
      </c>
      <c r="Y64" s="132">
        <v>0</v>
      </c>
      <c r="Z64" s="132">
        <v>0</v>
      </c>
      <c r="AA64" s="132">
        <v>0</v>
      </c>
      <c r="AB64" s="132">
        <v>0</v>
      </c>
      <c r="AC64" s="132">
        <v>0</v>
      </c>
      <c r="AD64" s="132">
        <v>0</v>
      </c>
      <c r="AE64" s="132">
        <v>0</v>
      </c>
      <c r="AF64" s="132">
        <v>0</v>
      </c>
      <c r="AG64" s="132">
        <v>0</v>
      </c>
      <c r="AH64" s="132">
        <v>0</v>
      </c>
      <c r="AI64" s="132">
        <v>2</v>
      </c>
      <c r="AJ64" s="132">
        <v>0</v>
      </c>
      <c r="AK64" s="130" t="s">
        <v>383</v>
      </c>
      <c r="AL64" s="133">
        <v>0</v>
      </c>
      <c r="AM64" s="133">
        <v>0</v>
      </c>
      <c r="AN64" s="133">
        <v>0</v>
      </c>
      <c r="AO64" s="133">
        <v>0</v>
      </c>
      <c r="AP64" s="133">
        <v>0</v>
      </c>
      <c r="AQ64" s="133">
        <v>0</v>
      </c>
      <c r="AR64" s="133">
        <v>0</v>
      </c>
      <c r="AS64" s="133">
        <v>0</v>
      </c>
      <c r="AT64" s="133">
        <v>0</v>
      </c>
      <c r="AU64" s="133">
        <v>0</v>
      </c>
      <c r="AV64" s="133">
        <v>0</v>
      </c>
      <c r="AW64" s="133">
        <v>0</v>
      </c>
      <c r="AX64" s="133">
        <v>1</v>
      </c>
      <c r="AY64" s="133">
        <v>0</v>
      </c>
      <c r="AZ64" s="133">
        <v>1</v>
      </c>
      <c r="BA64" s="130" t="s">
        <v>383</v>
      </c>
      <c r="BB64" s="134">
        <v>5</v>
      </c>
      <c r="BC64" s="133">
        <v>0</v>
      </c>
      <c r="BD64" s="133">
        <v>0</v>
      </c>
      <c r="BE64" s="133">
        <v>0</v>
      </c>
      <c r="BF64" s="133">
        <v>0</v>
      </c>
      <c r="BG64" s="133">
        <v>0</v>
      </c>
      <c r="BH64" s="133">
        <v>0</v>
      </c>
      <c r="BI64" s="133">
        <v>0</v>
      </c>
      <c r="BJ64" s="133">
        <v>4</v>
      </c>
      <c r="BK64" s="133">
        <v>0</v>
      </c>
      <c r="BL64" s="133">
        <v>0</v>
      </c>
      <c r="BM64" s="133">
        <v>0</v>
      </c>
      <c r="BN64" s="125"/>
      <c r="BO64" s="125"/>
      <c r="BP64" s="125"/>
      <c r="BQ64" s="125"/>
      <c r="BR64" s="125"/>
      <c r="BS64" s="125"/>
    </row>
    <row r="65" spans="1:68" s="138" customFormat="1" ht="17.100000000000001" customHeight="1">
      <c r="A65" s="522" t="s">
        <v>659</v>
      </c>
      <c r="B65" s="522"/>
      <c r="C65" s="522"/>
      <c r="D65" s="522"/>
      <c r="E65" s="522"/>
      <c r="F65" s="522"/>
      <c r="G65" s="522"/>
      <c r="H65" s="522"/>
      <c r="I65" s="522"/>
      <c r="J65" s="135"/>
      <c r="K65" s="135"/>
      <c r="L65" s="136"/>
      <c r="M65" s="136"/>
      <c r="N65" s="136"/>
      <c r="O65" s="136"/>
      <c r="P65" s="136"/>
      <c r="Q65" s="136"/>
      <c r="R65" s="136"/>
      <c r="S65" s="136"/>
      <c r="T65" s="137"/>
      <c r="AK65" s="139"/>
      <c r="BA65" s="139"/>
    </row>
    <row r="66" spans="1:68" ht="9.75" customHeight="1">
      <c r="A66" s="19"/>
      <c r="B66" s="19"/>
      <c r="C66" s="19"/>
      <c r="D66" s="19"/>
      <c r="E66" s="19"/>
      <c r="F66" s="19"/>
      <c r="G66" s="19"/>
      <c r="H66" s="19"/>
      <c r="I66" s="19"/>
      <c r="J66" s="19"/>
      <c r="K66" s="19"/>
      <c r="L66" s="43"/>
      <c r="M66" s="43"/>
      <c r="N66" s="43"/>
      <c r="O66" s="43"/>
      <c r="P66" s="43"/>
      <c r="Q66" s="43"/>
      <c r="R66" s="43"/>
      <c r="S66" s="43"/>
      <c r="T66" s="9"/>
      <c r="AK66" s="140"/>
      <c r="BA66" s="140"/>
    </row>
    <row r="67" spans="1:68" ht="10.5" customHeight="1">
      <c r="A67" s="19"/>
      <c r="B67" s="19"/>
      <c r="C67" s="19"/>
      <c r="D67" s="19"/>
      <c r="E67" s="19"/>
      <c r="F67" s="19"/>
      <c r="G67" s="19"/>
      <c r="H67" s="19"/>
      <c r="I67" s="19"/>
      <c r="J67" s="19"/>
      <c r="K67" s="19"/>
      <c r="L67" s="43"/>
      <c r="M67" s="43"/>
      <c r="N67" s="43"/>
      <c r="O67" s="43"/>
      <c r="P67" s="43"/>
      <c r="Q67" s="43"/>
      <c r="R67" s="43"/>
      <c r="S67" s="43"/>
      <c r="T67" s="9"/>
      <c r="AK67" s="140"/>
      <c r="BA67" s="140"/>
    </row>
    <row r="68" spans="1:68" s="127" customFormat="1" ht="14.25" customHeight="1">
      <c r="A68" s="519" t="s">
        <v>384</v>
      </c>
      <c r="B68" s="519"/>
      <c r="C68" s="519"/>
      <c r="D68" s="519"/>
      <c r="E68" s="519"/>
      <c r="F68" s="519"/>
      <c r="G68" s="519"/>
      <c r="H68" s="519"/>
      <c r="I68" s="519"/>
      <c r="J68" s="519" t="s">
        <v>385</v>
      </c>
      <c r="K68" s="519"/>
      <c r="L68" s="519"/>
      <c r="M68" s="519"/>
      <c r="N68" s="519"/>
      <c r="O68" s="519"/>
      <c r="P68" s="519"/>
      <c r="Q68" s="519"/>
      <c r="R68" s="519"/>
      <c r="S68" s="519"/>
      <c r="T68" s="519" t="s">
        <v>386</v>
      </c>
      <c r="U68" s="519"/>
      <c r="V68" s="519"/>
      <c r="W68" s="519"/>
      <c r="X68" s="519"/>
      <c r="Y68" s="519"/>
      <c r="Z68" s="519"/>
      <c r="AA68" s="519"/>
      <c r="AB68" s="519" t="s">
        <v>387</v>
      </c>
      <c r="AC68" s="519"/>
      <c r="AD68" s="519"/>
      <c r="AE68" s="519"/>
      <c r="AF68" s="519"/>
      <c r="AG68" s="519"/>
      <c r="AH68" s="519"/>
      <c r="AI68" s="519"/>
      <c r="AJ68" s="519"/>
      <c r="AK68" s="518" t="s">
        <v>388</v>
      </c>
      <c r="AL68" s="518"/>
      <c r="AM68" s="518"/>
      <c r="AN68" s="518"/>
      <c r="AO68" s="518"/>
      <c r="AP68" s="518"/>
      <c r="AQ68" s="518"/>
      <c r="AR68" s="519" t="s">
        <v>389</v>
      </c>
      <c r="AS68" s="519"/>
      <c r="AT68" s="519"/>
      <c r="AU68" s="519"/>
      <c r="AV68" s="519"/>
      <c r="AW68" s="519"/>
      <c r="AX68" s="519"/>
      <c r="AY68" s="519"/>
      <c r="AZ68" s="519"/>
      <c r="BA68" s="518" t="s">
        <v>390</v>
      </c>
      <c r="BB68" s="518"/>
      <c r="BC68" s="518"/>
      <c r="BD68" s="518"/>
      <c r="BE68" s="518"/>
      <c r="BF68" s="518"/>
      <c r="BG68" s="519" t="s">
        <v>391</v>
      </c>
      <c r="BH68" s="519"/>
      <c r="BI68" s="519"/>
      <c r="BJ68" s="519"/>
      <c r="BK68" s="519"/>
      <c r="BL68" s="519"/>
      <c r="BM68" s="519"/>
      <c r="BN68" s="141"/>
      <c r="BO68" s="141"/>
      <c r="BP68" s="141"/>
    </row>
  </sheetData>
  <mergeCells count="100">
    <mergeCell ref="AR1:AZ1"/>
    <mergeCell ref="BA1:BF1"/>
    <mergeCell ref="BG1:BM1"/>
    <mergeCell ref="BQ1:BS1"/>
    <mergeCell ref="A2:I2"/>
    <mergeCell ref="J2:Q2"/>
    <mergeCell ref="R2:S2"/>
    <mergeCell ref="T2:AA2"/>
    <mergeCell ref="AB2:AI2"/>
    <mergeCell ref="AK2:AQ2"/>
    <mergeCell ref="A1:I1"/>
    <mergeCell ref="J1:R1"/>
    <mergeCell ref="T1:AA1"/>
    <mergeCell ref="AB1:AH1"/>
    <mergeCell ref="AI1:AJ1"/>
    <mergeCell ref="AK1:AQ1"/>
    <mergeCell ref="AR2:AY2"/>
    <mergeCell ref="BA2:BF2"/>
    <mergeCell ref="BG2:BJ2"/>
    <mergeCell ref="BK2:BM2"/>
    <mergeCell ref="A3:A6"/>
    <mergeCell ref="B3:B6"/>
    <mergeCell ref="C3:C6"/>
    <mergeCell ref="D3:I3"/>
    <mergeCell ref="J3:J6"/>
    <mergeCell ref="K3:S3"/>
    <mergeCell ref="BA3:BA6"/>
    <mergeCell ref="BB3:BF3"/>
    <mergeCell ref="BG3:BM3"/>
    <mergeCell ref="D4:D6"/>
    <mergeCell ref="E4:E6"/>
    <mergeCell ref="F4:F6"/>
    <mergeCell ref="G4:G6"/>
    <mergeCell ref="H4:H6"/>
    <mergeCell ref="I4:I6"/>
    <mergeCell ref="K4:K6"/>
    <mergeCell ref="T3:T6"/>
    <mergeCell ref="L4:S4"/>
    <mergeCell ref="L5:L6"/>
    <mergeCell ref="U3:AA3"/>
    <mergeCell ref="AB3:AJ3"/>
    <mergeCell ref="AK3:AK6"/>
    <mergeCell ref="AL3:AQ3"/>
    <mergeCell ref="AR3:AZ3"/>
    <mergeCell ref="U4:AI4"/>
    <mergeCell ref="AN4:AP4"/>
    <mergeCell ref="Y5:Y6"/>
    <mergeCell ref="Z5:Z6"/>
    <mergeCell ref="AA5:AA6"/>
    <mergeCell ref="AB5:AB6"/>
    <mergeCell ref="AC5:AC6"/>
    <mergeCell ref="AD5:AD6"/>
    <mergeCell ref="AE5:AE6"/>
    <mergeCell ref="AF5:AF6"/>
    <mergeCell ref="AG5:AG6"/>
    <mergeCell ref="AH5:AH6"/>
    <mergeCell ref="AU5:AU6"/>
    <mergeCell ref="AI5:AI6"/>
    <mergeCell ref="AJ5:AJ6"/>
    <mergeCell ref="AL5:AL6"/>
    <mergeCell ref="AM5:AM6"/>
    <mergeCell ref="AN5:AN6"/>
    <mergeCell ref="AO5:AO6"/>
    <mergeCell ref="BM5:BM6"/>
    <mergeCell ref="BN5:BN6"/>
    <mergeCell ref="BC5:BC6"/>
    <mergeCell ref="BD5:BD6"/>
    <mergeCell ref="BE5:BE6"/>
    <mergeCell ref="BF5:BF6"/>
    <mergeCell ref="BG5:BG6"/>
    <mergeCell ref="BH5:BH6"/>
    <mergeCell ref="A65:I65"/>
    <mergeCell ref="BI5:BI6"/>
    <mergeCell ref="BJ5:BJ6"/>
    <mergeCell ref="BK5:BK6"/>
    <mergeCell ref="BL5:BL6"/>
    <mergeCell ref="AV5:AV6"/>
    <mergeCell ref="AW5:AW6"/>
    <mergeCell ref="AX5:AX6"/>
    <mergeCell ref="AY5:AY6"/>
    <mergeCell ref="AZ5:AZ6"/>
    <mergeCell ref="BB5:BB6"/>
    <mergeCell ref="AP5:AP6"/>
    <mergeCell ref="AQ5:AQ6"/>
    <mergeCell ref="AR5:AR6"/>
    <mergeCell ref="AS5:AS6"/>
    <mergeCell ref="AT5:AT6"/>
    <mergeCell ref="BO5:BO6"/>
    <mergeCell ref="BP5:BP6"/>
    <mergeCell ref="BQ5:BQ6"/>
    <mergeCell ref="BR5:BR6"/>
    <mergeCell ref="BS5:BS6"/>
    <mergeCell ref="BA68:BF68"/>
    <mergeCell ref="BG68:BM68"/>
    <mergeCell ref="A68:I68"/>
    <mergeCell ref="J68:S68"/>
    <mergeCell ref="T68:AA68"/>
    <mergeCell ref="AB68:AJ68"/>
    <mergeCell ref="AK68:AQ68"/>
    <mergeCell ref="AR68:AZ68"/>
  </mergeCells>
  <phoneticPr fontId="5" type="noConversion"/>
  <printOptions horizontalCentered="1" verticalCentered="1"/>
  <pageMargins left="0.15748031496062992" right="0.19685039370078741" top="0.19685039370078741" bottom="0.15748031496062992" header="0.15748031496062992" footer="0.15748031496062992"/>
  <pageSetup paperSize="9" scale="83" fitToWidth="0" orientation="portrait" r:id="rId1"/>
  <colBreaks count="7" manualBreakCount="7">
    <brk id="9" max="58" man="1"/>
    <brk id="19" max="58" man="1"/>
    <brk id="27" max="58" man="1"/>
    <brk id="36" max="58" man="1"/>
    <brk id="43" max="58" man="1"/>
    <brk id="52" max="58" man="1"/>
    <brk id="58" max="5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1E47A-C78A-45B0-B1A6-5BC5BF22B2DB}">
  <dimension ref="A1:AW26"/>
  <sheetViews>
    <sheetView view="pageBreakPreview" zoomScaleNormal="100" zoomScaleSheetLayoutView="100" workbookViewId="0">
      <selection activeCell="M10" sqref="M10"/>
    </sheetView>
  </sheetViews>
  <sheetFormatPr defaultColWidth="9" defaultRowHeight="16.2"/>
  <cols>
    <col min="1" max="1" width="27.21875" style="185" customWidth="1"/>
    <col min="2" max="2" width="9" style="9" customWidth="1"/>
    <col min="3" max="3" width="10" style="185" customWidth="1"/>
    <col min="4" max="4" width="11.33203125" style="185" customWidth="1"/>
    <col min="5" max="5" width="11.33203125" style="9" customWidth="1"/>
    <col min="6" max="6" width="11" style="185" customWidth="1"/>
    <col min="7" max="7" width="12.21875" style="9" customWidth="1"/>
    <col min="8" max="8" width="12" style="185" customWidth="1"/>
    <col min="9" max="15" width="14.5546875" style="185" customWidth="1"/>
    <col min="16" max="16" width="17.44140625" style="9" customWidth="1"/>
    <col min="17" max="18" width="17.44140625" style="185" customWidth="1"/>
    <col min="19" max="19" width="17.44140625" style="9" customWidth="1"/>
    <col min="20" max="20" width="17.44140625" style="185" customWidth="1"/>
    <col min="21" max="24" width="8" style="185" customWidth="1"/>
    <col min="25" max="25" width="8.44140625" style="9" customWidth="1"/>
    <col min="26" max="26" width="8.6640625" style="9" customWidth="1"/>
    <col min="27" max="27" width="9.33203125" style="9" customWidth="1"/>
    <col min="28" max="28" width="8.33203125" style="9" customWidth="1"/>
    <col min="29" max="31" width="8.88671875" style="185" customWidth="1"/>
    <col min="32" max="34" width="8.6640625" style="185" customWidth="1"/>
    <col min="35" max="16384" width="9" style="9"/>
  </cols>
  <sheetData>
    <row r="1" spans="1:49" s="22" customFormat="1" ht="48" customHeight="1">
      <c r="A1" s="296" t="s">
        <v>392</v>
      </c>
      <c r="B1" s="296"/>
      <c r="C1" s="296"/>
      <c r="D1" s="296"/>
      <c r="E1" s="296"/>
      <c r="F1" s="296"/>
      <c r="G1" s="296"/>
      <c r="H1" s="296"/>
      <c r="I1" s="297" t="s">
        <v>393</v>
      </c>
      <c r="J1" s="297"/>
      <c r="K1" s="297"/>
      <c r="L1" s="297"/>
      <c r="M1" s="297"/>
      <c r="N1" s="297"/>
      <c r="O1" s="297"/>
      <c r="P1" s="593"/>
      <c r="Q1" s="594"/>
      <c r="R1" s="594"/>
      <c r="S1" s="594"/>
      <c r="T1" s="594"/>
      <c r="U1" s="594"/>
      <c r="V1" s="594"/>
      <c r="W1" s="594"/>
      <c r="X1" s="594"/>
      <c r="Y1" s="297"/>
      <c r="Z1" s="297"/>
      <c r="AA1" s="297"/>
      <c r="AB1" s="297"/>
      <c r="AC1" s="297"/>
      <c r="AD1" s="297"/>
      <c r="AE1" s="297"/>
      <c r="AF1" s="297"/>
      <c r="AG1" s="297"/>
      <c r="AH1" s="297"/>
    </row>
    <row r="2" spans="1:49" s="41" customFormat="1" ht="18.75" customHeight="1" thickBot="1">
      <c r="A2" s="595" t="s">
        <v>97</v>
      </c>
      <c r="B2" s="595"/>
      <c r="C2" s="595"/>
      <c r="D2" s="595"/>
      <c r="E2" s="595"/>
      <c r="F2" s="595"/>
      <c r="G2" s="595"/>
      <c r="H2" s="595"/>
      <c r="I2" s="596" t="s">
        <v>98</v>
      </c>
      <c r="J2" s="596"/>
      <c r="K2" s="596"/>
      <c r="L2" s="596"/>
      <c r="M2" s="596"/>
      <c r="N2" s="596"/>
      <c r="O2" s="596"/>
      <c r="P2" s="597"/>
      <c r="Q2" s="597"/>
      <c r="R2" s="597"/>
      <c r="S2" s="597"/>
      <c r="T2" s="597"/>
      <c r="U2" s="597"/>
      <c r="V2" s="597"/>
      <c r="W2" s="597"/>
      <c r="X2" s="597"/>
      <c r="Y2" s="598"/>
      <c r="Z2" s="598"/>
      <c r="AA2" s="598"/>
      <c r="AB2" s="598"/>
      <c r="AC2" s="598"/>
      <c r="AD2" s="598"/>
      <c r="AE2" s="598"/>
      <c r="AF2" s="598"/>
      <c r="AG2" s="598"/>
      <c r="AH2" s="598"/>
    </row>
    <row r="3" spans="1:49" s="76" customFormat="1" ht="23.4" customHeight="1">
      <c r="A3" s="599" t="s">
        <v>394</v>
      </c>
      <c r="B3" s="601" t="s">
        <v>395</v>
      </c>
      <c r="C3" s="307" t="s">
        <v>396</v>
      </c>
      <c r="D3" s="307" t="s">
        <v>708</v>
      </c>
      <c r="E3" s="307" t="s">
        <v>709</v>
      </c>
      <c r="F3" s="307" t="s">
        <v>397</v>
      </c>
      <c r="G3" s="307" t="s">
        <v>398</v>
      </c>
      <c r="H3" s="307" t="s">
        <v>707</v>
      </c>
      <c r="I3" s="585" t="s">
        <v>399</v>
      </c>
      <c r="J3" s="585" t="s">
        <v>400</v>
      </c>
      <c r="K3" s="585" t="s">
        <v>401</v>
      </c>
      <c r="L3" s="585" t="s">
        <v>402</v>
      </c>
      <c r="M3" s="585" t="s">
        <v>403</v>
      </c>
      <c r="N3" s="585" t="s">
        <v>404</v>
      </c>
      <c r="O3" s="585" t="s">
        <v>405</v>
      </c>
      <c r="P3" s="587"/>
      <c r="Q3" s="143"/>
      <c r="R3" s="143"/>
      <c r="S3" s="143"/>
      <c r="T3" s="143"/>
      <c r="U3" s="143"/>
      <c r="V3" s="143"/>
      <c r="W3" s="143"/>
      <c r="X3" s="143"/>
      <c r="Y3" s="77"/>
      <c r="Z3" s="77"/>
      <c r="AA3" s="77"/>
      <c r="AB3" s="77"/>
      <c r="AC3" s="77"/>
      <c r="AD3" s="77"/>
      <c r="AE3" s="77"/>
      <c r="AF3" s="77"/>
      <c r="AG3" s="77"/>
      <c r="AH3" s="77"/>
    </row>
    <row r="4" spans="1:49" s="31" customFormat="1" ht="78.75" customHeight="1" thickBot="1">
      <c r="A4" s="600"/>
      <c r="B4" s="373"/>
      <c r="C4" s="592"/>
      <c r="D4" s="592"/>
      <c r="E4" s="592"/>
      <c r="F4" s="592"/>
      <c r="G4" s="592"/>
      <c r="H4" s="592"/>
      <c r="I4" s="586"/>
      <c r="J4" s="586"/>
      <c r="K4" s="586"/>
      <c r="L4" s="586"/>
      <c r="M4" s="586"/>
      <c r="N4" s="586"/>
      <c r="O4" s="586"/>
      <c r="P4" s="587"/>
      <c r="Q4" s="144"/>
      <c r="R4" s="144"/>
      <c r="S4" s="145"/>
      <c r="T4" s="144"/>
      <c r="U4" s="144"/>
      <c r="V4" s="144"/>
      <c r="W4" s="144"/>
      <c r="X4" s="144"/>
    </row>
    <row r="5" spans="1:49" s="20" customFormat="1" ht="36.75" customHeight="1">
      <c r="A5" s="146" t="s">
        <v>406</v>
      </c>
      <c r="B5" s="147"/>
      <c r="C5" s="147"/>
      <c r="D5" s="147"/>
      <c r="E5" s="147"/>
      <c r="F5" s="147"/>
      <c r="G5" s="147"/>
      <c r="H5" s="147"/>
      <c r="I5" s="147"/>
      <c r="J5" s="147"/>
      <c r="K5" s="147"/>
      <c r="L5" s="147"/>
      <c r="M5" s="147"/>
      <c r="N5" s="147"/>
      <c r="O5" s="147"/>
      <c r="P5" s="148"/>
      <c r="Q5" s="149"/>
      <c r="R5" s="150"/>
      <c r="S5" s="151"/>
      <c r="T5" s="150"/>
      <c r="U5" s="150"/>
      <c r="V5" s="149"/>
      <c r="W5" s="149"/>
      <c r="X5" s="150"/>
      <c r="Y5" s="152"/>
      <c r="Z5" s="152"/>
      <c r="AA5" s="152"/>
      <c r="AB5" s="153"/>
      <c r="AC5" s="154"/>
      <c r="AD5" s="155"/>
      <c r="AE5" s="155"/>
      <c r="AF5" s="155"/>
      <c r="AG5" s="155"/>
      <c r="AH5" s="155"/>
    </row>
    <row r="6" spans="1:49" s="20" customFormat="1" ht="27.15" customHeight="1">
      <c r="A6" s="156" t="s">
        <v>407</v>
      </c>
      <c r="B6" s="157">
        <v>2003</v>
      </c>
      <c r="C6" s="157">
        <v>25</v>
      </c>
      <c r="D6" s="157">
        <v>175</v>
      </c>
      <c r="E6" s="157">
        <v>429</v>
      </c>
      <c r="F6" s="157">
        <v>124</v>
      </c>
      <c r="G6" s="157">
        <v>113</v>
      </c>
      <c r="H6" s="157">
        <v>192</v>
      </c>
      <c r="I6" s="157">
        <v>52</v>
      </c>
      <c r="J6" s="157">
        <v>6</v>
      </c>
      <c r="K6" s="157">
        <v>5</v>
      </c>
      <c r="L6" s="157">
        <v>16</v>
      </c>
      <c r="M6" s="157">
        <v>265</v>
      </c>
      <c r="N6" s="157">
        <v>276</v>
      </c>
      <c r="O6" s="157">
        <v>325</v>
      </c>
      <c r="P6" s="158"/>
      <c r="Q6" s="159"/>
      <c r="R6" s="159"/>
      <c r="S6" s="160"/>
      <c r="T6" s="159"/>
      <c r="U6" s="159"/>
      <c r="V6" s="159"/>
      <c r="W6" s="159"/>
      <c r="X6" s="159"/>
    </row>
    <row r="7" spans="1:49" s="20" customFormat="1" ht="27.15" customHeight="1">
      <c r="A7" s="161" t="s">
        <v>408</v>
      </c>
      <c r="B7" s="157">
        <v>1828</v>
      </c>
      <c r="C7" s="157">
        <v>13</v>
      </c>
      <c r="D7" s="157">
        <v>151</v>
      </c>
      <c r="E7" s="157">
        <v>388</v>
      </c>
      <c r="F7" s="157">
        <v>116</v>
      </c>
      <c r="G7" s="157">
        <v>106</v>
      </c>
      <c r="H7" s="157">
        <v>184</v>
      </c>
      <c r="I7" s="157">
        <v>52</v>
      </c>
      <c r="J7" s="157">
        <v>4</v>
      </c>
      <c r="K7" s="157">
        <v>5</v>
      </c>
      <c r="L7" s="157">
        <v>15</v>
      </c>
      <c r="M7" s="157">
        <v>235</v>
      </c>
      <c r="N7" s="157">
        <v>252</v>
      </c>
      <c r="O7" s="157">
        <v>307</v>
      </c>
      <c r="P7" s="162"/>
      <c r="Q7" s="163"/>
      <c r="R7" s="164"/>
      <c r="S7" s="164"/>
      <c r="T7" s="164"/>
      <c r="U7" s="164"/>
      <c r="V7" s="163"/>
      <c r="W7" s="163"/>
      <c r="X7" s="164"/>
      <c r="AJ7" s="165"/>
      <c r="AK7" s="165"/>
      <c r="AL7" s="165"/>
      <c r="AM7" s="165"/>
      <c r="AN7" s="165"/>
      <c r="AO7" s="165"/>
      <c r="AP7" s="165"/>
      <c r="AQ7" s="165"/>
      <c r="AR7" s="165"/>
      <c r="AS7" s="165"/>
      <c r="AT7" s="165"/>
      <c r="AU7" s="165"/>
      <c r="AV7" s="165"/>
    </row>
    <row r="8" spans="1:49" s="20" customFormat="1" ht="24.9" hidden="1" customHeight="1">
      <c r="A8" s="161" t="s">
        <v>409</v>
      </c>
      <c r="B8" s="147"/>
      <c r="C8" s="147"/>
      <c r="D8" s="147"/>
      <c r="E8" s="147"/>
      <c r="F8" s="147"/>
      <c r="G8" s="147"/>
      <c r="H8" s="147"/>
      <c r="I8" s="147"/>
      <c r="J8" s="147"/>
      <c r="K8" s="147"/>
      <c r="L8" s="147"/>
      <c r="M8" s="147"/>
      <c r="N8" s="147"/>
      <c r="O8" s="147"/>
      <c r="P8" s="158"/>
      <c r="Q8" s="149"/>
      <c r="R8" s="166"/>
      <c r="S8" s="151"/>
      <c r="T8" s="166"/>
      <c r="U8" s="166"/>
      <c r="V8" s="149"/>
      <c r="W8" s="149"/>
      <c r="X8" s="150"/>
      <c r="AJ8" s="167"/>
      <c r="AK8" s="167"/>
      <c r="AL8" s="167"/>
      <c r="AM8" s="167"/>
      <c r="AN8" s="167"/>
      <c r="AO8" s="167"/>
      <c r="AP8" s="167"/>
      <c r="AQ8" s="167"/>
      <c r="AR8" s="167"/>
      <c r="AS8" s="167"/>
      <c r="AT8" s="167"/>
      <c r="AU8" s="167"/>
      <c r="AV8" s="167"/>
    </row>
    <row r="9" spans="1:49" s="20" customFormat="1" ht="28.5" customHeight="1">
      <c r="A9" s="168" t="s">
        <v>410</v>
      </c>
      <c r="B9" s="169">
        <v>91.263105341987014</v>
      </c>
      <c r="C9" s="169">
        <v>52</v>
      </c>
      <c r="D9" s="169">
        <v>86.285714285714292</v>
      </c>
      <c r="E9" s="169">
        <v>90.442890442890445</v>
      </c>
      <c r="F9" s="169">
        <v>93.548387096774192</v>
      </c>
      <c r="G9" s="169">
        <v>93.805309734513273</v>
      </c>
      <c r="H9" s="169">
        <v>95.833333333333343</v>
      </c>
      <c r="I9" s="169">
        <v>100</v>
      </c>
      <c r="J9" s="169">
        <v>66.666666666666657</v>
      </c>
      <c r="K9" s="169">
        <v>100</v>
      </c>
      <c r="L9" s="169">
        <v>93.75</v>
      </c>
      <c r="M9" s="169">
        <v>88.679245283018872</v>
      </c>
      <c r="N9" s="169">
        <v>91.304347826086953</v>
      </c>
      <c r="O9" s="169">
        <v>94.461538461538467</v>
      </c>
      <c r="P9" s="170"/>
      <c r="Q9" s="171"/>
      <c r="R9" s="164"/>
      <c r="S9" s="171"/>
      <c r="T9" s="172"/>
      <c r="U9" s="172"/>
      <c r="V9" s="164"/>
      <c r="W9" s="171"/>
      <c r="X9" s="171"/>
      <c r="AJ9" s="173"/>
      <c r="AK9" s="173"/>
      <c r="AL9" s="173"/>
      <c r="AM9" s="173"/>
      <c r="AN9" s="173"/>
      <c r="AO9" s="173"/>
      <c r="AP9" s="173"/>
      <c r="AQ9" s="173"/>
      <c r="AR9" s="173"/>
      <c r="AS9" s="173"/>
      <c r="AT9" s="173"/>
      <c r="AU9" s="173"/>
      <c r="AV9" s="173"/>
    </row>
    <row r="10" spans="1:49" s="20" customFormat="1" ht="60" customHeight="1">
      <c r="A10" s="174" t="s">
        <v>411</v>
      </c>
      <c r="B10" s="147"/>
      <c r="C10" s="147"/>
      <c r="D10" s="147"/>
      <c r="E10" s="147"/>
      <c r="F10" s="147"/>
      <c r="G10" s="147"/>
      <c r="H10" s="147"/>
      <c r="I10" s="147"/>
      <c r="J10" s="147"/>
      <c r="K10" s="147"/>
      <c r="L10" s="147"/>
      <c r="M10" s="147"/>
      <c r="N10" s="147"/>
      <c r="O10" s="147"/>
      <c r="P10" s="148"/>
      <c r="Q10" s="149"/>
      <c r="R10" s="150"/>
      <c r="S10" s="151"/>
      <c r="T10" s="150"/>
      <c r="U10" s="150"/>
      <c r="V10" s="149"/>
      <c r="W10" s="149"/>
      <c r="X10" s="150"/>
      <c r="AJ10" s="175"/>
      <c r="AK10" s="175"/>
      <c r="AL10" s="175"/>
      <c r="AM10" s="175"/>
      <c r="AN10" s="175"/>
      <c r="AO10" s="175"/>
      <c r="AP10" s="175"/>
      <c r="AQ10" s="175"/>
      <c r="AR10" s="175"/>
      <c r="AS10" s="175"/>
      <c r="AT10" s="175"/>
      <c r="AU10" s="175"/>
      <c r="AV10" s="175"/>
    </row>
    <row r="11" spans="1:49" s="20" customFormat="1" ht="27.15" customHeight="1">
      <c r="A11" s="176" t="s">
        <v>407</v>
      </c>
      <c r="B11" s="157">
        <v>4721</v>
      </c>
      <c r="C11" s="157">
        <v>841</v>
      </c>
      <c r="D11" s="157">
        <v>365</v>
      </c>
      <c r="E11" s="157">
        <v>414</v>
      </c>
      <c r="F11" s="157">
        <v>381</v>
      </c>
      <c r="G11" s="157">
        <v>43</v>
      </c>
      <c r="H11" s="157">
        <v>498</v>
      </c>
      <c r="I11" s="157">
        <v>174</v>
      </c>
      <c r="J11" s="157">
        <v>212</v>
      </c>
      <c r="K11" s="157">
        <v>60</v>
      </c>
      <c r="L11" s="157">
        <v>126</v>
      </c>
      <c r="M11" s="157">
        <v>558</v>
      </c>
      <c r="N11" s="157">
        <v>509</v>
      </c>
      <c r="O11" s="157">
        <v>540</v>
      </c>
      <c r="P11" s="43"/>
      <c r="Q11" s="159"/>
      <c r="R11" s="159"/>
      <c r="S11" s="160"/>
      <c r="T11" s="159"/>
      <c r="U11" s="159"/>
      <c r="V11" s="159"/>
      <c r="W11" s="159"/>
      <c r="X11" s="159"/>
      <c r="AJ11" s="177"/>
      <c r="AK11" s="165"/>
      <c r="AL11" s="165"/>
      <c r="AM11" s="165"/>
      <c r="AN11" s="165"/>
      <c r="AO11" s="165"/>
      <c r="AP11" s="165"/>
      <c r="AQ11" s="165"/>
      <c r="AR11" s="165"/>
      <c r="AS11" s="165"/>
      <c r="AT11" s="165"/>
      <c r="AU11" s="165"/>
      <c r="AV11" s="165"/>
      <c r="AW11" s="165"/>
    </row>
    <row r="12" spans="1:49" s="20" customFormat="1" ht="27.15" customHeight="1">
      <c r="A12" s="176" t="s">
        <v>408</v>
      </c>
      <c r="B12" s="157">
        <v>3599</v>
      </c>
      <c r="C12" s="157">
        <v>531</v>
      </c>
      <c r="D12" s="157">
        <v>202</v>
      </c>
      <c r="E12" s="157">
        <v>323</v>
      </c>
      <c r="F12" s="157">
        <v>305</v>
      </c>
      <c r="G12" s="157">
        <v>33</v>
      </c>
      <c r="H12" s="157">
        <v>446</v>
      </c>
      <c r="I12" s="157">
        <v>159</v>
      </c>
      <c r="J12" s="157">
        <v>164</v>
      </c>
      <c r="K12" s="157">
        <v>54</v>
      </c>
      <c r="L12" s="157">
        <v>118</v>
      </c>
      <c r="M12" s="157">
        <v>443</v>
      </c>
      <c r="N12" s="157">
        <v>403</v>
      </c>
      <c r="O12" s="157">
        <v>418</v>
      </c>
      <c r="P12" s="178"/>
      <c r="Q12" s="163"/>
      <c r="R12" s="164"/>
      <c r="S12" s="164"/>
      <c r="T12" s="164"/>
      <c r="U12" s="164"/>
      <c r="V12" s="163"/>
      <c r="W12" s="163"/>
      <c r="X12" s="164"/>
      <c r="AK12" s="167"/>
      <c r="AL12" s="167"/>
      <c r="AM12" s="167"/>
      <c r="AN12" s="167"/>
      <c r="AO12" s="167"/>
      <c r="AP12" s="167"/>
      <c r="AQ12" s="167"/>
      <c r="AR12" s="167"/>
      <c r="AS12" s="167"/>
      <c r="AT12" s="167"/>
      <c r="AU12" s="167"/>
      <c r="AV12" s="167"/>
      <c r="AW12" s="167"/>
    </row>
    <row r="13" spans="1:49" s="20" customFormat="1" ht="27.15" hidden="1" customHeight="1">
      <c r="A13" s="176"/>
      <c r="B13" s="147"/>
      <c r="C13" s="147"/>
      <c r="D13" s="147"/>
      <c r="E13" s="147"/>
      <c r="F13" s="147"/>
      <c r="G13" s="147"/>
      <c r="H13" s="147"/>
      <c r="I13" s="147"/>
      <c r="J13" s="147"/>
      <c r="K13" s="147"/>
      <c r="L13" s="147"/>
      <c r="M13" s="147"/>
      <c r="N13" s="147"/>
      <c r="O13" s="147"/>
      <c r="P13" s="43"/>
      <c r="Q13" s="149"/>
      <c r="R13" s="166"/>
      <c r="S13" s="151"/>
      <c r="T13" s="166"/>
      <c r="U13" s="166"/>
      <c r="V13" s="149"/>
      <c r="W13" s="149"/>
      <c r="X13" s="150"/>
      <c r="AK13" s="173"/>
      <c r="AL13" s="173"/>
      <c r="AM13" s="173"/>
      <c r="AN13" s="173"/>
      <c r="AO13" s="173"/>
      <c r="AP13" s="173"/>
      <c r="AQ13" s="173"/>
      <c r="AR13" s="173"/>
      <c r="AS13" s="173"/>
      <c r="AT13" s="173"/>
      <c r="AU13" s="173"/>
      <c r="AV13" s="173"/>
      <c r="AW13" s="173"/>
    </row>
    <row r="14" spans="1:49" s="20" customFormat="1" ht="27.15" customHeight="1">
      <c r="A14" s="176" t="s">
        <v>410</v>
      </c>
      <c r="B14" s="169">
        <v>76.23384876085575</v>
      </c>
      <c r="C14" s="169">
        <v>63.139120095124859</v>
      </c>
      <c r="D14" s="169">
        <v>55.342465753424655</v>
      </c>
      <c r="E14" s="169">
        <v>78.019323671497588</v>
      </c>
      <c r="F14" s="169">
        <v>80.052493438320198</v>
      </c>
      <c r="G14" s="169">
        <v>76.744186046511629</v>
      </c>
      <c r="H14" s="169">
        <v>89.558232931726906</v>
      </c>
      <c r="I14" s="169">
        <v>91.379310344827587</v>
      </c>
      <c r="J14" s="169">
        <v>77.358490566037744</v>
      </c>
      <c r="K14" s="169">
        <v>90</v>
      </c>
      <c r="L14" s="169">
        <v>93.650793650793645</v>
      </c>
      <c r="M14" s="169">
        <v>79.390681003584234</v>
      </c>
      <c r="N14" s="169">
        <v>79.174852652259332</v>
      </c>
      <c r="O14" s="169">
        <v>77.407407407407405</v>
      </c>
      <c r="P14" s="178"/>
      <c r="Q14" s="171"/>
      <c r="R14" s="164"/>
      <c r="S14" s="171"/>
      <c r="T14" s="172"/>
      <c r="U14" s="172"/>
      <c r="V14" s="171"/>
      <c r="W14" s="171"/>
      <c r="X14" s="164"/>
      <c r="AK14" s="175"/>
      <c r="AL14" s="175"/>
      <c r="AM14" s="175"/>
      <c r="AN14" s="175"/>
      <c r="AO14" s="175"/>
      <c r="AP14" s="175"/>
      <c r="AQ14" s="175"/>
      <c r="AR14" s="175"/>
      <c r="AS14" s="175"/>
      <c r="AT14" s="175"/>
      <c r="AU14" s="175"/>
      <c r="AV14" s="175"/>
      <c r="AW14" s="175"/>
    </row>
    <row r="15" spans="1:49" s="20" customFormat="1" ht="60" customHeight="1">
      <c r="A15" s="174" t="s">
        <v>412</v>
      </c>
      <c r="B15" s="147"/>
      <c r="C15" s="147"/>
      <c r="D15" s="147"/>
      <c r="E15" s="147"/>
      <c r="F15" s="147"/>
      <c r="G15" s="147"/>
      <c r="H15" s="147"/>
      <c r="I15" s="147"/>
      <c r="J15" s="147"/>
      <c r="K15" s="147"/>
      <c r="L15" s="147"/>
      <c r="M15" s="147"/>
      <c r="N15" s="147"/>
      <c r="O15" s="147"/>
      <c r="P15" s="148"/>
      <c r="Q15" s="149"/>
      <c r="R15" s="150"/>
      <c r="S15" s="151"/>
      <c r="T15" s="150"/>
      <c r="U15" s="150"/>
      <c r="V15" s="149"/>
      <c r="W15" s="149"/>
      <c r="X15" s="150"/>
    </row>
    <row r="16" spans="1:49" s="20" customFormat="1" ht="27.15" customHeight="1">
      <c r="A16" s="176" t="s">
        <v>407</v>
      </c>
      <c r="B16" s="157">
        <v>2442</v>
      </c>
      <c r="C16" s="157">
        <v>25</v>
      </c>
      <c r="D16" s="157">
        <v>267</v>
      </c>
      <c r="E16" s="157">
        <v>349</v>
      </c>
      <c r="F16" s="157">
        <v>239</v>
      </c>
      <c r="G16" s="157">
        <v>254</v>
      </c>
      <c r="H16" s="157">
        <v>280</v>
      </c>
      <c r="I16" s="157">
        <v>38</v>
      </c>
      <c r="J16" s="157">
        <v>4</v>
      </c>
      <c r="K16" s="157">
        <v>8</v>
      </c>
      <c r="L16" s="157">
        <v>5</v>
      </c>
      <c r="M16" s="157">
        <v>213</v>
      </c>
      <c r="N16" s="157">
        <v>246</v>
      </c>
      <c r="O16" s="157">
        <v>514</v>
      </c>
      <c r="P16" s="43"/>
      <c r="Q16" s="159"/>
      <c r="R16" s="159"/>
      <c r="S16" s="160"/>
      <c r="T16" s="159"/>
      <c r="U16" s="159"/>
      <c r="V16" s="159"/>
      <c r="W16" s="159"/>
      <c r="X16" s="159"/>
    </row>
    <row r="17" spans="1:34" s="20" customFormat="1" ht="27.15" customHeight="1">
      <c r="A17" s="176" t="s">
        <v>408</v>
      </c>
      <c r="B17" s="157">
        <v>2118</v>
      </c>
      <c r="C17" s="157">
        <v>13</v>
      </c>
      <c r="D17" s="157">
        <v>180</v>
      </c>
      <c r="E17" s="157">
        <v>311</v>
      </c>
      <c r="F17" s="157">
        <v>202</v>
      </c>
      <c r="G17" s="157">
        <v>237</v>
      </c>
      <c r="H17" s="157">
        <v>264</v>
      </c>
      <c r="I17" s="157">
        <v>35</v>
      </c>
      <c r="J17" s="157">
        <v>2</v>
      </c>
      <c r="K17" s="157">
        <v>6</v>
      </c>
      <c r="L17" s="157">
        <v>5</v>
      </c>
      <c r="M17" s="157">
        <v>184</v>
      </c>
      <c r="N17" s="157">
        <v>188</v>
      </c>
      <c r="O17" s="157">
        <v>491</v>
      </c>
      <c r="P17" s="178"/>
      <c r="Q17" s="163"/>
      <c r="R17" s="164"/>
      <c r="S17" s="164"/>
      <c r="T17" s="164"/>
      <c r="U17" s="164"/>
      <c r="V17" s="163"/>
      <c r="W17" s="163"/>
      <c r="X17" s="164"/>
    </row>
    <row r="18" spans="1:34" s="20" customFormat="1" ht="23.25" hidden="1" customHeight="1">
      <c r="A18" s="176"/>
      <c r="B18" s="147"/>
      <c r="C18" s="147"/>
      <c r="D18" s="147"/>
      <c r="E18" s="147"/>
      <c r="F18" s="147"/>
      <c r="G18" s="147"/>
      <c r="H18" s="147"/>
      <c r="I18" s="147"/>
      <c r="J18" s="147"/>
      <c r="K18" s="147"/>
      <c r="L18" s="147"/>
      <c r="M18" s="147"/>
      <c r="N18" s="147"/>
      <c r="O18" s="147"/>
      <c r="P18" s="43"/>
      <c r="Q18" s="149"/>
      <c r="R18" s="166"/>
      <c r="S18" s="151"/>
      <c r="T18" s="166"/>
      <c r="U18" s="166"/>
      <c r="V18" s="149"/>
      <c r="W18" s="149"/>
      <c r="X18" s="150"/>
    </row>
    <row r="19" spans="1:34" s="20" customFormat="1" ht="27.15" customHeight="1">
      <c r="A19" s="176" t="s">
        <v>410</v>
      </c>
      <c r="B19" s="169">
        <v>86.732186732186733</v>
      </c>
      <c r="C19" s="169">
        <v>52</v>
      </c>
      <c r="D19" s="169">
        <v>67.415730337078656</v>
      </c>
      <c r="E19" s="169">
        <v>89.11174785100286</v>
      </c>
      <c r="F19" s="169">
        <v>84.51882845188284</v>
      </c>
      <c r="G19" s="169">
        <v>93.30708661417323</v>
      </c>
      <c r="H19" s="169">
        <v>94.285714285714278</v>
      </c>
      <c r="I19" s="169">
        <v>92.10526315789474</v>
      </c>
      <c r="J19" s="169">
        <v>50</v>
      </c>
      <c r="K19" s="169">
        <v>75</v>
      </c>
      <c r="L19" s="169">
        <v>100</v>
      </c>
      <c r="M19" s="169">
        <v>86.3849765258216</v>
      </c>
      <c r="N19" s="169">
        <v>76.422764227642276</v>
      </c>
      <c r="O19" s="169">
        <v>95.525291828793783</v>
      </c>
      <c r="P19" s="178"/>
      <c r="Q19" s="171"/>
      <c r="R19" s="164"/>
      <c r="S19" s="171"/>
      <c r="T19" s="172"/>
      <c r="U19" s="172"/>
      <c r="V19" s="171"/>
      <c r="W19" s="164"/>
      <c r="X19" s="171"/>
    </row>
    <row r="20" spans="1:34" s="20" customFormat="1" ht="60" customHeight="1">
      <c r="A20" s="174" t="s">
        <v>413</v>
      </c>
      <c r="B20" s="147"/>
      <c r="C20" s="147"/>
      <c r="D20" s="147"/>
      <c r="E20" s="147"/>
      <c r="F20" s="147"/>
      <c r="G20" s="147"/>
      <c r="H20" s="147"/>
      <c r="I20" s="147"/>
      <c r="J20" s="147"/>
      <c r="K20" s="147"/>
      <c r="L20" s="147"/>
      <c r="M20" s="147"/>
      <c r="N20" s="147"/>
      <c r="O20" s="147"/>
      <c r="P20" s="148"/>
      <c r="Q20" s="149"/>
      <c r="R20" s="150"/>
      <c r="S20" s="151"/>
      <c r="T20" s="150"/>
      <c r="U20" s="150"/>
      <c r="V20" s="149"/>
      <c r="W20" s="149"/>
      <c r="X20" s="150"/>
    </row>
    <row r="21" spans="1:34" s="20" customFormat="1" ht="27.15" customHeight="1">
      <c r="A21" s="176" t="s">
        <v>407</v>
      </c>
      <c r="B21" s="157">
        <v>5568</v>
      </c>
      <c r="C21" s="157">
        <v>698</v>
      </c>
      <c r="D21" s="157">
        <v>339</v>
      </c>
      <c r="E21" s="157">
        <v>359</v>
      </c>
      <c r="F21" s="157">
        <v>722</v>
      </c>
      <c r="G21" s="157">
        <v>127</v>
      </c>
      <c r="H21" s="157">
        <v>703</v>
      </c>
      <c r="I21" s="157">
        <v>121</v>
      </c>
      <c r="J21" s="157">
        <v>98</v>
      </c>
      <c r="K21" s="157">
        <v>54</v>
      </c>
      <c r="L21" s="157">
        <v>73</v>
      </c>
      <c r="M21" s="157">
        <v>684</v>
      </c>
      <c r="N21" s="157">
        <v>787</v>
      </c>
      <c r="O21" s="157">
        <v>803</v>
      </c>
      <c r="P21" s="43"/>
      <c r="Q21" s="159"/>
      <c r="R21" s="159"/>
      <c r="S21" s="160"/>
      <c r="T21" s="159"/>
      <c r="U21" s="159"/>
      <c r="V21" s="159"/>
      <c r="W21" s="159"/>
      <c r="X21" s="159"/>
    </row>
    <row r="22" spans="1:34" s="20" customFormat="1" ht="27.15" customHeight="1">
      <c r="A22" s="176" t="s">
        <v>408</v>
      </c>
      <c r="B22" s="157">
        <v>3788</v>
      </c>
      <c r="C22" s="157">
        <v>306</v>
      </c>
      <c r="D22" s="157">
        <v>135</v>
      </c>
      <c r="E22" s="157">
        <v>239</v>
      </c>
      <c r="F22" s="157">
        <v>512</v>
      </c>
      <c r="G22" s="157">
        <v>92</v>
      </c>
      <c r="H22" s="157">
        <v>577</v>
      </c>
      <c r="I22" s="157">
        <v>101</v>
      </c>
      <c r="J22" s="157">
        <v>78</v>
      </c>
      <c r="K22" s="157">
        <v>50</v>
      </c>
      <c r="L22" s="157">
        <v>64</v>
      </c>
      <c r="M22" s="157">
        <v>493</v>
      </c>
      <c r="N22" s="157">
        <v>553</v>
      </c>
      <c r="O22" s="157">
        <v>588</v>
      </c>
      <c r="P22" s="178"/>
      <c r="Q22" s="163"/>
      <c r="R22" s="164"/>
      <c r="S22" s="164"/>
      <c r="T22" s="164"/>
      <c r="U22" s="164"/>
      <c r="V22" s="163"/>
      <c r="W22" s="163"/>
      <c r="X22" s="164"/>
    </row>
    <row r="23" spans="1:34" s="20" customFormat="1" ht="23.25" hidden="1" customHeight="1">
      <c r="A23" s="176"/>
      <c r="B23" s="147"/>
      <c r="C23" s="147"/>
      <c r="D23" s="147"/>
      <c r="E23" s="147"/>
      <c r="F23" s="147"/>
      <c r="G23" s="147"/>
      <c r="H23" s="147"/>
      <c r="I23" s="147"/>
      <c r="J23" s="147"/>
      <c r="K23" s="147"/>
      <c r="L23" s="147"/>
      <c r="M23" s="147"/>
      <c r="N23" s="147"/>
      <c r="O23" s="147"/>
      <c r="P23" s="43"/>
      <c r="Q23" s="149"/>
      <c r="R23" s="166"/>
      <c r="S23" s="151"/>
      <c r="T23" s="166"/>
      <c r="U23" s="166"/>
      <c r="V23" s="149"/>
      <c r="W23" s="149"/>
      <c r="X23" s="166"/>
    </row>
    <row r="24" spans="1:34" s="41" customFormat="1" ht="27.15" customHeight="1" thickBot="1">
      <c r="A24" s="179" t="s">
        <v>410</v>
      </c>
      <c r="B24" s="169">
        <v>68.031609195402297</v>
      </c>
      <c r="C24" s="169">
        <v>43.839541547277939</v>
      </c>
      <c r="D24" s="169">
        <v>39.823008849557525</v>
      </c>
      <c r="E24" s="169">
        <v>66.573816155988865</v>
      </c>
      <c r="F24" s="169">
        <v>70.91412742382272</v>
      </c>
      <c r="G24" s="180">
        <v>72.440944881889763</v>
      </c>
      <c r="H24" s="180">
        <v>82.076813655761029</v>
      </c>
      <c r="I24" s="180">
        <v>83.471074380165291</v>
      </c>
      <c r="J24" s="180">
        <v>79.591836734693871</v>
      </c>
      <c r="K24" s="180">
        <v>92.592592592592595</v>
      </c>
      <c r="L24" s="180">
        <v>87.671232876712324</v>
      </c>
      <c r="M24" s="180">
        <v>72.076023391812853</v>
      </c>
      <c r="N24" s="180">
        <v>70.266836086404055</v>
      </c>
      <c r="O24" s="180">
        <v>73.225404732254049</v>
      </c>
      <c r="P24" s="181"/>
      <c r="Q24" s="171"/>
      <c r="R24" s="172"/>
      <c r="S24" s="171"/>
      <c r="T24" s="172"/>
      <c r="U24" s="172"/>
      <c r="V24" s="171"/>
      <c r="W24" s="171"/>
      <c r="X24" s="164"/>
    </row>
    <row r="25" spans="1:34" s="20" customFormat="1" ht="157.80000000000001" customHeight="1">
      <c r="A25" s="588" t="s">
        <v>414</v>
      </c>
      <c r="B25" s="589"/>
      <c r="C25" s="589"/>
      <c r="D25" s="589"/>
      <c r="E25" s="589"/>
      <c r="F25" s="589"/>
      <c r="H25" s="182"/>
      <c r="I25" s="182"/>
      <c r="J25" s="182"/>
      <c r="K25" s="182"/>
      <c r="L25" s="182"/>
      <c r="M25" s="182"/>
      <c r="N25" s="182"/>
      <c r="O25" s="182"/>
      <c r="P25" s="590"/>
      <c r="Q25" s="591"/>
      <c r="R25" s="591"/>
      <c r="S25" s="591"/>
      <c r="T25" s="591"/>
      <c r="U25" s="591"/>
      <c r="V25" s="183"/>
      <c r="W25" s="183"/>
      <c r="X25" s="183"/>
      <c r="AC25" s="182"/>
      <c r="AD25" s="182"/>
      <c r="AE25" s="182"/>
      <c r="AF25" s="182"/>
      <c r="AG25" s="182"/>
      <c r="AH25" s="182"/>
    </row>
    <row r="26" spans="1:34" s="74" customFormat="1" ht="14.25" customHeight="1">
      <c r="A26" s="286" t="s">
        <v>415</v>
      </c>
      <c r="B26" s="286"/>
      <c r="C26" s="286"/>
      <c r="D26" s="286"/>
      <c r="E26" s="286"/>
      <c r="F26" s="286"/>
      <c r="G26" s="286"/>
      <c r="H26" s="286"/>
      <c r="I26" s="286" t="s">
        <v>416</v>
      </c>
      <c r="J26" s="286"/>
      <c r="K26" s="286"/>
      <c r="L26" s="286"/>
      <c r="M26" s="286"/>
      <c r="N26" s="286"/>
      <c r="O26" s="286"/>
      <c r="P26" s="584" t="s">
        <v>417</v>
      </c>
      <c r="Q26" s="584"/>
      <c r="R26" s="584"/>
      <c r="S26" s="584"/>
      <c r="T26" s="584"/>
      <c r="U26" s="184"/>
      <c r="V26" s="184"/>
      <c r="W26" s="184"/>
      <c r="X26" s="184"/>
      <c r="Y26" s="286"/>
      <c r="Z26" s="286"/>
      <c r="AA26" s="286"/>
      <c r="AB26" s="286"/>
      <c r="AC26" s="286"/>
      <c r="AD26" s="286"/>
      <c r="AE26" s="286"/>
      <c r="AF26" s="286"/>
      <c r="AG26" s="286"/>
      <c r="AH26" s="286"/>
    </row>
  </sheetData>
  <mergeCells count="30">
    <mergeCell ref="F3:F4"/>
    <mergeCell ref="A1:H1"/>
    <mergeCell ref="I1:O1"/>
    <mergeCell ref="P1:X1"/>
    <mergeCell ref="Y1:AH1"/>
    <mergeCell ref="A2:H2"/>
    <mergeCell ref="I2:O2"/>
    <mergeCell ref="P2:X2"/>
    <mergeCell ref="Y2:AH2"/>
    <mergeCell ref="A3:A4"/>
    <mergeCell ref="B3:B4"/>
    <mergeCell ref="C3:C4"/>
    <mergeCell ref="D3:D4"/>
    <mergeCell ref="E3:E4"/>
    <mergeCell ref="A26:H26"/>
    <mergeCell ref="I26:O26"/>
    <mergeCell ref="P26:T26"/>
    <mergeCell ref="Y26:AH26"/>
    <mergeCell ref="M3:M4"/>
    <mergeCell ref="N3:N4"/>
    <mergeCell ref="O3:O4"/>
    <mergeCell ref="P3:P4"/>
    <mergeCell ref="A25:F25"/>
    <mergeCell ref="P25:U25"/>
    <mergeCell ref="G3:G4"/>
    <mergeCell ref="H3:H4"/>
    <mergeCell ref="I3:I4"/>
    <mergeCell ref="J3:J4"/>
    <mergeCell ref="K3:K4"/>
    <mergeCell ref="L3:L4"/>
  </mergeCells>
  <phoneticPr fontId="5" type="noConversion"/>
  <dataValidations count="1">
    <dataValidation type="whole" allowBlank="1" showInputMessage="1" showErrorMessage="1" errorTitle="嘿嘿！你粉混喔" error="數字必須素整數而且不得小於 0 也應該不會大於 50000000 吧" sqref="AA983060:AA983061 AA65541:AA65542 AA131077:AA131078 AA196613:AA196614 AA262149:AA262150 AA327685:AA327686 AA393221:AA393222 AA458757:AA458758 AA524293:AA524294 AA589829:AA589830 AA655365:AA655366 AA720901:AA720902 AA786437:AA786438 AA851973:AA851974 AA917509:AA917510 AA983045:AA983046 AA65546:AA65547 AA131082:AA131083 AA196618:AA196619 AA262154:AA262155 AA327690:AA327691 AA393226:AA393227 AA458762:AA458763 AA524298:AA524299 AA589834:AA589835 AA655370:AA655371 AA720906:AA720907 AA786442:AA786443 AA851978:AA851979 AA917514:AA917515 AA983050:AA983051 AA65551:AA65552 AA131087:AA131088 AA196623:AA196624 AA262159:AA262160 AA327695:AA327696 AA393231:AA393232 AA458767:AA458768 AA524303:AA524304 AA589839:AA589840 AA655375:AA655376 AA720911:AA720912 AA786447:AA786448 AA851983:AA851984 AA917519:AA917520 AA983055:AA983056 AA65556:AA65557 AA131092:AA131093 AA196628:AA196629 AA262164:AA262165 AA327700:AA327701 AA393236:AA393237 AA458772:AA458773 AA524308:AA524309 AA589844:AA589845 AA655380:AA655381 AA720916:AA720917 AA786452:AA786453 AA851988:AA851989 AA917524:AA917525 Q21:X22 Q16:X17 Q6:X7 Q11:X12 D11:O12 D16:O17 D6:O7 D21:O22" xr:uid="{AA1D9974-4386-4342-9BB5-94FCB470E05E}">
      <formula1>0</formula1>
      <formula2>50000000</formula2>
    </dataValidation>
  </dataValidations>
  <printOptions horizontalCentered="1"/>
  <pageMargins left="0.15748031496062992" right="0.15748031496062992" top="0.15748031496062992" bottom="0.19685039370078741" header="0.15748031496062992" footer="0.15748031496062992"/>
  <pageSetup paperSize="9" scale="95" fitToWidth="2" fitToHeight="0" orientation="portrait" r:id="rId1"/>
  <colBreaks count="1" manualBreakCount="1">
    <brk id="8" max="2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具名範圍</vt:lpstr>
      </vt:variant>
      <vt:variant>
        <vt:i4>7</vt:i4>
      </vt:variant>
    </vt:vector>
  </HeadingPairs>
  <TitlesOfParts>
    <vt:vector size="16" baseType="lpstr">
      <vt:lpstr>M017(2-15)-完成</vt:lpstr>
      <vt:lpstr>M018(2-16)-完成</vt:lpstr>
      <vt:lpstr>M019(2-17)-完成</vt:lpstr>
      <vt:lpstr>M020(2-18)-完成</vt:lpstr>
      <vt:lpstr>M021(2-19)-完成</vt:lpstr>
      <vt:lpstr>M022(2-20)-完成 (2)</vt:lpstr>
      <vt:lpstr>M023(2-21)-完成 (2)</vt:lpstr>
      <vt:lpstr>M024(2-22)-完成</vt:lpstr>
      <vt:lpstr>M025(2-23)-完成</vt:lpstr>
      <vt:lpstr>'M017(2-15)-完成'!Print_Area</vt:lpstr>
      <vt:lpstr>'M018(2-16)-完成'!Print_Area</vt:lpstr>
      <vt:lpstr>'M019(2-17)-完成'!Print_Area</vt:lpstr>
      <vt:lpstr>'M022(2-20)-完成 (2)'!Print_Area</vt:lpstr>
      <vt:lpstr>'M023(2-21)-完成 (2)'!Print_Area</vt:lpstr>
      <vt:lpstr>'M024(2-22)-完成'!Print_Area</vt:lpstr>
      <vt:lpstr>'M025(2-23)-完成'!Print_Area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蔡逸貞</dc:creator>
  <cp:lastModifiedBy>蔡逸貞</cp:lastModifiedBy>
  <cp:lastPrinted>2026-07-29T01:49:42Z</cp:lastPrinted>
  <dcterms:created xsi:type="dcterms:W3CDTF">2026-04-22T08:24:47Z</dcterms:created>
  <dcterms:modified xsi:type="dcterms:W3CDTF">2026-07-30T23:39:38Z</dcterms:modified>
</cp:coreProperties>
</file>