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55" activeTab="0"/>
  </bookViews>
  <sheets>
    <sheet name="M034(4-1)" sheetId="1" r:id="rId1"/>
    <sheet name="M035(4-2)" sheetId="2" r:id="rId2"/>
    <sheet name="M036(4-3)" sheetId="3" r:id="rId3"/>
    <sheet name="M037(4-4)" sheetId="4" r:id="rId4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<sst xmlns="http://schemas.openxmlformats.org/spreadsheetml/2006/main" count="166" uniqueCount="104">
  <si>
    <t>作業檢查情形</t>
  </si>
  <si>
    <t>中華民國</t>
  </si>
  <si>
    <t>單位:廠、項</t>
  </si>
  <si>
    <t>檢查廠數</t>
  </si>
  <si>
    <t>防範危害
設  備  之
免除許可</t>
  </si>
  <si>
    <t>防
護
具</t>
  </si>
  <si>
    <t>檢查情形</t>
  </si>
  <si>
    <t>防範危害
設  備  之
設        置</t>
  </si>
  <si>
    <t>防範危害
設  備  之
構造性能</t>
  </si>
  <si>
    <t>防範危害
設  備  之
管        理</t>
  </si>
  <si>
    <t>教    育    訓    練</t>
  </si>
  <si>
    <t>清        潔
設        備
及  衛  生</t>
  </si>
  <si>
    <t>公  告  、
標        示</t>
  </si>
  <si>
    <t>作  業  環  境  測  定</t>
  </si>
  <si>
    <t>特  殊  健  康  檢  查</t>
  </si>
  <si>
    <t>危   害   物   質   通   識</t>
  </si>
  <si>
    <t>作    業
人    員</t>
  </si>
  <si>
    <t>作    業
主    管</t>
  </si>
  <si>
    <t>有  測  定</t>
  </si>
  <si>
    <t>未  測  定</t>
  </si>
  <si>
    <t>有  實  施</t>
  </si>
  <si>
    <t>未  實  施</t>
  </si>
  <si>
    <t>危    害
通    識
計    畫</t>
  </si>
  <si>
    <t>標    示
及圖示</t>
  </si>
  <si>
    <t>物    質
安    全
資料表</t>
  </si>
  <si>
    <t>危    害
物    質
清    單</t>
  </si>
  <si>
    <t xml:space="preserve">            </t>
  </si>
  <si>
    <r>
      <t>表 4-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粉塵作業</t>
    </r>
  </si>
  <si>
    <t>表 4-2  特定化學物質</t>
  </si>
  <si>
    <t>作
業
人
員</t>
  </si>
  <si>
    <t>作
業
主
管</t>
  </si>
  <si>
    <t>有
測
定</t>
  </si>
  <si>
    <t>未
測
定</t>
  </si>
  <si>
    <t>有
實
施</t>
  </si>
  <si>
    <t>未
實
施</t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</si>
  <si>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通    識
計    畫</t>
    </r>
  </si>
  <si>
    <r>
      <t>標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示
及圖示</t>
    </r>
  </si>
  <si>
    <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質
安    全
資料表</t>
    </r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</si>
  <si>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物    質
清    單</t>
    </r>
  </si>
  <si>
    <t>不合規定廠數</t>
  </si>
  <si>
    <t>不合規定項數</t>
  </si>
  <si>
    <t>實施複查廠數</t>
  </si>
  <si>
    <t>上次通知改善項數</t>
  </si>
  <si>
    <t>複查時已改善項數</t>
  </si>
  <si>
    <r>
      <t>改</t>
    </r>
    <r>
      <rPr>
        <sz val="8"/>
        <rFont val="新細明體"/>
        <family val="1"/>
      </rPr>
      <t>善百分比（％）</t>
    </r>
  </si>
  <si>
    <t>新增通知改善項數</t>
  </si>
  <si>
    <r>
      <t>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</si>
  <si>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</si>
  <si>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設    置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</si>
  <si>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構    造
性    能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</si>
  <si>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管    理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</si>
  <si>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作業之
管    理</t>
    </r>
  </si>
  <si>
    <r>
      <t>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練</t>
    </r>
  </si>
  <si>
    <r>
      <t>清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潔
設備及
衛    生</t>
    </r>
  </si>
  <si>
    <t>標
示</t>
  </si>
  <si>
    <r>
      <t>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入
設備之
措    施</t>
    </r>
  </si>
  <si>
    <t>事故之
避    難
措    施</t>
  </si>
  <si>
    <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定</t>
    </r>
  </si>
  <si>
    <r>
      <t>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</si>
  <si>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護
具    、
避    難
設    備</t>
    </r>
  </si>
  <si>
    <t>儲存與
空容器
之處理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</si>
  <si>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識</t>
    </r>
  </si>
  <si>
    <t>表 4-1 有機溶劑</t>
  </si>
  <si>
    <t>中華民國</t>
  </si>
  <si>
    <t>單位:廠、項</t>
  </si>
  <si>
    <t>不合規定事項</t>
  </si>
  <si>
    <t>防範危害
設  備  之
管        理</t>
  </si>
  <si>
    <t>防範危害
作  業  之
管        理</t>
  </si>
  <si>
    <t>儲  存  與
空  容  器
之  處  理</t>
  </si>
  <si>
    <t>危    害    物    質    通    識</t>
  </si>
  <si>
    <t>作  業
人  員</t>
  </si>
  <si>
    <t>作  業
主  管</t>
  </si>
  <si>
    <t>有測定</t>
  </si>
  <si>
    <t>未測定</t>
  </si>
  <si>
    <t>有實施</t>
  </si>
  <si>
    <t>未實施</t>
  </si>
  <si>
    <t>危害通
識計畫</t>
  </si>
  <si>
    <t>標示及
圖    示</t>
  </si>
  <si>
    <t>物質安全
資  料  表</t>
  </si>
  <si>
    <t>危害物
質清單</t>
  </si>
  <si>
    <t>改善百分比（％）</t>
  </si>
  <si>
    <t xml:space="preserve">         </t>
  </si>
  <si>
    <t>不合規定事項</t>
  </si>
  <si>
    <t xml:space="preserve">      </t>
  </si>
  <si>
    <t>不合規定事項</t>
  </si>
  <si>
    <t>防範危害
作  業  之
管        理</t>
  </si>
  <si>
    <t>表 4-3 鉛作業</t>
  </si>
  <si>
    <t>防        護
具  、  避
難  設  備</t>
  </si>
  <si>
    <t>儲  存  與
空  容  器
之  處  理</t>
  </si>
  <si>
    <t>操
作
程
序</t>
  </si>
  <si>
    <r>
      <t>不合規定廠數比率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</si>
  <si>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-170-</t>
    </r>
  </si>
  <si>
    <r>
      <t xml:space="preserve">  </t>
    </r>
    <r>
      <rPr>
        <sz val="9"/>
        <rFont val="新細明體"/>
        <family val="1"/>
      </rPr>
      <t>-171-</t>
    </r>
  </si>
  <si>
    <t xml:space="preserve">  -172-</t>
  </si>
  <si>
    <t xml:space="preserve"> -173-</t>
  </si>
  <si>
    <t xml:space="preserve"> -174-</t>
  </si>
  <si>
    <t xml:space="preserve"> -175-</t>
  </si>
  <si>
    <t xml:space="preserve"> -176-</t>
  </si>
  <si>
    <t xml:space="preserve"> -177-</t>
  </si>
  <si>
    <t>100年</t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</si>
  <si>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5.有機溶劑作業勞工人數:  18989 人。
           6. 特殊健康檢查第一級 14747 人、第二級  1870 人、第三級 106 人、第四級  12 人。</t>
    </r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</si>
  <si>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 特定化學物質作業勞工人數:  12891人。 
           6.特殊健康檢查第一級  10224 人、第二級 1359 人、第三級  57  人、第四級  17 人。</t>
    </r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</si>
  <si>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 鉛作業勞工人數: 2775  人。 
           6.特殊健康檢查第一級 2239 人、第二級  319 人、第三級  29 人、第四級    0 人。</t>
    </r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</si>
  <si>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5.粉塵作業勞工人數:  24988人。
           6.特殊健康檢查管理一  22412 人、管理二  1503 人、管理三  117 人、管理四   16 人。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</si>
</sst>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7">
    <font>
      <sz val="12"/>
      <name val="新細明體"/>
      <family val="1"/>
    </font>
    <font>
      <sz val="14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90" fontId="6" fillId="0" borderId="0" xfId="0" applyNumberFormat="1" applyFont="1" applyFill="1" applyAlignment="1">
      <alignment/>
    </xf>
    <xf numFmtId="191" fontId="6" fillId="0" borderId="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 horizontal="left"/>
    </xf>
    <xf numFmtId="190" fontId="6" fillId="0" borderId="7" xfId="0" applyNumberFormat="1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190" fontId="6" fillId="0" borderId="8" xfId="0" applyNumberFormat="1" applyFont="1" applyFill="1" applyBorder="1" applyAlignment="1">
      <alignment/>
    </xf>
    <xf numFmtId="191" fontId="6" fillId="0" borderId="8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left" wrapText="1"/>
    </xf>
    <xf numFmtId="190" fontId="6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16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15.75390625" style="29" customWidth="1"/>
    <col min="2" max="8" width="9.00390625" style="29" customWidth="1"/>
    <col min="9" max="18" width="7.875" style="29" customWidth="1"/>
    <col min="19" max="16384" width="9.00390625" style="29" customWidth="1"/>
  </cols>
  <sheetData>
    <row r="1" spans="1:18" s="1" customFormat="1" ht="48" customHeight="1">
      <c r="A1" s="44" t="s">
        <v>62</v>
      </c>
      <c r="B1" s="44"/>
      <c r="C1" s="44"/>
      <c r="D1" s="44"/>
      <c r="E1" s="44"/>
      <c r="F1" s="44"/>
      <c r="G1" s="44"/>
      <c r="H1" s="44"/>
      <c r="I1" s="40" t="s">
        <v>0</v>
      </c>
      <c r="J1" s="40"/>
      <c r="K1" s="40"/>
      <c r="L1" s="40"/>
      <c r="M1" s="40"/>
      <c r="N1" s="40"/>
      <c r="O1" s="40"/>
      <c r="P1" s="40"/>
      <c r="Q1" s="40"/>
      <c r="R1" s="40"/>
    </row>
    <row r="2" spans="1:18" s="7" customFormat="1" ht="13.5" customHeight="1" thickBot="1">
      <c r="A2" s="45" t="s">
        <v>63</v>
      </c>
      <c r="B2" s="45"/>
      <c r="C2" s="45"/>
      <c r="D2" s="45"/>
      <c r="E2" s="45"/>
      <c r="F2" s="45"/>
      <c r="G2" s="45"/>
      <c r="H2" s="45"/>
      <c r="I2" s="41" t="s">
        <v>99</v>
      </c>
      <c r="J2" s="41"/>
      <c r="K2" s="41"/>
      <c r="L2" s="41"/>
      <c r="M2" s="41"/>
      <c r="N2" s="41"/>
      <c r="O2" s="41"/>
      <c r="P2" s="41"/>
      <c r="Q2" s="8"/>
      <c r="R2" s="22" t="s">
        <v>64</v>
      </c>
    </row>
    <row r="3" spans="1:18" s="23" customFormat="1" ht="45" customHeight="1">
      <c r="A3" s="56" t="s">
        <v>82</v>
      </c>
      <c r="B3" s="46" t="s">
        <v>4</v>
      </c>
      <c r="C3" s="42" t="s">
        <v>7</v>
      </c>
      <c r="D3" s="42" t="s">
        <v>8</v>
      </c>
      <c r="E3" s="42" t="s">
        <v>66</v>
      </c>
      <c r="F3" s="42" t="s">
        <v>67</v>
      </c>
      <c r="G3" s="50" t="s">
        <v>10</v>
      </c>
      <c r="H3" s="51"/>
      <c r="I3" s="55" t="s">
        <v>13</v>
      </c>
      <c r="J3" s="51"/>
      <c r="K3" s="55" t="s">
        <v>14</v>
      </c>
      <c r="L3" s="51"/>
      <c r="M3" s="42" t="s">
        <v>5</v>
      </c>
      <c r="N3" s="42" t="s">
        <v>68</v>
      </c>
      <c r="O3" s="54" t="s">
        <v>69</v>
      </c>
      <c r="P3" s="54"/>
      <c r="Q3" s="54"/>
      <c r="R3" s="54"/>
    </row>
    <row r="4" spans="1:18" s="23" customFormat="1" ht="69" customHeight="1" thickBot="1">
      <c r="A4" s="57"/>
      <c r="B4" s="47"/>
      <c r="C4" s="43"/>
      <c r="D4" s="43"/>
      <c r="E4" s="43"/>
      <c r="F4" s="52"/>
      <c r="G4" s="24" t="s">
        <v>70</v>
      </c>
      <c r="H4" s="11" t="s">
        <v>71</v>
      </c>
      <c r="I4" s="21" t="s">
        <v>72</v>
      </c>
      <c r="J4" s="12" t="s">
        <v>73</v>
      </c>
      <c r="K4" s="11" t="s">
        <v>74</v>
      </c>
      <c r="L4" s="11" t="s">
        <v>75</v>
      </c>
      <c r="M4" s="43"/>
      <c r="N4" s="43"/>
      <c r="O4" s="11" t="s">
        <v>76</v>
      </c>
      <c r="P4" s="11" t="s">
        <v>77</v>
      </c>
      <c r="Q4" s="11" t="s">
        <v>78</v>
      </c>
      <c r="R4" s="15" t="s">
        <v>79</v>
      </c>
    </row>
    <row r="5" spans="1:18" s="2" customFormat="1" ht="37.5" customHeight="1">
      <c r="A5" s="33" t="s">
        <v>3</v>
      </c>
      <c r="B5" s="34">
        <v>1084</v>
      </c>
      <c r="C5" s="18">
        <v>1097</v>
      </c>
      <c r="D5" s="18">
        <v>1097</v>
      </c>
      <c r="E5" s="18">
        <v>1125</v>
      </c>
      <c r="F5" s="18">
        <v>1125</v>
      </c>
      <c r="G5" s="18">
        <v>1125</v>
      </c>
      <c r="H5" s="18">
        <v>1125</v>
      </c>
      <c r="I5" s="18">
        <v>1125</v>
      </c>
      <c r="J5" s="18">
        <v>1125</v>
      </c>
      <c r="K5" s="18">
        <v>1125</v>
      </c>
      <c r="L5" s="18">
        <v>1125</v>
      </c>
      <c r="M5" s="18">
        <v>1125</v>
      </c>
      <c r="N5" s="18">
        <v>1125</v>
      </c>
      <c r="O5" s="18">
        <v>1125</v>
      </c>
      <c r="P5" s="18">
        <v>1125</v>
      </c>
      <c r="Q5" s="18">
        <v>1125</v>
      </c>
      <c r="R5" s="18">
        <v>1125</v>
      </c>
    </row>
    <row r="6" spans="1:18" s="2" customFormat="1" ht="37.5" customHeight="1">
      <c r="A6" s="35" t="s">
        <v>39</v>
      </c>
      <c r="B6" s="36">
        <v>0</v>
      </c>
      <c r="C6" s="18">
        <v>100</v>
      </c>
      <c r="D6" s="18">
        <v>66</v>
      </c>
      <c r="E6" s="18">
        <v>71</v>
      </c>
      <c r="F6" s="18">
        <v>200</v>
      </c>
      <c r="G6" s="18">
        <v>195</v>
      </c>
      <c r="H6" s="18">
        <v>233</v>
      </c>
      <c r="I6" s="18">
        <v>90</v>
      </c>
      <c r="J6" s="18">
        <v>260</v>
      </c>
      <c r="K6" s="18">
        <v>128</v>
      </c>
      <c r="L6" s="18">
        <v>90</v>
      </c>
      <c r="M6" s="18">
        <v>22</v>
      </c>
      <c r="N6" s="18">
        <v>152</v>
      </c>
      <c r="O6" s="18">
        <v>103</v>
      </c>
      <c r="P6" s="18">
        <v>275</v>
      </c>
      <c r="Q6" s="18">
        <v>160</v>
      </c>
      <c r="R6" s="18">
        <v>129</v>
      </c>
    </row>
    <row r="7" spans="1:18" s="2" customFormat="1" ht="37.5" customHeight="1">
      <c r="A7" s="35" t="s">
        <v>90</v>
      </c>
      <c r="B7" s="37">
        <f>IF(B6&gt;B5,999,IF(B5=0,0,B6/B5*100))</f>
        <v>0</v>
      </c>
      <c r="C7" s="19">
        <f aca="true" t="shared" si="0" ref="C7:R7">IF(C6&gt;C5,999,IF(C5=0,0,C6/C5*100))</f>
        <v>9.115770282588878</v>
      </c>
      <c r="D7" s="19">
        <f t="shared" si="0"/>
        <v>6.01640838650866</v>
      </c>
      <c r="E7" s="19">
        <f t="shared" si="0"/>
        <v>6.311111111111112</v>
      </c>
      <c r="F7" s="19">
        <f t="shared" si="0"/>
        <v>17.77777777777778</v>
      </c>
      <c r="G7" s="19">
        <f t="shared" si="0"/>
        <v>17.333333333333336</v>
      </c>
      <c r="H7" s="19">
        <f t="shared" si="0"/>
        <v>20.711111111111112</v>
      </c>
      <c r="I7" s="19">
        <f t="shared" si="0"/>
        <v>8</v>
      </c>
      <c r="J7" s="19">
        <f t="shared" si="0"/>
        <v>23.11111111111111</v>
      </c>
      <c r="K7" s="19">
        <f t="shared" si="0"/>
        <v>11.377777777777778</v>
      </c>
      <c r="L7" s="19">
        <f t="shared" si="0"/>
        <v>8</v>
      </c>
      <c r="M7" s="19">
        <f t="shared" si="0"/>
        <v>1.9555555555555555</v>
      </c>
      <c r="N7" s="19">
        <f t="shared" si="0"/>
        <v>13.51111111111111</v>
      </c>
      <c r="O7" s="19">
        <f t="shared" si="0"/>
        <v>9.155555555555555</v>
      </c>
      <c r="P7" s="19">
        <f t="shared" si="0"/>
        <v>24.444444444444443</v>
      </c>
      <c r="Q7" s="19">
        <f t="shared" si="0"/>
        <v>14.222222222222221</v>
      </c>
      <c r="R7" s="19">
        <f t="shared" si="0"/>
        <v>11.466666666666667</v>
      </c>
    </row>
    <row r="8" spans="1:18" s="2" customFormat="1" ht="36.75" customHeight="1">
      <c r="A8" s="35" t="s">
        <v>40</v>
      </c>
      <c r="B8" s="36">
        <v>0</v>
      </c>
      <c r="C8" s="18">
        <v>102</v>
      </c>
      <c r="D8" s="18">
        <v>66</v>
      </c>
      <c r="E8" s="18">
        <v>71</v>
      </c>
      <c r="F8" s="18">
        <v>203</v>
      </c>
      <c r="G8" s="18">
        <v>209</v>
      </c>
      <c r="H8" s="18">
        <v>237</v>
      </c>
      <c r="I8" s="18">
        <v>94</v>
      </c>
      <c r="J8" s="18">
        <v>262</v>
      </c>
      <c r="K8" s="18">
        <v>162</v>
      </c>
      <c r="L8" s="18">
        <v>90</v>
      </c>
      <c r="M8" s="18">
        <v>22</v>
      </c>
      <c r="N8" s="18">
        <v>153</v>
      </c>
      <c r="O8" s="18">
        <v>105</v>
      </c>
      <c r="P8" s="18">
        <v>280</v>
      </c>
      <c r="Q8" s="18">
        <v>162</v>
      </c>
      <c r="R8" s="18">
        <v>130</v>
      </c>
    </row>
    <row r="9" spans="1:18" s="2" customFormat="1" ht="37.5" customHeight="1">
      <c r="A9" s="35" t="s">
        <v>41</v>
      </c>
      <c r="B9" s="36">
        <v>381</v>
      </c>
      <c r="C9" s="18">
        <v>381</v>
      </c>
      <c r="D9" s="18">
        <v>382</v>
      </c>
      <c r="E9" s="18">
        <v>381</v>
      </c>
      <c r="F9" s="18">
        <v>381</v>
      </c>
      <c r="G9" s="18">
        <v>381</v>
      </c>
      <c r="H9" s="18">
        <v>384</v>
      </c>
      <c r="I9" s="18">
        <v>381</v>
      </c>
      <c r="J9" s="18">
        <v>386</v>
      </c>
      <c r="K9" s="18">
        <v>381</v>
      </c>
      <c r="L9" s="18">
        <v>383</v>
      </c>
      <c r="M9" s="18">
        <v>382</v>
      </c>
      <c r="N9" s="18">
        <v>381</v>
      </c>
      <c r="O9" s="18">
        <v>381</v>
      </c>
      <c r="P9" s="18">
        <v>384</v>
      </c>
      <c r="Q9" s="18">
        <v>382</v>
      </c>
      <c r="R9" s="18">
        <v>381</v>
      </c>
    </row>
    <row r="10" spans="1:18" s="2" customFormat="1" ht="37.5" customHeight="1">
      <c r="A10" s="35" t="s">
        <v>42</v>
      </c>
      <c r="B10" s="36">
        <v>0</v>
      </c>
      <c r="C10" s="18">
        <v>46</v>
      </c>
      <c r="D10" s="18">
        <v>44</v>
      </c>
      <c r="E10" s="18">
        <v>18</v>
      </c>
      <c r="F10" s="18">
        <v>74</v>
      </c>
      <c r="G10" s="18">
        <v>122</v>
      </c>
      <c r="H10" s="18">
        <v>143</v>
      </c>
      <c r="I10" s="18">
        <v>67</v>
      </c>
      <c r="J10" s="18">
        <v>132</v>
      </c>
      <c r="K10" s="18">
        <v>126</v>
      </c>
      <c r="L10" s="18">
        <v>66</v>
      </c>
      <c r="M10" s="18">
        <v>11</v>
      </c>
      <c r="N10" s="18">
        <v>86</v>
      </c>
      <c r="O10" s="18">
        <v>53</v>
      </c>
      <c r="P10" s="18">
        <v>191</v>
      </c>
      <c r="Q10" s="18">
        <v>104</v>
      </c>
      <c r="R10" s="18">
        <v>78</v>
      </c>
    </row>
    <row r="11" spans="1:18" s="2" customFormat="1" ht="37.5" customHeight="1">
      <c r="A11" s="35" t="s">
        <v>43</v>
      </c>
      <c r="B11" s="36">
        <v>0</v>
      </c>
      <c r="C11" s="18">
        <v>39</v>
      </c>
      <c r="D11" s="18">
        <v>35</v>
      </c>
      <c r="E11" s="18">
        <v>14</v>
      </c>
      <c r="F11" s="18">
        <v>71</v>
      </c>
      <c r="G11" s="18">
        <v>108</v>
      </c>
      <c r="H11" s="18">
        <v>127</v>
      </c>
      <c r="I11" s="18">
        <v>48</v>
      </c>
      <c r="J11" s="18">
        <v>121</v>
      </c>
      <c r="K11" s="18">
        <v>96</v>
      </c>
      <c r="L11" s="18">
        <v>61</v>
      </c>
      <c r="M11" s="18">
        <v>10</v>
      </c>
      <c r="N11" s="18">
        <v>61</v>
      </c>
      <c r="O11" s="18">
        <v>46</v>
      </c>
      <c r="P11" s="18">
        <v>175</v>
      </c>
      <c r="Q11" s="18">
        <v>98</v>
      </c>
      <c r="R11" s="18">
        <v>71</v>
      </c>
    </row>
    <row r="12" spans="1:225" s="2" customFormat="1" ht="37.5" customHeight="1">
      <c r="A12" s="35" t="s">
        <v>80</v>
      </c>
      <c r="B12" s="37">
        <f aca="true" t="shared" si="1" ref="B12:R12">IF(B11&gt;B10,999,IF(B10=0,0,B11/B10*100))</f>
        <v>0</v>
      </c>
      <c r="C12" s="19">
        <f t="shared" si="1"/>
        <v>84.78260869565217</v>
      </c>
      <c r="D12" s="19">
        <f t="shared" si="1"/>
        <v>79.54545454545455</v>
      </c>
      <c r="E12" s="19">
        <f t="shared" si="1"/>
        <v>77.77777777777779</v>
      </c>
      <c r="F12" s="19">
        <f t="shared" si="1"/>
        <v>95.94594594594594</v>
      </c>
      <c r="G12" s="19">
        <f t="shared" si="1"/>
        <v>88.52459016393442</v>
      </c>
      <c r="H12" s="19">
        <f t="shared" si="1"/>
        <v>88.81118881118881</v>
      </c>
      <c r="I12" s="19">
        <f t="shared" si="1"/>
        <v>71.64179104477611</v>
      </c>
      <c r="J12" s="19">
        <f t="shared" si="1"/>
        <v>91.66666666666666</v>
      </c>
      <c r="K12" s="19">
        <f t="shared" si="1"/>
        <v>76.19047619047619</v>
      </c>
      <c r="L12" s="19">
        <f t="shared" si="1"/>
        <v>92.42424242424242</v>
      </c>
      <c r="M12" s="19">
        <f t="shared" si="1"/>
        <v>90.9090909090909</v>
      </c>
      <c r="N12" s="19">
        <f t="shared" si="1"/>
        <v>70.93023255813954</v>
      </c>
      <c r="O12" s="19">
        <f t="shared" si="1"/>
        <v>86.79245283018868</v>
      </c>
      <c r="P12" s="19">
        <f t="shared" si="1"/>
        <v>91.62303664921467</v>
      </c>
      <c r="Q12" s="19">
        <f t="shared" si="1"/>
        <v>94.23076923076923</v>
      </c>
      <c r="R12" s="19">
        <f t="shared" si="1"/>
        <v>91.02564102564102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</row>
    <row r="13" spans="1:225" s="2" customFormat="1" ht="43.5" customHeight="1" thickBot="1">
      <c r="A13" s="38" t="s">
        <v>45</v>
      </c>
      <c r="B13" s="39">
        <v>0</v>
      </c>
      <c r="C13" s="18">
        <v>14</v>
      </c>
      <c r="D13" s="18">
        <v>13</v>
      </c>
      <c r="E13" s="18">
        <v>11</v>
      </c>
      <c r="F13" s="18">
        <v>49</v>
      </c>
      <c r="G13" s="18">
        <v>27</v>
      </c>
      <c r="H13" s="18">
        <v>27</v>
      </c>
      <c r="I13" s="18">
        <v>19</v>
      </c>
      <c r="J13" s="18">
        <v>19</v>
      </c>
      <c r="K13" s="18">
        <v>30</v>
      </c>
      <c r="L13" s="18">
        <v>5</v>
      </c>
      <c r="M13" s="18">
        <v>2</v>
      </c>
      <c r="N13" s="18">
        <v>30</v>
      </c>
      <c r="O13" s="18">
        <v>10</v>
      </c>
      <c r="P13" s="18">
        <v>19</v>
      </c>
      <c r="Q13" s="18">
        <v>10</v>
      </c>
      <c r="R13" s="18">
        <v>9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</row>
    <row r="14" spans="1:225" s="2" customFormat="1" ht="69.75" customHeight="1">
      <c r="A14" s="53" t="s">
        <v>100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</row>
    <row r="15" s="2" customFormat="1" ht="75" customHeight="1">
      <c r="A15" s="2" t="s">
        <v>81</v>
      </c>
    </row>
    <row r="16" spans="1:18" s="2" customFormat="1" ht="12.75" customHeight="1">
      <c r="A16" s="49" t="s">
        <v>91</v>
      </c>
      <c r="B16" s="49"/>
      <c r="C16" s="49"/>
      <c r="D16" s="49"/>
      <c r="E16" s="49"/>
      <c r="F16" s="49"/>
      <c r="G16" s="49"/>
      <c r="H16" s="49"/>
      <c r="I16" s="48" t="s">
        <v>92</v>
      </c>
      <c r="J16" s="49"/>
      <c r="K16" s="49"/>
      <c r="L16" s="49"/>
      <c r="M16" s="49"/>
      <c r="N16" s="49"/>
      <c r="O16" s="49"/>
      <c r="P16" s="49"/>
      <c r="Q16" s="49"/>
      <c r="R16" s="49"/>
    </row>
  </sheetData>
  <mergeCells count="21">
    <mergeCell ref="I16:R16"/>
    <mergeCell ref="A16:H16"/>
    <mergeCell ref="G3:H3"/>
    <mergeCell ref="F3:F4"/>
    <mergeCell ref="A14:I14"/>
    <mergeCell ref="J14:R14"/>
    <mergeCell ref="O3:R3"/>
    <mergeCell ref="I3:J3"/>
    <mergeCell ref="K3:L3"/>
    <mergeCell ref="A3:A4"/>
    <mergeCell ref="A1:H1"/>
    <mergeCell ref="A2:H2"/>
    <mergeCell ref="I1:P1"/>
    <mergeCell ref="B3:B4"/>
    <mergeCell ref="C3:C4"/>
    <mergeCell ref="D3:D4"/>
    <mergeCell ref="E3:E4"/>
    <mergeCell ref="Q1:R1"/>
    <mergeCell ref="I2:P2"/>
    <mergeCell ref="N3:N4"/>
    <mergeCell ref="M3:M4"/>
  </mergeCells>
  <dataValidations count="1">
    <dataValidation type="whole" allowBlank="1" showInputMessage="1" showErrorMessage="1" errorTitle="嘿嘿！你粉混喔" error="數字必須素整數而且不得小於 0 也應該不會大於 50000000 吧" sqref="B5:R6 B13:R13 B8:R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A1" sqref="A1:L1"/>
    </sheetView>
  </sheetViews>
  <sheetFormatPr defaultColWidth="9.00390625" defaultRowHeight="16.5"/>
  <cols>
    <col min="1" max="1" width="16.125" style="0" customWidth="1"/>
    <col min="2" max="12" width="5.875" style="0" customWidth="1"/>
    <col min="13" max="14" width="7.125" style="0" customWidth="1"/>
    <col min="15" max="16" width="7.50390625" style="0" customWidth="1"/>
    <col min="17" max="24" width="6.625" style="0" customWidth="1"/>
  </cols>
  <sheetData>
    <row r="1" spans="1:24" s="1" customFormat="1" ht="48" customHeight="1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0" t="s">
        <v>0</v>
      </c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s="7" customFormat="1" ht="12.75" customHeight="1" thickBo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28" t="s">
        <v>99</v>
      </c>
      <c r="N2" s="28"/>
      <c r="O2" s="28"/>
      <c r="P2" s="28"/>
      <c r="Q2" s="28"/>
      <c r="X2" s="22" t="s">
        <v>2</v>
      </c>
    </row>
    <row r="3" spans="1:24" s="23" customFormat="1" ht="45" customHeight="1">
      <c r="A3" s="58" t="s">
        <v>65</v>
      </c>
      <c r="B3" s="51" t="s">
        <v>46</v>
      </c>
      <c r="C3" s="42" t="s">
        <v>47</v>
      </c>
      <c r="D3" s="42" t="s">
        <v>48</v>
      </c>
      <c r="E3" s="42" t="s">
        <v>49</v>
      </c>
      <c r="F3" s="42" t="s">
        <v>50</v>
      </c>
      <c r="G3" s="42" t="s">
        <v>51</v>
      </c>
      <c r="H3" s="42" t="s">
        <v>89</v>
      </c>
      <c r="I3" s="55" t="s">
        <v>52</v>
      </c>
      <c r="J3" s="55"/>
      <c r="K3" s="42" t="s">
        <v>53</v>
      </c>
      <c r="L3" s="46" t="s">
        <v>54</v>
      </c>
      <c r="M3" s="56" t="s">
        <v>55</v>
      </c>
      <c r="N3" s="42" t="s">
        <v>56</v>
      </c>
      <c r="O3" s="50" t="s">
        <v>57</v>
      </c>
      <c r="P3" s="51"/>
      <c r="Q3" s="50" t="s">
        <v>58</v>
      </c>
      <c r="R3" s="55"/>
      <c r="S3" s="42" t="s">
        <v>59</v>
      </c>
      <c r="T3" s="42" t="s">
        <v>60</v>
      </c>
      <c r="U3" s="62" t="s">
        <v>61</v>
      </c>
      <c r="V3" s="54"/>
      <c r="W3" s="54"/>
      <c r="X3" s="54"/>
    </row>
    <row r="4" spans="1:24" s="23" customFormat="1" ht="72" customHeight="1" thickBot="1">
      <c r="A4" s="59"/>
      <c r="B4" s="60"/>
      <c r="C4" s="52"/>
      <c r="D4" s="43"/>
      <c r="E4" s="43"/>
      <c r="F4" s="43"/>
      <c r="G4" s="43"/>
      <c r="H4" s="52"/>
      <c r="I4" s="24" t="s">
        <v>29</v>
      </c>
      <c r="J4" s="11" t="s">
        <v>30</v>
      </c>
      <c r="K4" s="52"/>
      <c r="L4" s="61"/>
      <c r="M4" s="57"/>
      <c r="N4" s="43"/>
      <c r="O4" s="11" t="s">
        <v>31</v>
      </c>
      <c r="P4" s="11" t="s">
        <v>32</v>
      </c>
      <c r="Q4" s="11" t="s">
        <v>33</v>
      </c>
      <c r="R4" s="11" t="s">
        <v>34</v>
      </c>
      <c r="S4" s="52"/>
      <c r="T4" s="52"/>
      <c r="U4" s="11" t="s">
        <v>35</v>
      </c>
      <c r="V4" s="11" t="s">
        <v>36</v>
      </c>
      <c r="W4" s="11" t="s">
        <v>37</v>
      </c>
      <c r="X4" s="15" t="s">
        <v>38</v>
      </c>
    </row>
    <row r="5" spans="1:24" s="2" customFormat="1" ht="37.5" customHeight="1">
      <c r="A5" s="30" t="s">
        <v>3</v>
      </c>
      <c r="B5" s="18">
        <v>843</v>
      </c>
      <c r="C5" s="18">
        <v>843</v>
      </c>
      <c r="D5" s="18">
        <v>1077</v>
      </c>
      <c r="E5" s="18">
        <v>1077</v>
      </c>
      <c r="F5" s="18">
        <v>1101</v>
      </c>
      <c r="G5" s="18">
        <v>1078</v>
      </c>
      <c r="H5" s="18">
        <v>1101</v>
      </c>
      <c r="I5" s="18">
        <v>1101</v>
      </c>
      <c r="J5" s="18">
        <v>1101</v>
      </c>
      <c r="K5" s="18">
        <v>1101</v>
      </c>
      <c r="L5" s="18">
        <v>1101</v>
      </c>
      <c r="M5" s="18">
        <v>1085</v>
      </c>
      <c r="N5" s="18">
        <v>1085</v>
      </c>
      <c r="O5" s="18">
        <v>1101</v>
      </c>
      <c r="P5" s="18">
        <v>1101</v>
      </c>
      <c r="Q5" s="18">
        <v>1101</v>
      </c>
      <c r="R5" s="18">
        <v>1101</v>
      </c>
      <c r="S5" s="18">
        <v>1101</v>
      </c>
      <c r="T5" s="18">
        <v>1101</v>
      </c>
      <c r="U5" s="18">
        <v>1101</v>
      </c>
      <c r="V5" s="18">
        <v>1101</v>
      </c>
      <c r="W5" s="18">
        <v>1101</v>
      </c>
      <c r="X5" s="18">
        <v>1101</v>
      </c>
    </row>
    <row r="6" spans="1:24" s="2" customFormat="1" ht="37.5" customHeight="1">
      <c r="A6" s="31" t="s">
        <v>39</v>
      </c>
      <c r="B6" s="18">
        <v>0</v>
      </c>
      <c r="C6" s="18">
        <v>0</v>
      </c>
      <c r="D6" s="18">
        <v>62</v>
      </c>
      <c r="E6" s="18">
        <v>109</v>
      </c>
      <c r="F6" s="18">
        <v>87</v>
      </c>
      <c r="G6" s="18">
        <v>10</v>
      </c>
      <c r="H6" s="18">
        <v>131</v>
      </c>
      <c r="I6" s="18">
        <v>176</v>
      </c>
      <c r="J6" s="18">
        <v>242</v>
      </c>
      <c r="K6" s="18">
        <v>179</v>
      </c>
      <c r="L6" s="18">
        <v>400</v>
      </c>
      <c r="M6" s="18">
        <v>7</v>
      </c>
      <c r="N6" s="18">
        <v>26</v>
      </c>
      <c r="O6" s="18">
        <v>19</v>
      </c>
      <c r="P6" s="18">
        <v>62</v>
      </c>
      <c r="Q6" s="18">
        <v>3</v>
      </c>
      <c r="R6" s="18">
        <v>59</v>
      </c>
      <c r="S6" s="18">
        <v>161</v>
      </c>
      <c r="T6" s="18">
        <v>13</v>
      </c>
      <c r="U6" s="18">
        <v>54</v>
      </c>
      <c r="V6" s="18">
        <v>140</v>
      </c>
      <c r="W6" s="18">
        <v>111</v>
      </c>
      <c r="X6" s="18">
        <v>53</v>
      </c>
    </row>
    <row r="7" spans="1:24" s="2" customFormat="1" ht="37.5" customHeight="1">
      <c r="A7" s="31" t="s">
        <v>90</v>
      </c>
      <c r="B7" s="19">
        <f>IF(B6&gt;B5,999,IF(B5=0,0,B6/B5*100))</f>
        <v>0</v>
      </c>
      <c r="C7" s="19">
        <f aca="true" t="shared" si="0" ref="C7:X7">IF(C6&gt;C5,999,IF(C5=0,0,C6/C5*100))</f>
        <v>0</v>
      </c>
      <c r="D7" s="19">
        <f t="shared" si="0"/>
        <v>5.7567316620241415</v>
      </c>
      <c r="E7" s="19">
        <f t="shared" si="0"/>
        <v>10.12070566388115</v>
      </c>
      <c r="F7" s="19">
        <f t="shared" si="0"/>
        <v>7.901907356948229</v>
      </c>
      <c r="G7" s="19">
        <f t="shared" si="0"/>
        <v>0.927643784786642</v>
      </c>
      <c r="H7" s="19">
        <f t="shared" si="0"/>
        <v>11.89827429609446</v>
      </c>
      <c r="I7" s="19">
        <f t="shared" si="0"/>
        <v>15.985467756584923</v>
      </c>
      <c r="J7" s="19">
        <f t="shared" si="0"/>
        <v>21.98001816530427</v>
      </c>
      <c r="K7" s="19">
        <f t="shared" si="0"/>
        <v>16.25794732061762</v>
      </c>
      <c r="L7" s="19">
        <f t="shared" si="0"/>
        <v>36.330608537693</v>
      </c>
      <c r="M7" s="19">
        <f t="shared" si="0"/>
        <v>0.6451612903225806</v>
      </c>
      <c r="N7" s="19">
        <f t="shared" si="0"/>
        <v>2.3963133640553</v>
      </c>
      <c r="O7" s="19">
        <f t="shared" si="0"/>
        <v>1.725703905540418</v>
      </c>
      <c r="P7" s="19">
        <f t="shared" si="0"/>
        <v>5.631244323342416</v>
      </c>
      <c r="Q7" s="19">
        <f t="shared" si="0"/>
        <v>0.2724795640326975</v>
      </c>
      <c r="R7" s="19">
        <f t="shared" si="0"/>
        <v>5.358764759309718</v>
      </c>
      <c r="S7" s="19">
        <f t="shared" si="0"/>
        <v>14.623069936421434</v>
      </c>
      <c r="T7" s="19">
        <f t="shared" si="0"/>
        <v>1.1807447774750226</v>
      </c>
      <c r="U7" s="19">
        <f t="shared" si="0"/>
        <v>4.904632152588556</v>
      </c>
      <c r="V7" s="19">
        <f t="shared" si="0"/>
        <v>12.715712988192552</v>
      </c>
      <c r="W7" s="19">
        <f t="shared" si="0"/>
        <v>10.08174386920981</v>
      </c>
      <c r="X7" s="19">
        <f t="shared" si="0"/>
        <v>4.813805631244324</v>
      </c>
    </row>
    <row r="8" spans="1:24" s="2" customFormat="1" ht="36.75" customHeight="1">
      <c r="A8" s="31" t="s">
        <v>40</v>
      </c>
      <c r="B8" s="18">
        <v>0</v>
      </c>
      <c r="C8" s="18">
        <v>0</v>
      </c>
      <c r="D8" s="18">
        <v>62</v>
      </c>
      <c r="E8" s="18">
        <v>109</v>
      </c>
      <c r="F8" s="18">
        <v>87</v>
      </c>
      <c r="G8" s="18">
        <v>10</v>
      </c>
      <c r="H8" s="18">
        <v>134</v>
      </c>
      <c r="I8" s="18">
        <v>181</v>
      </c>
      <c r="J8" s="18">
        <v>273</v>
      </c>
      <c r="K8" s="18">
        <v>180</v>
      </c>
      <c r="L8" s="18">
        <v>449</v>
      </c>
      <c r="M8" s="18">
        <v>7</v>
      </c>
      <c r="N8" s="18">
        <v>26</v>
      </c>
      <c r="O8" s="18">
        <v>19</v>
      </c>
      <c r="P8" s="18">
        <v>62</v>
      </c>
      <c r="Q8" s="18">
        <v>3</v>
      </c>
      <c r="R8" s="18">
        <v>59</v>
      </c>
      <c r="S8" s="18">
        <v>270</v>
      </c>
      <c r="T8" s="18">
        <v>13</v>
      </c>
      <c r="U8" s="18">
        <v>54</v>
      </c>
      <c r="V8" s="18">
        <v>142</v>
      </c>
      <c r="W8" s="18">
        <v>113</v>
      </c>
      <c r="X8" s="18">
        <v>53</v>
      </c>
    </row>
    <row r="9" spans="1:24" s="2" customFormat="1" ht="36.75" customHeight="1">
      <c r="A9" s="31" t="s">
        <v>41</v>
      </c>
      <c r="B9" s="18">
        <v>327</v>
      </c>
      <c r="C9" s="18">
        <v>327</v>
      </c>
      <c r="D9" s="18">
        <v>346</v>
      </c>
      <c r="E9" s="18">
        <v>350</v>
      </c>
      <c r="F9" s="18">
        <v>346</v>
      </c>
      <c r="G9" s="18">
        <v>346</v>
      </c>
      <c r="H9" s="18">
        <v>349</v>
      </c>
      <c r="I9" s="18">
        <v>346</v>
      </c>
      <c r="J9" s="18">
        <v>350</v>
      </c>
      <c r="K9" s="18">
        <v>346</v>
      </c>
      <c r="L9" s="18">
        <v>352</v>
      </c>
      <c r="M9" s="18">
        <v>351</v>
      </c>
      <c r="N9" s="18">
        <v>349</v>
      </c>
      <c r="O9" s="18">
        <v>352</v>
      </c>
      <c r="P9" s="18">
        <v>346</v>
      </c>
      <c r="Q9" s="18">
        <v>346</v>
      </c>
      <c r="R9" s="18">
        <v>360</v>
      </c>
      <c r="S9" s="18">
        <v>346</v>
      </c>
      <c r="T9" s="18">
        <v>346</v>
      </c>
      <c r="U9" s="18">
        <v>346</v>
      </c>
      <c r="V9" s="18">
        <v>350</v>
      </c>
      <c r="W9" s="18">
        <v>346</v>
      </c>
      <c r="X9" s="18">
        <v>346</v>
      </c>
    </row>
    <row r="10" spans="1:24" s="2" customFormat="1" ht="36.75" customHeight="1">
      <c r="A10" s="31" t="s">
        <v>42</v>
      </c>
      <c r="B10" s="18">
        <v>0</v>
      </c>
      <c r="C10" s="18">
        <v>0</v>
      </c>
      <c r="D10" s="18">
        <v>15</v>
      </c>
      <c r="E10" s="18">
        <v>22</v>
      </c>
      <c r="F10" s="18">
        <v>54</v>
      </c>
      <c r="G10" s="18">
        <v>5</v>
      </c>
      <c r="H10" s="18">
        <v>49</v>
      </c>
      <c r="I10" s="18">
        <v>47</v>
      </c>
      <c r="J10" s="18">
        <v>173</v>
      </c>
      <c r="K10" s="18">
        <v>102</v>
      </c>
      <c r="L10" s="18">
        <v>209</v>
      </c>
      <c r="M10" s="18">
        <v>7</v>
      </c>
      <c r="N10" s="18">
        <v>26</v>
      </c>
      <c r="O10" s="18">
        <v>15</v>
      </c>
      <c r="P10" s="18">
        <v>28</v>
      </c>
      <c r="Q10" s="18">
        <v>2</v>
      </c>
      <c r="R10" s="18">
        <v>50</v>
      </c>
      <c r="S10" s="18">
        <v>64</v>
      </c>
      <c r="T10" s="18">
        <v>9</v>
      </c>
      <c r="U10" s="18">
        <v>8</v>
      </c>
      <c r="V10" s="18">
        <v>59</v>
      </c>
      <c r="W10" s="18">
        <v>72</v>
      </c>
      <c r="X10" s="18">
        <v>9</v>
      </c>
    </row>
    <row r="11" spans="1:24" s="2" customFormat="1" ht="37.5" customHeight="1">
      <c r="A11" s="31" t="s">
        <v>43</v>
      </c>
      <c r="B11" s="18">
        <v>0</v>
      </c>
      <c r="C11" s="18">
        <v>0</v>
      </c>
      <c r="D11" s="18">
        <v>15</v>
      </c>
      <c r="E11" s="18">
        <v>19</v>
      </c>
      <c r="F11" s="18">
        <v>48</v>
      </c>
      <c r="G11" s="18">
        <v>5</v>
      </c>
      <c r="H11" s="18">
        <v>49</v>
      </c>
      <c r="I11" s="18">
        <v>46</v>
      </c>
      <c r="J11" s="18">
        <v>156</v>
      </c>
      <c r="K11" s="18">
        <v>99</v>
      </c>
      <c r="L11" s="18">
        <v>181</v>
      </c>
      <c r="M11" s="18">
        <v>7</v>
      </c>
      <c r="N11" s="18">
        <v>26</v>
      </c>
      <c r="O11" s="18">
        <v>13</v>
      </c>
      <c r="P11" s="18">
        <v>25</v>
      </c>
      <c r="Q11" s="18">
        <v>1</v>
      </c>
      <c r="R11" s="18">
        <v>48</v>
      </c>
      <c r="S11" s="18">
        <v>56</v>
      </c>
      <c r="T11" s="18">
        <v>9</v>
      </c>
      <c r="U11" s="18">
        <v>8</v>
      </c>
      <c r="V11" s="18">
        <v>56</v>
      </c>
      <c r="W11" s="18">
        <v>65</v>
      </c>
      <c r="X11" s="18">
        <v>8</v>
      </c>
    </row>
    <row r="12" spans="1:24" s="2" customFormat="1" ht="37.5" customHeight="1">
      <c r="A12" s="31" t="s">
        <v>44</v>
      </c>
      <c r="B12" s="19">
        <f aca="true" t="shared" si="1" ref="B12:X12">IF(B11&gt;B10,999,IF(B10=0,0,B11/B10*100))</f>
        <v>0</v>
      </c>
      <c r="C12" s="19">
        <f t="shared" si="1"/>
        <v>0</v>
      </c>
      <c r="D12" s="19">
        <f t="shared" si="1"/>
        <v>100</v>
      </c>
      <c r="E12" s="19">
        <f t="shared" si="1"/>
        <v>86.36363636363636</v>
      </c>
      <c r="F12" s="19">
        <f t="shared" si="1"/>
        <v>88.88888888888889</v>
      </c>
      <c r="G12" s="19">
        <f t="shared" si="1"/>
        <v>100</v>
      </c>
      <c r="H12" s="19">
        <f t="shared" si="1"/>
        <v>100</v>
      </c>
      <c r="I12" s="19">
        <f t="shared" si="1"/>
        <v>97.87234042553192</v>
      </c>
      <c r="J12" s="19">
        <f t="shared" si="1"/>
        <v>90.17341040462428</v>
      </c>
      <c r="K12" s="19">
        <f t="shared" si="1"/>
        <v>97.05882352941177</v>
      </c>
      <c r="L12" s="19">
        <f t="shared" si="1"/>
        <v>86.60287081339713</v>
      </c>
      <c r="M12" s="19">
        <f t="shared" si="1"/>
        <v>100</v>
      </c>
      <c r="N12" s="19">
        <f t="shared" si="1"/>
        <v>100</v>
      </c>
      <c r="O12" s="19">
        <f t="shared" si="1"/>
        <v>86.66666666666667</v>
      </c>
      <c r="P12" s="19">
        <f t="shared" si="1"/>
        <v>89.28571428571429</v>
      </c>
      <c r="Q12" s="19">
        <f t="shared" si="1"/>
        <v>50</v>
      </c>
      <c r="R12" s="19">
        <f t="shared" si="1"/>
        <v>96</v>
      </c>
      <c r="S12" s="19">
        <f t="shared" si="1"/>
        <v>87.5</v>
      </c>
      <c r="T12" s="19">
        <f t="shared" si="1"/>
        <v>100</v>
      </c>
      <c r="U12" s="19">
        <f t="shared" si="1"/>
        <v>100</v>
      </c>
      <c r="V12" s="19">
        <f t="shared" si="1"/>
        <v>94.91525423728814</v>
      </c>
      <c r="W12" s="19">
        <f t="shared" si="1"/>
        <v>90.27777777777779</v>
      </c>
      <c r="X12" s="19">
        <f t="shared" si="1"/>
        <v>88.88888888888889</v>
      </c>
    </row>
    <row r="13" spans="1:24" s="2" customFormat="1" ht="43.5" customHeight="1" thickBot="1">
      <c r="A13" s="31" t="s">
        <v>45</v>
      </c>
      <c r="B13" s="18">
        <v>0</v>
      </c>
      <c r="C13" s="18">
        <v>0</v>
      </c>
      <c r="D13" s="18">
        <v>7</v>
      </c>
      <c r="E13" s="18">
        <v>1</v>
      </c>
      <c r="F13" s="18">
        <v>11</v>
      </c>
      <c r="G13" s="18">
        <v>3</v>
      </c>
      <c r="H13" s="18">
        <v>13</v>
      </c>
      <c r="I13" s="18">
        <v>10</v>
      </c>
      <c r="J13" s="18">
        <v>17</v>
      </c>
      <c r="K13" s="18">
        <v>2</v>
      </c>
      <c r="L13" s="18">
        <v>9</v>
      </c>
      <c r="M13" s="18">
        <v>0</v>
      </c>
      <c r="N13" s="18">
        <v>0</v>
      </c>
      <c r="O13" s="18">
        <v>0</v>
      </c>
      <c r="P13" s="18">
        <v>9</v>
      </c>
      <c r="Q13" s="18">
        <v>0</v>
      </c>
      <c r="R13" s="18">
        <v>0</v>
      </c>
      <c r="S13" s="18">
        <v>14</v>
      </c>
      <c r="T13" s="18">
        <v>2</v>
      </c>
      <c r="U13" s="18">
        <v>0</v>
      </c>
      <c r="V13" s="18">
        <v>8</v>
      </c>
      <c r="W13" s="18">
        <v>1</v>
      </c>
      <c r="X13" s="18">
        <v>0</v>
      </c>
    </row>
    <row r="14" spans="1:24" s="2" customFormat="1" ht="69.75" customHeight="1">
      <c r="A14" s="53" t="s">
        <v>101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32"/>
      <c r="N14" s="32"/>
      <c r="O14" s="32"/>
      <c r="P14" s="32"/>
      <c r="Q14" s="32"/>
      <c r="R14" s="20"/>
      <c r="S14" s="32"/>
      <c r="T14" s="32"/>
      <c r="U14" s="32"/>
      <c r="V14" s="32"/>
      <c r="W14" s="32"/>
      <c r="X14" s="32"/>
    </row>
    <row r="15" spans="1:18" s="2" customFormat="1" ht="75" customHeight="1">
      <c r="A15" s="3" t="s">
        <v>83</v>
      </c>
      <c r="R15" s="5"/>
    </row>
    <row r="16" spans="1:24" s="2" customFormat="1" ht="14.25" customHeight="1">
      <c r="A16" s="48" t="s">
        <v>93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 t="s">
        <v>94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</sheetData>
  <mergeCells count="24">
    <mergeCell ref="A1:L1"/>
    <mergeCell ref="M1:X1"/>
    <mergeCell ref="A14:L14"/>
    <mergeCell ref="M16:X16"/>
    <mergeCell ref="T3:T4"/>
    <mergeCell ref="U3:X3"/>
    <mergeCell ref="C3:C4"/>
    <mergeCell ref="D3:D4"/>
    <mergeCell ref="N3:N4"/>
    <mergeCell ref="O3:P3"/>
    <mergeCell ref="S3:S4"/>
    <mergeCell ref="I3:J3"/>
    <mergeCell ref="L3:L4"/>
    <mergeCell ref="E3:E4"/>
    <mergeCell ref="K3:K4"/>
    <mergeCell ref="Q3:R3"/>
    <mergeCell ref="M3:M4"/>
    <mergeCell ref="F3:F4"/>
    <mergeCell ref="G3:G4"/>
    <mergeCell ref="H3:H4"/>
    <mergeCell ref="A2:L2"/>
    <mergeCell ref="A3:A4"/>
    <mergeCell ref="B3:B4"/>
    <mergeCell ref="A16:L16"/>
  </mergeCells>
  <dataValidations count="1">
    <dataValidation type="whole" allowBlank="1" showInputMessage="1" showErrorMessage="1" errorTitle="嘿嘿！你粉混喔" error="數字必須素整數而且不得小於 0 也應該不會大於 50000000 吧" sqref="B5:X6 B13:X13 B8:X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6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A1" sqref="A1:I1"/>
    </sheetView>
  </sheetViews>
  <sheetFormatPr defaultColWidth="9.00390625" defaultRowHeight="16.5"/>
  <cols>
    <col min="1" max="1" width="16.125" style="29" customWidth="1"/>
    <col min="2" max="9" width="7.75390625" style="29" customWidth="1"/>
    <col min="10" max="19" width="7.875" style="29" customWidth="1"/>
    <col min="20" max="16384" width="9.00390625" style="29" customWidth="1"/>
  </cols>
  <sheetData>
    <row r="1" spans="1:18" s="1" customFormat="1" ht="48" customHeight="1">
      <c r="A1" s="44" t="s">
        <v>86</v>
      </c>
      <c r="B1" s="44"/>
      <c r="C1" s="44"/>
      <c r="D1" s="44"/>
      <c r="E1" s="44"/>
      <c r="F1" s="44"/>
      <c r="G1" s="44"/>
      <c r="H1" s="44"/>
      <c r="I1" s="44"/>
      <c r="J1" s="40" t="s">
        <v>6</v>
      </c>
      <c r="K1" s="40"/>
      <c r="L1" s="40"/>
      <c r="M1" s="40"/>
      <c r="N1" s="40"/>
      <c r="O1" s="40"/>
      <c r="P1" s="40"/>
      <c r="Q1" s="40"/>
      <c r="R1" s="40"/>
    </row>
    <row r="2" spans="1:19" s="7" customFormat="1" ht="12.75" customHeight="1" thickBo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28" t="s">
        <v>99</v>
      </c>
      <c r="K2" s="28"/>
      <c r="L2" s="28"/>
      <c r="M2" s="28"/>
      <c r="N2" s="28"/>
      <c r="O2" s="28"/>
      <c r="P2" s="28"/>
      <c r="Q2" s="28"/>
      <c r="S2" s="22" t="s">
        <v>2</v>
      </c>
    </row>
    <row r="3" spans="1:19" s="23" customFormat="1" ht="45" customHeight="1">
      <c r="A3" s="58" t="s">
        <v>65</v>
      </c>
      <c r="B3" s="51" t="s">
        <v>7</v>
      </c>
      <c r="C3" s="42" t="s">
        <v>8</v>
      </c>
      <c r="D3" s="46" t="s">
        <v>9</v>
      </c>
      <c r="E3" s="42" t="s">
        <v>85</v>
      </c>
      <c r="F3" s="42" t="s">
        <v>10</v>
      </c>
      <c r="G3" s="42"/>
      <c r="H3" s="42" t="s">
        <v>11</v>
      </c>
      <c r="I3" s="46" t="s">
        <v>12</v>
      </c>
      <c r="J3" s="54" t="s">
        <v>13</v>
      </c>
      <c r="K3" s="63"/>
      <c r="L3" s="54" t="s">
        <v>14</v>
      </c>
      <c r="M3" s="54"/>
      <c r="N3" s="42" t="s">
        <v>87</v>
      </c>
      <c r="O3" s="42" t="s">
        <v>88</v>
      </c>
      <c r="P3" s="62" t="s">
        <v>15</v>
      </c>
      <c r="Q3" s="54"/>
      <c r="R3" s="54"/>
      <c r="S3" s="54"/>
    </row>
    <row r="4" spans="1:19" s="23" customFormat="1" ht="72" customHeight="1" thickBot="1">
      <c r="A4" s="59"/>
      <c r="B4" s="60"/>
      <c r="C4" s="43"/>
      <c r="D4" s="61"/>
      <c r="E4" s="43"/>
      <c r="F4" s="11" t="s">
        <v>16</v>
      </c>
      <c r="G4" s="11" t="s">
        <v>17</v>
      </c>
      <c r="H4" s="52"/>
      <c r="I4" s="47"/>
      <c r="J4" s="21" t="s">
        <v>18</v>
      </c>
      <c r="K4" s="12" t="s">
        <v>19</v>
      </c>
      <c r="L4" s="14" t="s">
        <v>20</v>
      </c>
      <c r="M4" s="11" t="s">
        <v>21</v>
      </c>
      <c r="N4" s="43"/>
      <c r="O4" s="43"/>
      <c r="P4" s="11" t="s">
        <v>22</v>
      </c>
      <c r="Q4" s="11" t="s">
        <v>23</v>
      </c>
      <c r="R4" s="11" t="s">
        <v>24</v>
      </c>
      <c r="S4" s="15" t="s">
        <v>25</v>
      </c>
    </row>
    <row r="5" spans="1:19" s="2" customFormat="1" ht="37.5" customHeight="1">
      <c r="A5" s="30" t="s">
        <v>3</v>
      </c>
      <c r="B5" s="18">
        <v>118</v>
      </c>
      <c r="C5" s="18">
        <v>118</v>
      </c>
      <c r="D5" s="18">
        <v>118</v>
      </c>
      <c r="E5" s="18">
        <v>118</v>
      </c>
      <c r="F5" s="18">
        <v>118</v>
      </c>
      <c r="G5" s="18">
        <v>118</v>
      </c>
      <c r="H5" s="18">
        <v>118</v>
      </c>
      <c r="I5" s="18">
        <v>118</v>
      </c>
      <c r="J5" s="18">
        <v>118</v>
      </c>
      <c r="K5" s="18">
        <v>118</v>
      </c>
      <c r="L5" s="18">
        <v>118</v>
      </c>
      <c r="M5" s="18">
        <v>118</v>
      </c>
      <c r="N5" s="18">
        <v>112</v>
      </c>
      <c r="O5" s="18">
        <v>112</v>
      </c>
      <c r="P5" s="18">
        <v>118</v>
      </c>
      <c r="Q5" s="18">
        <v>118</v>
      </c>
      <c r="R5" s="18">
        <v>118</v>
      </c>
      <c r="S5" s="18">
        <v>118</v>
      </c>
    </row>
    <row r="6" spans="1:19" s="2" customFormat="1" ht="37.5" customHeight="1">
      <c r="A6" s="31" t="s">
        <v>39</v>
      </c>
      <c r="B6" s="18">
        <v>4</v>
      </c>
      <c r="C6" s="18">
        <v>8</v>
      </c>
      <c r="D6" s="18">
        <v>7</v>
      </c>
      <c r="E6" s="18">
        <v>14</v>
      </c>
      <c r="F6" s="18">
        <v>12</v>
      </c>
      <c r="G6" s="18">
        <v>13</v>
      </c>
      <c r="H6" s="18">
        <v>33</v>
      </c>
      <c r="I6" s="18">
        <v>15</v>
      </c>
      <c r="J6" s="18">
        <v>15</v>
      </c>
      <c r="K6" s="18">
        <v>6</v>
      </c>
      <c r="L6" s="18">
        <v>8</v>
      </c>
      <c r="M6" s="18">
        <v>9</v>
      </c>
      <c r="N6" s="18">
        <v>8</v>
      </c>
      <c r="O6" s="18">
        <v>0</v>
      </c>
      <c r="P6" s="18">
        <v>6</v>
      </c>
      <c r="Q6" s="18">
        <v>26</v>
      </c>
      <c r="R6" s="18">
        <v>7</v>
      </c>
      <c r="S6" s="18">
        <v>9</v>
      </c>
    </row>
    <row r="7" spans="1:19" s="2" customFormat="1" ht="37.5" customHeight="1">
      <c r="A7" s="31" t="s">
        <v>90</v>
      </c>
      <c r="B7" s="19">
        <f>IF(B6&gt;B5,999,IF(B5=0,0,B6/B5*100))</f>
        <v>3.389830508474576</v>
      </c>
      <c r="C7" s="19">
        <f aca="true" t="shared" si="0" ref="C7:S7">IF(C6&gt;C5,999,IF(C5=0,0,C6/C5*100))</f>
        <v>6.779661016949152</v>
      </c>
      <c r="D7" s="19">
        <f t="shared" si="0"/>
        <v>5.932203389830509</v>
      </c>
      <c r="E7" s="19">
        <f t="shared" si="0"/>
        <v>11.864406779661017</v>
      </c>
      <c r="F7" s="19">
        <f t="shared" si="0"/>
        <v>10.16949152542373</v>
      </c>
      <c r="G7" s="19">
        <f t="shared" si="0"/>
        <v>11.016949152542372</v>
      </c>
      <c r="H7" s="19">
        <f t="shared" si="0"/>
        <v>27.966101694915253</v>
      </c>
      <c r="I7" s="19">
        <f t="shared" si="0"/>
        <v>12.711864406779661</v>
      </c>
      <c r="J7" s="19">
        <f t="shared" si="0"/>
        <v>12.711864406779661</v>
      </c>
      <c r="K7" s="19">
        <f t="shared" si="0"/>
        <v>5.084745762711865</v>
      </c>
      <c r="L7" s="19">
        <f t="shared" si="0"/>
        <v>6.779661016949152</v>
      </c>
      <c r="M7" s="19">
        <f t="shared" si="0"/>
        <v>7.627118644067797</v>
      </c>
      <c r="N7" s="19">
        <f t="shared" si="0"/>
        <v>7.142857142857142</v>
      </c>
      <c r="O7" s="19">
        <f t="shared" si="0"/>
        <v>0</v>
      </c>
      <c r="P7" s="19">
        <f t="shared" si="0"/>
        <v>5.084745762711865</v>
      </c>
      <c r="Q7" s="19">
        <f t="shared" si="0"/>
        <v>22.033898305084744</v>
      </c>
      <c r="R7" s="19">
        <f t="shared" si="0"/>
        <v>5.932203389830509</v>
      </c>
      <c r="S7" s="19">
        <f t="shared" si="0"/>
        <v>7.627118644067797</v>
      </c>
    </row>
    <row r="8" spans="1:19" s="2" customFormat="1" ht="36.75" customHeight="1">
      <c r="A8" s="31" t="s">
        <v>40</v>
      </c>
      <c r="B8" s="18">
        <v>4</v>
      </c>
      <c r="C8" s="18">
        <v>8</v>
      </c>
      <c r="D8" s="18">
        <v>7</v>
      </c>
      <c r="E8" s="18">
        <v>17</v>
      </c>
      <c r="F8" s="18">
        <v>27</v>
      </c>
      <c r="G8" s="18">
        <v>13</v>
      </c>
      <c r="H8" s="18">
        <v>62</v>
      </c>
      <c r="I8" s="18">
        <v>15</v>
      </c>
      <c r="J8" s="18">
        <v>17</v>
      </c>
      <c r="K8" s="18">
        <v>6</v>
      </c>
      <c r="L8" s="18">
        <v>8</v>
      </c>
      <c r="M8" s="18">
        <v>9</v>
      </c>
      <c r="N8" s="18">
        <v>8</v>
      </c>
      <c r="O8" s="18">
        <v>0</v>
      </c>
      <c r="P8" s="18">
        <v>6</v>
      </c>
      <c r="Q8" s="18">
        <v>27</v>
      </c>
      <c r="R8" s="18">
        <v>7</v>
      </c>
      <c r="S8" s="18">
        <v>9</v>
      </c>
    </row>
    <row r="9" spans="1:19" s="2" customFormat="1" ht="37.5" customHeight="1">
      <c r="A9" s="31" t="s">
        <v>41</v>
      </c>
      <c r="B9" s="18">
        <v>41</v>
      </c>
      <c r="C9" s="18">
        <v>43</v>
      </c>
      <c r="D9" s="18">
        <v>41</v>
      </c>
      <c r="E9" s="18">
        <v>41</v>
      </c>
      <c r="F9" s="18">
        <v>41</v>
      </c>
      <c r="G9" s="18">
        <v>41</v>
      </c>
      <c r="H9" s="18">
        <v>47</v>
      </c>
      <c r="I9" s="18">
        <v>42</v>
      </c>
      <c r="J9" s="18">
        <v>41</v>
      </c>
      <c r="K9" s="18">
        <v>41</v>
      </c>
      <c r="L9" s="18">
        <v>41</v>
      </c>
      <c r="M9" s="18">
        <v>41</v>
      </c>
      <c r="N9" s="18">
        <v>42</v>
      </c>
      <c r="O9" s="18">
        <v>41</v>
      </c>
      <c r="P9" s="18">
        <v>41</v>
      </c>
      <c r="Q9" s="18">
        <v>41</v>
      </c>
      <c r="R9" s="18">
        <v>41</v>
      </c>
      <c r="S9" s="18">
        <v>41</v>
      </c>
    </row>
    <row r="10" spans="1:19" s="2" customFormat="1" ht="37.5" customHeight="1">
      <c r="A10" s="31" t="s">
        <v>42</v>
      </c>
      <c r="B10" s="18">
        <v>3</v>
      </c>
      <c r="C10" s="18">
        <v>6</v>
      </c>
      <c r="D10" s="18">
        <v>3</v>
      </c>
      <c r="E10" s="18">
        <v>14</v>
      </c>
      <c r="F10" s="18">
        <v>11</v>
      </c>
      <c r="G10" s="18">
        <v>9</v>
      </c>
      <c r="H10" s="18">
        <v>39</v>
      </c>
      <c r="I10" s="18">
        <v>9</v>
      </c>
      <c r="J10" s="18">
        <v>15</v>
      </c>
      <c r="K10" s="18">
        <v>2</v>
      </c>
      <c r="L10" s="18">
        <v>7</v>
      </c>
      <c r="M10" s="18">
        <v>7</v>
      </c>
      <c r="N10" s="18">
        <v>5</v>
      </c>
      <c r="O10" s="18">
        <v>0</v>
      </c>
      <c r="P10" s="18">
        <v>5</v>
      </c>
      <c r="Q10" s="18">
        <v>20</v>
      </c>
      <c r="R10" s="18">
        <v>5</v>
      </c>
      <c r="S10" s="18">
        <v>8</v>
      </c>
    </row>
    <row r="11" spans="1:19" s="2" customFormat="1" ht="37.5" customHeight="1">
      <c r="A11" s="31" t="s">
        <v>43</v>
      </c>
      <c r="B11" s="18">
        <v>3</v>
      </c>
      <c r="C11" s="18">
        <v>6</v>
      </c>
      <c r="D11" s="18">
        <v>3</v>
      </c>
      <c r="E11" s="18">
        <v>14</v>
      </c>
      <c r="F11" s="18">
        <v>9</v>
      </c>
      <c r="G11" s="18">
        <v>8</v>
      </c>
      <c r="H11" s="18">
        <v>30</v>
      </c>
      <c r="I11" s="18">
        <v>8</v>
      </c>
      <c r="J11" s="18">
        <v>13</v>
      </c>
      <c r="K11" s="18">
        <v>2</v>
      </c>
      <c r="L11" s="18">
        <v>6</v>
      </c>
      <c r="M11" s="18">
        <v>7</v>
      </c>
      <c r="N11" s="18">
        <v>5</v>
      </c>
      <c r="O11" s="18">
        <v>0</v>
      </c>
      <c r="P11" s="18">
        <v>5</v>
      </c>
      <c r="Q11" s="18">
        <v>14</v>
      </c>
      <c r="R11" s="18">
        <v>4</v>
      </c>
      <c r="S11" s="18">
        <v>8</v>
      </c>
    </row>
    <row r="12" spans="1:19" s="2" customFormat="1" ht="37.5" customHeight="1">
      <c r="A12" s="31" t="s">
        <v>80</v>
      </c>
      <c r="B12" s="19">
        <f aca="true" t="shared" si="1" ref="B12:S12">IF(B11&gt;B10,999,IF(B10=0,0,B11/B10*100))</f>
        <v>100</v>
      </c>
      <c r="C12" s="19">
        <f t="shared" si="1"/>
        <v>100</v>
      </c>
      <c r="D12" s="19">
        <f t="shared" si="1"/>
        <v>100</v>
      </c>
      <c r="E12" s="19">
        <f t="shared" si="1"/>
        <v>100</v>
      </c>
      <c r="F12" s="19">
        <f t="shared" si="1"/>
        <v>81.81818181818183</v>
      </c>
      <c r="G12" s="19">
        <f t="shared" si="1"/>
        <v>88.88888888888889</v>
      </c>
      <c r="H12" s="19">
        <f t="shared" si="1"/>
        <v>76.92307692307693</v>
      </c>
      <c r="I12" s="19">
        <f t="shared" si="1"/>
        <v>88.88888888888889</v>
      </c>
      <c r="J12" s="19">
        <f t="shared" si="1"/>
        <v>86.66666666666667</v>
      </c>
      <c r="K12" s="19">
        <f t="shared" si="1"/>
        <v>100</v>
      </c>
      <c r="L12" s="19">
        <f t="shared" si="1"/>
        <v>85.71428571428571</v>
      </c>
      <c r="M12" s="19">
        <f t="shared" si="1"/>
        <v>100</v>
      </c>
      <c r="N12" s="19">
        <f t="shared" si="1"/>
        <v>100</v>
      </c>
      <c r="O12" s="19">
        <f t="shared" si="1"/>
        <v>0</v>
      </c>
      <c r="P12" s="19">
        <f t="shared" si="1"/>
        <v>100</v>
      </c>
      <c r="Q12" s="19">
        <f t="shared" si="1"/>
        <v>70</v>
      </c>
      <c r="R12" s="19">
        <f t="shared" si="1"/>
        <v>80</v>
      </c>
      <c r="S12" s="19">
        <f t="shared" si="1"/>
        <v>100</v>
      </c>
    </row>
    <row r="13" spans="1:19" s="2" customFormat="1" ht="43.5" customHeight="1" thickBot="1">
      <c r="A13" s="31" t="s">
        <v>45</v>
      </c>
      <c r="B13" s="18">
        <v>0</v>
      </c>
      <c r="C13" s="18">
        <v>0</v>
      </c>
      <c r="D13" s="18">
        <v>1</v>
      </c>
      <c r="E13" s="18">
        <v>1</v>
      </c>
      <c r="F13" s="18">
        <v>0</v>
      </c>
      <c r="G13" s="18">
        <v>1</v>
      </c>
      <c r="H13" s="18">
        <v>0</v>
      </c>
      <c r="I13" s="18">
        <v>1</v>
      </c>
      <c r="J13" s="18">
        <v>0</v>
      </c>
      <c r="K13" s="18">
        <v>0</v>
      </c>
      <c r="L13" s="18">
        <v>0</v>
      </c>
      <c r="M13" s="18">
        <v>1</v>
      </c>
      <c r="N13" s="18">
        <v>1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</row>
    <row r="14" spans="1:19" s="2" customFormat="1" ht="69.75" customHeight="1">
      <c r="A14" s="53" t="s">
        <v>102</v>
      </c>
      <c r="B14" s="53"/>
      <c r="C14" s="53"/>
      <c r="D14" s="53"/>
      <c r="E14" s="53"/>
      <c r="F14" s="53"/>
      <c r="G14" s="53"/>
      <c r="H14" s="53"/>
      <c r="I14" s="53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="2" customFormat="1" ht="75" customHeight="1"/>
    <row r="16" spans="1:19" s="2" customFormat="1" ht="12" customHeight="1">
      <c r="A16" s="49" t="s">
        <v>95</v>
      </c>
      <c r="B16" s="49"/>
      <c r="C16" s="49"/>
      <c r="D16" s="49"/>
      <c r="E16" s="49"/>
      <c r="F16" s="49"/>
      <c r="G16" s="49"/>
      <c r="H16" s="49"/>
      <c r="I16" s="49"/>
      <c r="J16" s="49" t="s">
        <v>96</v>
      </c>
      <c r="K16" s="49"/>
      <c r="L16" s="49"/>
      <c r="M16" s="49"/>
      <c r="N16" s="49"/>
      <c r="O16" s="49"/>
      <c r="P16" s="49"/>
      <c r="Q16" s="49"/>
      <c r="R16" s="49"/>
      <c r="S16" s="49"/>
    </row>
  </sheetData>
  <mergeCells count="19">
    <mergeCell ref="J1:R1"/>
    <mergeCell ref="A14:I14"/>
    <mergeCell ref="A1:I1"/>
    <mergeCell ref="A2:I2"/>
    <mergeCell ref="P3:S3"/>
    <mergeCell ref="A3:A4"/>
    <mergeCell ref="B3:B4"/>
    <mergeCell ref="C3:C4"/>
    <mergeCell ref="E3:E4"/>
    <mergeCell ref="A16:I16"/>
    <mergeCell ref="J16:S16"/>
    <mergeCell ref="D3:D4"/>
    <mergeCell ref="J3:K3"/>
    <mergeCell ref="L3:M3"/>
    <mergeCell ref="N3:N4"/>
    <mergeCell ref="O3:O4"/>
    <mergeCell ref="F3:G3"/>
    <mergeCell ref="H3:H4"/>
    <mergeCell ref="I3:I4"/>
  </mergeCells>
  <dataValidations count="1">
    <dataValidation type="whole" allowBlank="1" showInputMessage="1" showErrorMessage="1" errorTitle="嘿嘿！你粉混喔" error="數字必須素整數而且不得小於 0 也應該不會大於 50000000 吧" sqref="B13:S13 B5:S6 B8:S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:I1"/>
    </sheetView>
  </sheetViews>
  <sheetFormatPr defaultColWidth="9.00390625" defaultRowHeight="16.5"/>
  <cols>
    <col min="1" max="1" width="17.625" style="17" customWidth="1"/>
    <col min="2" max="2" width="8.375" style="17" customWidth="1"/>
    <col min="3" max="3" width="8.625" style="17" customWidth="1"/>
    <col min="4" max="4" width="8.125" style="17" customWidth="1"/>
    <col min="5" max="9" width="7.75390625" style="17" customWidth="1"/>
    <col min="10" max="11" width="9.50390625" style="17" customWidth="1"/>
    <col min="12" max="12" width="9.375" style="17" customWidth="1"/>
    <col min="13" max="18" width="8.75390625" style="17" customWidth="1"/>
    <col min="19" max="16384" width="9.00390625" style="17" customWidth="1"/>
  </cols>
  <sheetData>
    <row r="1" spans="1:18" s="4" customFormat="1" ht="48" customHeight="1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0" t="s">
        <v>6</v>
      </c>
      <c r="K1" s="40"/>
      <c r="L1" s="40"/>
      <c r="M1" s="40"/>
      <c r="N1" s="40"/>
      <c r="O1" s="40"/>
      <c r="P1" s="40"/>
      <c r="Q1" s="40"/>
      <c r="R1" s="40"/>
    </row>
    <row r="2" spans="1:18" s="9" customFormat="1" ht="13.5" customHeight="1" thickBo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65" t="s">
        <v>99</v>
      </c>
      <c r="K2" s="65"/>
      <c r="L2" s="65"/>
      <c r="M2" s="65"/>
      <c r="N2" s="65"/>
      <c r="O2" s="65"/>
      <c r="P2" s="65"/>
      <c r="Q2" s="65"/>
      <c r="R2" s="16" t="s">
        <v>2</v>
      </c>
    </row>
    <row r="3" spans="1:18" s="10" customFormat="1" ht="45" customHeight="1">
      <c r="A3" s="58" t="s">
        <v>84</v>
      </c>
      <c r="B3" s="71" t="s">
        <v>4</v>
      </c>
      <c r="C3" s="42" t="s">
        <v>7</v>
      </c>
      <c r="D3" s="42" t="s">
        <v>8</v>
      </c>
      <c r="E3" s="46" t="s">
        <v>9</v>
      </c>
      <c r="F3" s="68" t="s">
        <v>10</v>
      </c>
      <c r="G3" s="69"/>
      <c r="H3" s="42" t="s">
        <v>11</v>
      </c>
      <c r="I3" s="46" t="s">
        <v>12</v>
      </c>
      <c r="J3" s="54" t="s">
        <v>13</v>
      </c>
      <c r="K3" s="63"/>
      <c r="L3" s="54" t="s">
        <v>14</v>
      </c>
      <c r="M3" s="54"/>
      <c r="N3" s="66" t="s">
        <v>5</v>
      </c>
      <c r="O3" s="62" t="s">
        <v>15</v>
      </c>
      <c r="P3" s="54"/>
      <c r="Q3" s="54"/>
      <c r="R3" s="54"/>
    </row>
    <row r="4" spans="1:18" s="10" customFormat="1" ht="72" customHeight="1" thickBot="1">
      <c r="A4" s="59"/>
      <c r="B4" s="72"/>
      <c r="C4" s="43"/>
      <c r="D4" s="43"/>
      <c r="E4" s="61"/>
      <c r="F4" s="13" t="s">
        <v>16</v>
      </c>
      <c r="G4" s="13" t="s">
        <v>17</v>
      </c>
      <c r="H4" s="52"/>
      <c r="I4" s="47"/>
      <c r="J4" s="21" t="s">
        <v>18</v>
      </c>
      <c r="K4" s="12" t="s">
        <v>19</v>
      </c>
      <c r="L4" s="14" t="s">
        <v>20</v>
      </c>
      <c r="M4" s="15" t="s">
        <v>21</v>
      </c>
      <c r="N4" s="67"/>
      <c r="O4" s="11" t="s">
        <v>22</v>
      </c>
      <c r="P4" s="11" t="s">
        <v>23</v>
      </c>
      <c r="Q4" s="11" t="s">
        <v>24</v>
      </c>
      <c r="R4" s="15" t="s">
        <v>25</v>
      </c>
    </row>
    <row r="5" spans="1:18" s="5" customFormat="1" ht="37.5" customHeight="1">
      <c r="A5" s="33" t="s">
        <v>3</v>
      </c>
      <c r="B5" s="34">
        <v>471</v>
      </c>
      <c r="C5" s="18">
        <v>562</v>
      </c>
      <c r="D5" s="18">
        <v>562</v>
      </c>
      <c r="E5" s="18">
        <v>564</v>
      </c>
      <c r="F5" s="18">
        <v>564</v>
      </c>
      <c r="G5" s="18">
        <v>564</v>
      </c>
      <c r="H5" s="18">
        <v>564</v>
      </c>
      <c r="I5" s="18">
        <v>564</v>
      </c>
      <c r="J5" s="18">
        <v>564</v>
      </c>
      <c r="K5" s="18">
        <v>564</v>
      </c>
      <c r="L5" s="18">
        <v>564</v>
      </c>
      <c r="M5" s="18">
        <v>564</v>
      </c>
      <c r="N5" s="18">
        <v>564</v>
      </c>
      <c r="O5" s="18">
        <v>564</v>
      </c>
      <c r="P5" s="18">
        <v>564</v>
      </c>
      <c r="Q5" s="18">
        <v>564</v>
      </c>
      <c r="R5" s="18">
        <v>564</v>
      </c>
    </row>
    <row r="6" spans="1:18" s="5" customFormat="1" ht="37.5" customHeight="1">
      <c r="A6" s="35" t="s">
        <v>39</v>
      </c>
      <c r="B6" s="36">
        <v>0</v>
      </c>
      <c r="C6" s="18">
        <v>43</v>
      </c>
      <c r="D6" s="18">
        <v>32</v>
      </c>
      <c r="E6" s="18">
        <v>111</v>
      </c>
      <c r="F6" s="18">
        <v>113</v>
      </c>
      <c r="G6" s="18">
        <v>76</v>
      </c>
      <c r="H6" s="18">
        <v>108</v>
      </c>
      <c r="I6" s="18">
        <v>185</v>
      </c>
      <c r="J6" s="18">
        <v>55</v>
      </c>
      <c r="K6" s="18">
        <v>106</v>
      </c>
      <c r="L6" s="18">
        <v>68</v>
      </c>
      <c r="M6" s="18">
        <v>111</v>
      </c>
      <c r="N6" s="18">
        <v>64</v>
      </c>
      <c r="O6" s="18">
        <v>31</v>
      </c>
      <c r="P6" s="18">
        <v>91</v>
      </c>
      <c r="Q6" s="18">
        <v>50</v>
      </c>
      <c r="R6" s="18">
        <v>29</v>
      </c>
    </row>
    <row r="7" spans="1:18" s="5" customFormat="1" ht="37.5" customHeight="1">
      <c r="A7" s="35" t="s">
        <v>90</v>
      </c>
      <c r="B7" s="37">
        <f>IF(B6&gt;B5,999,IF(B5=0,0,B6/B5*100))</f>
        <v>0</v>
      </c>
      <c r="C7" s="19">
        <f aca="true" t="shared" si="0" ref="C7:R7">IF(C6&gt;C5,999,IF(C5=0,0,C6/C5*100))</f>
        <v>7.6512455516014235</v>
      </c>
      <c r="D7" s="19">
        <f t="shared" si="0"/>
        <v>5.6939501779359425</v>
      </c>
      <c r="E7" s="19">
        <f t="shared" si="0"/>
        <v>19.680851063829788</v>
      </c>
      <c r="F7" s="19">
        <f t="shared" si="0"/>
        <v>20.0354609929078</v>
      </c>
      <c r="G7" s="19">
        <f t="shared" si="0"/>
        <v>13.47517730496454</v>
      </c>
      <c r="H7" s="19">
        <f t="shared" si="0"/>
        <v>19.148936170212767</v>
      </c>
      <c r="I7" s="19">
        <f t="shared" si="0"/>
        <v>32.801418439716315</v>
      </c>
      <c r="J7" s="19">
        <f t="shared" si="0"/>
        <v>9.75177304964539</v>
      </c>
      <c r="K7" s="19">
        <f t="shared" si="0"/>
        <v>18.79432624113475</v>
      </c>
      <c r="L7" s="19">
        <f t="shared" si="0"/>
        <v>12.056737588652481</v>
      </c>
      <c r="M7" s="19">
        <f t="shared" si="0"/>
        <v>19.680851063829788</v>
      </c>
      <c r="N7" s="19">
        <f t="shared" si="0"/>
        <v>11.347517730496454</v>
      </c>
      <c r="O7" s="19">
        <f t="shared" si="0"/>
        <v>5.49645390070922</v>
      </c>
      <c r="P7" s="19">
        <f t="shared" si="0"/>
        <v>16.134751773049647</v>
      </c>
      <c r="Q7" s="19">
        <f t="shared" si="0"/>
        <v>8.865248226950355</v>
      </c>
      <c r="R7" s="19">
        <f t="shared" si="0"/>
        <v>5.141843971631205</v>
      </c>
    </row>
    <row r="8" spans="1:18" s="5" customFormat="1" ht="37.5" customHeight="1">
      <c r="A8" s="35" t="s">
        <v>40</v>
      </c>
      <c r="B8" s="36">
        <v>0</v>
      </c>
      <c r="C8" s="18">
        <v>56</v>
      </c>
      <c r="D8" s="18">
        <v>32</v>
      </c>
      <c r="E8" s="18">
        <v>111</v>
      </c>
      <c r="F8" s="18">
        <v>114</v>
      </c>
      <c r="G8" s="18">
        <v>100</v>
      </c>
      <c r="H8" s="18">
        <v>111</v>
      </c>
      <c r="I8" s="18">
        <v>201</v>
      </c>
      <c r="J8" s="18">
        <v>56</v>
      </c>
      <c r="K8" s="18">
        <v>106</v>
      </c>
      <c r="L8" s="18">
        <v>76</v>
      </c>
      <c r="M8" s="18">
        <v>111</v>
      </c>
      <c r="N8" s="18">
        <v>64</v>
      </c>
      <c r="O8" s="18">
        <v>31</v>
      </c>
      <c r="P8" s="18">
        <v>98</v>
      </c>
      <c r="Q8" s="18">
        <v>50</v>
      </c>
      <c r="R8" s="18">
        <v>29</v>
      </c>
    </row>
    <row r="9" spans="1:19" s="5" customFormat="1" ht="37.5" customHeight="1">
      <c r="A9" s="35" t="s">
        <v>41</v>
      </c>
      <c r="B9" s="36">
        <v>133</v>
      </c>
      <c r="C9" s="18">
        <v>149</v>
      </c>
      <c r="D9" s="18">
        <v>149</v>
      </c>
      <c r="E9" s="18">
        <v>149</v>
      </c>
      <c r="F9" s="18">
        <v>150</v>
      </c>
      <c r="G9" s="18">
        <v>149</v>
      </c>
      <c r="H9" s="18">
        <v>150</v>
      </c>
      <c r="I9" s="18">
        <v>149</v>
      </c>
      <c r="J9" s="18">
        <v>149</v>
      </c>
      <c r="K9" s="18">
        <v>149</v>
      </c>
      <c r="L9" s="18">
        <v>149</v>
      </c>
      <c r="M9" s="18">
        <v>154</v>
      </c>
      <c r="N9" s="18">
        <v>151</v>
      </c>
      <c r="O9" s="18">
        <v>149</v>
      </c>
      <c r="P9" s="18">
        <v>150</v>
      </c>
      <c r="Q9" s="18">
        <v>151</v>
      </c>
      <c r="R9" s="18">
        <v>149</v>
      </c>
      <c r="S9" s="18"/>
    </row>
    <row r="10" spans="1:18" s="5" customFormat="1" ht="37.5" customHeight="1">
      <c r="A10" s="35" t="s">
        <v>42</v>
      </c>
      <c r="B10" s="36">
        <v>0</v>
      </c>
      <c r="C10" s="18">
        <v>23</v>
      </c>
      <c r="D10" s="18">
        <v>15</v>
      </c>
      <c r="E10" s="18">
        <v>38</v>
      </c>
      <c r="F10" s="18">
        <v>62</v>
      </c>
      <c r="G10" s="18">
        <v>63</v>
      </c>
      <c r="H10" s="18">
        <v>62</v>
      </c>
      <c r="I10" s="18">
        <v>95</v>
      </c>
      <c r="J10" s="18">
        <v>28</v>
      </c>
      <c r="K10" s="18">
        <v>46</v>
      </c>
      <c r="L10" s="18">
        <v>51</v>
      </c>
      <c r="M10" s="18">
        <v>56</v>
      </c>
      <c r="N10" s="18">
        <v>22</v>
      </c>
      <c r="O10" s="18">
        <v>23</v>
      </c>
      <c r="P10" s="18">
        <v>84</v>
      </c>
      <c r="Q10" s="18">
        <v>36</v>
      </c>
      <c r="R10" s="18">
        <v>20</v>
      </c>
    </row>
    <row r="11" spans="1:18" s="5" customFormat="1" ht="37.5" customHeight="1">
      <c r="A11" s="35" t="s">
        <v>43</v>
      </c>
      <c r="B11" s="36">
        <v>0</v>
      </c>
      <c r="C11" s="18">
        <v>20</v>
      </c>
      <c r="D11" s="18">
        <v>14</v>
      </c>
      <c r="E11" s="18">
        <v>35</v>
      </c>
      <c r="F11" s="18">
        <v>59</v>
      </c>
      <c r="G11" s="18">
        <v>58</v>
      </c>
      <c r="H11" s="18">
        <v>55</v>
      </c>
      <c r="I11" s="18">
        <v>89</v>
      </c>
      <c r="J11" s="18">
        <v>24</v>
      </c>
      <c r="K11" s="18">
        <v>43</v>
      </c>
      <c r="L11" s="18">
        <v>44</v>
      </c>
      <c r="M11" s="18">
        <v>51</v>
      </c>
      <c r="N11" s="18">
        <v>22</v>
      </c>
      <c r="O11" s="18">
        <v>23</v>
      </c>
      <c r="P11" s="18">
        <v>81</v>
      </c>
      <c r="Q11" s="18">
        <v>33</v>
      </c>
      <c r="R11" s="18">
        <v>20</v>
      </c>
    </row>
    <row r="12" spans="1:18" s="5" customFormat="1" ht="37.5" customHeight="1">
      <c r="A12" s="35" t="s">
        <v>80</v>
      </c>
      <c r="B12" s="37">
        <f aca="true" t="shared" si="1" ref="B12:R12">IF(B11&gt;B10,999,IF(B10=0,0,B11/B10*100))</f>
        <v>0</v>
      </c>
      <c r="C12" s="19">
        <f t="shared" si="1"/>
        <v>86.95652173913044</v>
      </c>
      <c r="D12" s="19">
        <f t="shared" si="1"/>
        <v>93.33333333333333</v>
      </c>
      <c r="E12" s="19">
        <f t="shared" si="1"/>
        <v>92.10526315789474</v>
      </c>
      <c r="F12" s="19">
        <f t="shared" si="1"/>
        <v>95.16129032258065</v>
      </c>
      <c r="G12" s="19">
        <f t="shared" si="1"/>
        <v>92.06349206349206</v>
      </c>
      <c r="H12" s="19">
        <f t="shared" si="1"/>
        <v>88.70967741935483</v>
      </c>
      <c r="I12" s="19">
        <f t="shared" si="1"/>
        <v>93.6842105263158</v>
      </c>
      <c r="J12" s="19">
        <f t="shared" si="1"/>
        <v>85.71428571428571</v>
      </c>
      <c r="K12" s="19">
        <f t="shared" si="1"/>
        <v>93.47826086956522</v>
      </c>
      <c r="L12" s="19">
        <f t="shared" si="1"/>
        <v>86.27450980392157</v>
      </c>
      <c r="M12" s="19">
        <f t="shared" si="1"/>
        <v>91.07142857142857</v>
      </c>
      <c r="N12" s="19">
        <f t="shared" si="1"/>
        <v>100</v>
      </c>
      <c r="O12" s="19">
        <f t="shared" si="1"/>
        <v>100</v>
      </c>
      <c r="P12" s="19">
        <f t="shared" si="1"/>
        <v>96.42857142857143</v>
      </c>
      <c r="Q12" s="19">
        <f t="shared" si="1"/>
        <v>91.66666666666666</v>
      </c>
      <c r="R12" s="19">
        <f t="shared" si="1"/>
        <v>100</v>
      </c>
    </row>
    <row r="13" spans="1:18" s="5" customFormat="1" ht="43.5" customHeight="1" thickBot="1">
      <c r="A13" s="38" t="s">
        <v>45</v>
      </c>
      <c r="B13" s="39">
        <v>0</v>
      </c>
      <c r="C13" s="18">
        <v>4</v>
      </c>
      <c r="D13" s="18">
        <v>8</v>
      </c>
      <c r="E13" s="18">
        <v>28</v>
      </c>
      <c r="F13" s="18">
        <v>7</v>
      </c>
      <c r="G13" s="18">
        <v>1</v>
      </c>
      <c r="H13" s="18">
        <v>19</v>
      </c>
      <c r="I13" s="18">
        <v>10</v>
      </c>
      <c r="J13" s="18">
        <v>0</v>
      </c>
      <c r="K13" s="18">
        <v>3</v>
      </c>
      <c r="L13" s="18">
        <v>0</v>
      </c>
      <c r="M13" s="18">
        <v>3</v>
      </c>
      <c r="N13" s="18">
        <v>7</v>
      </c>
      <c r="O13" s="18">
        <v>0</v>
      </c>
      <c r="P13" s="18">
        <v>3</v>
      </c>
      <c r="Q13" s="18">
        <v>0</v>
      </c>
      <c r="R13" s="18">
        <v>0</v>
      </c>
    </row>
    <row r="14" spans="1:18" s="5" customFormat="1" ht="69.75" customHeight="1">
      <c r="A14" s="53" t="s">
        <v>103</v>
      </c>
      <c r="B14" s="53"/>
      <c r="C14" s="53"/>
      <c r="D14" s="53"/>
      <c r="E14" s="53"/>
      <c r="F14" s="53"/>
      <c r="G14" s="53"/>
      <c r="H14" s="53"/>
      <c r="I14" s="53"/>
      <c r="J14" s="20"/>
      <c r="K14" s="20"/>
      <c r="L14" s="20"/>
      <c r="M14" s="20"/>
      <c r="N14" s="20"/>
      <c r="O14" s="20"/>
      <c r="P14" s="20"/>
      <c r="Q14" s="20"/>
      <c r="R14" s="20"/>
    </row>
    <row r="15" s="5" customFormat="1" ht="75" customHeight="1">
      <c r="A15" s="5" t="s">
        <v>26</v>
      </c>
    </row>
    <row r="16" spans="1:18" s="5" customFormat="1" ht="13.5" customHeight="1">
      <c r="A16" s="64" t="s">
        <v>97</v>
      </c>
      <c r="B16" s="64"/>
      <c r="C16" s="64"/>
      <c r="D16" s="64"/>
      <c r="E16" s="64"/>
      <c r="F16" s="64"/>
      <c r="G16" s="64"/>
      <c r="H16" s="64"/>
      <c r="I16" s="64"/>
      <c r="J16" s="64" t="s">
        <v>98</v>
      </c>
      <c r="K16" s="64"/>
      <c r="L16" s="64"/>
      <c r="M16" s="64"/>
      <c r="N16" s="64"/>
      <c r="O16" s="64"/>
      <c r="P16" s="64"/>
      <c r="Q16" s="64"/>
      <c r="R16" s="64"/>
    </row>
    <row r="17" spans="1:18" s="5" customFormat="1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</sheetData>
  <mergeCells count="19">
    <mergeCell ref="A1:I1"/>
    <mergeCell ref="J1:R1"/>
    <mergeCell ref="A14:I14"/>
    <mergeCell ref="A2:I2"/>
    <mergeCell ref="I3:I4"/>
    <mergeCell ref="A3:A4"/>
    <mergeCell ref="B3:B4"/>
    <mergeCell ref="C3:C4"/>
    <mergeCell ref="D3:D4"/>
    <mergeCell ref="A16:I16"/>
    <mergeCell ref="J16:R16"/>
    <mergeCell ref="J2:Q2"/>
    <mergeCell ref="J3:K3"/>
    <mergeCell ref="L3:M3"/>
    <mergeCell ref="N3:N4"/>
    <mergeCell ref="O3:R3"/>
    <mergeCell ref="E3:E4"/>
    <mergeCell ref="F3:G3"/>
    <mergeCell ref="H3:H4"/>
  </mergeCells>
  <dataValidations count="1">
    <dataValidation type="whole" allowBlank="1" showInputMessage="1" showErrorMessage="1" errorTitle="嘿嘿！你粉混喔" error="數字必須素整數而且不得小於 0 也應該不會大於 50000000 吧" sqref="S9 B13:R13 B5:R6 B8:R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claitmis2</cp:lastModifiedBy>
  <cp:lastPrinted>2012-04-26T07:31:19Z</cp:lastPrinted>
  <dcterms:created xsi:type="dcterms:W3CDTF">2000-07-04T10:15:28Z</dcterms:created>
  <dcterms:modified xsi:type="dcterms:W3CDTF">2012-04-26T07:31:22Z</dcterms:modified>
  <cp:category/>
  <cp:version/>
  <cp:contentType/>
  <cp:contentStatus/>
</cp:coreProperties>
</file>