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8" activeTab="16"/>
  </bookViews>
  <sheets>
    <sheet name="M003(2-1)" sheetId="1" r:id="rId1"/>
    <sheet name="M004(2-2)" sheetId="2" r:id="rId2"/>
    <sheet name="M005(2-3-1)家次" sheetId="3" r:id="rId3"/>
    <sheet name="M005(2-3-2)家數" sheetId="4" r:id="rId4"/>
    <sheet name="M006(2-4-1)家次" sheetId="5" r:id="rId5"/>
    <sheet name="M006(2-4-2)家數" sheetId="6" r:id="rId6"/>
    <sheet name="M007(2-5-1)家次" sheetId="7" r:id="rId7"/>
    <sheet name="M007(2-5-2)家數" sheetId="8" r:id="rId8"/>
    <sheet name="M008(2-6)" sheetId="9" r:id="rId9"/>
    <sheet name="M009(2-7)" sheetId="10" r:id="rId10"/>
    <sheet name="M010(2-8)" sheetId="11" r:id="rId11"/>
    <sheet name="M011(2-9)" sheetId="12" r:id="rId12"/>
    <sheet name="M012(2-10)" sheetId="13" r:id="rId13"/>
    <sheet name="M013(2-11)" sheetId="14" r:id="rId14"/>
    <sheet name="M014(2-12)" sheetId="15" r:id="rId15"/>
    <sheet name="M015(2-13)" sheetId="16" r:id="rId16"/>
    <sheet name="M016(2-14)" sheetId="17" r:id="rId17"/>
  </sheets>
  <definedNames>
    <definedName name="_xlnm.Print_Area" localSheetId="0">'M003(2-1)'!$A$1:$G$37</definedName>
    <definedName name="_xlnm.Print_Area" localSheetId="1">'M004(2-2)'!$A$1:$AU$54</definedName>
    <definedName name="_xlnm.Print_Area" localSheetId="2">'M005(2-3-1)家次'!$A$1:$AG$56</definedName>
    <definedName name="_xlnm.Print_Area" localSheetId="3">'M005(2-3-2)家數'!$A$1:$AG$56</definedName>
    <definedName name="_xlnm.Print_Area" localSheetId="4">'M006(2-4-1)家次'!$A$1:$AG$56</definedName>
    <definedName name="_xlnm.Print_Area" localSheetId="5">'M006(2-4-2)家數'!$A$1:$AG$56</definedName>
    <definedName name="_xlnm.Print_Area" localSheetId="6">'M007(2-5-1)家次'!$A$1:$P$55</definedName>
    <definedName name="_xlnm.Print_Area" localSheetId="7">'M007(2-5-2)家數'!$A$1:$P$55</definedName>
    <definedName name="_xlnm.Print_Area" localSheetId="11">'M011(2-9)'!$A$1:$BD$56</definedName>
    <definedName name="_xlnm.Print_Area" localSheetId="13">'M013(2-11)'!$A$1:$BD$39</definedName>
  </definedNames>
  <calcPr fullCalcOnLoad="1"/>
</workbook>
</file>

<file path=xl/sharedStrings.xml><?xml version="1.0" encoding="utf-8"?>
<sst xmlns="http://schemas.openxmlformats.org/spreadsheetml/2006/main" count="3119" uniqueCount="672">
  <si>
    <t>百分率
（％）</t>
  </si>
  <si>
    <t>項 數</t>
  </si>
  <si>
    <t>百分率
（％）</t>
  </si>
  <si>
    <t>就         業          服          務            法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</si>
  <si>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</si>
  <si>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</si>
  <si>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</si>
  <si>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</si>
  <si>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</si>
  <si>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</si>
  <si>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</si>
  <si>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</si>
  <si>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</si>
  <si>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</si>
  <si>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</si>
  <si>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</si>
  <si>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</si>
  <si>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</si>
  <si>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</si>
  <si>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</si>
  <si>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</si>
  <si>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</si>
  <si>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</si>
  <si>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</si>
  <si>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</si>
  <si>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</si>
  <si>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</si>
  <si>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</si>
  <si>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</si>
  <si>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</si>
  <si>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</si>
  <si>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</si>
  <si>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</si>
  <si>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</si>
  <si>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</si>
  <si>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</si>
  <si>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</si>
  <si>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</si>
  <si>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</si>
  <si>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</si>
  <si>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</si>
  <si>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</si>
  <si>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</si>
  <si>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</si>
  <si>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</si>
  <si>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</si>
  <si>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</si>
  <si>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</si>
  <si>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</si>
  <si>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</si>
  <si>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</si>
  <si>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</si>
  <si>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</si>
  <si>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</si>
  <si>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</si>
  <si>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</si>
  <si>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</si>
  <si>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</si>
  <si>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</si>
  <si>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</si>
  <si>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</si>
  <si>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</si>
  <si>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</si>
  <si>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</si>
  <si>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t xml:space="preserve">                       動                                          基                                                     準                                                法</t>
  </si>
  <si>
    <t>項  數</t>
  </si>
  <si>
    <t>百分率
（％）</t>
  </si>
  <si>
    <t>農、林、漁、牧業</t>
  </si>
  <si>
    <t>條件檢查次數</t>
  </si>
  <si>
    <t>勞</t>
  </si>
  <si>
    <t>中華民國</t>
  </si>
  <si>
    <t>百分率
（％）</t>
  </si>
  <si>
    <t>製      造      業</t>
  </si>
  <si>
    <t>批發及零售業</t>
  </si>
  <si>
    <t>住宿及餐飲業</t>
  </si>
  <si>
    <t>金融及保險業</t>
  </si>
  <si>
    <t>專業、科學及技術服務業</t>
  </si>
  <si>
    <t>中華民國</t>
  </si>
  <si>
    <t>礦業及土石採取業</t>
  </si>
  <si>
    <t>項 數</t>
  </si>
  <si>
    <t>百分率
（％）</t>
  </si>
  <si>
    <t>第 83 條</t>
  </si>
  <si>
    <t>電力及燃氣供應業</t>
  </si>
  <si>
    <t>用水供應及污染整治業</t>
  </si>
  <si>
    <t>運輸及倉儲業</t>
  </si>
  <si>
    <t>不動產業</t>
  </si>
  <si>
    <t>公共行政及國防；強制性社會安全</t>
  </si>
  <si>
    <t>醫療保健及社會工作服務業</t>
  </si>
  <si>
    <t>藝術、娛樂及休閒服務業</t>
  </si>
  <si>
    <t>項 數</t>
  </si>
  <si>
    <t>勞    工    退   休    金      條    例</t>
  </si>
  <si>
    <t>百分率
（％）</t>
  </si>
  <si>
    <t xml:space="preserve">                                 勞                                           動</t>
  </si>
  <si>
    <t>總       計</t>
  </si>
  <si>
    <t>地區受檢比率（％）</t>
  </si>
  <si>
    <t>農、林、漁、牧業</t>
  </si>
  <si>
    <t>製      造      業</t>
  </si>
  <si>
    <t>計</t>
  </si>
  <si>
    <t>桃   園   市   政   府</t>
  </si>
  <si>
    <t>臺   中   市   政   府</t>
  </si>
  <si>
    <t>臺   南   市   政   府</t>
  </si>
  <si>
    <t>高   雄   市   政   府</t>
  </si>
  <si>
    <t>宜   蘭   縣   政   府</t>
  </si>
  <si>
    <t>新   竹   縣   政   府</t>
  </si>
  <si>
    <t>苗   栗   縣   政   府</t>
  </si>
  <si>
    <t>彰   化   縣   政   府</t>
  </si>
  <si>
    <t>南   投   縣   政   府</t>
  </si>
  <si>
    <t>雲   林   縣   政   府</t>
  </si>
  <si>
    <t>嘉   義   縣   政   府</t>
  </si>
  <si>
    <t>屏   東   縣   政   府</t>
  </si>
  <si>
    <t>臺   東   縣   政   府</t>
  </si>
  <si>
    <t>花   蓮   縣   政   府</t>
  </si>
  <si>
    <t>澎   湖   縣   政   府</t>
  </si>
  <si>
    <t>基   隆   市   政   府</t>
  </si>
  <si>
    <t>新   竹   市   政   府</t>
  </si>
  <si>
    <t>嘉   義   市   政   府</t>
  </si>
  <si>
    <t>金   門   縣   政   府</t>
  </si>
  <si>
    <t>連   江   縣   政   府</t>
  </si>
  <si>
    <t>經 濟 部 加 工 出 口 區 管 理 處</t>
  </si>
  <si>
    <t>專業、科學及技術服務業</t>
  </si>
  <si>
    <t>批發及零售業</t>
  </si>
  <si>
    <t xml:space="preserve"> -28-</t>
  </si>
  <si>
    <t>臺   北   市   政   府</t>
  </si>
  <si>
    <t>新   北   市   政   府</t>
  </si>
  <si>
    <t>檢查次數</t>
  </si>
  <si>
    <t>中華民國</t>
  </si>
  <si>
    <t>初查不合格情形按區域分</t>
  </si>
  <si>
    <t>表 2-11 勞工勞動條件檢查</t>
  </si>
  <si>
    <t>總       計</t>
  </si>
  <si>
    <t>表 2-2  勞動</t>
  </si>
  <si>
    <t>中華民國</t>
  </si>
  <si>
    <t xml:space="preserve">   (      含      直      轄      市      檢      查      機      構      )</t>
  </si>
  <si>
    <t xml:space="preserve">地      方      政      府     </t>
  </si>
  <si>
    <t xml:space="preserve">                     動                                        基                                            準                                             法</t>
  </si>
  <si>
    <t>檢查次數（續一）</t>
  </si>
  <si>
    <t>檢查次數（續二完）</t>
  </si>
  <si>
    <t>表 2-11 勞工勞動條件檢查初查不合格情形按區域分（續二完）</t>
  </si>
  <si>
    <t>初查不合格情形按區域分（續一）</t>
  </si>
  <si>
    <t>複查不合格情形按區域分</t>
  </si>
  <si>
    <t>複查不合格情形按區域分（續一）</t>
  </si>
  <si>
    <t>百分率
（％）</t>
  </si>
  <si>
    <t xml:space="preserve">         基                                     準                                       法</t>
  </si>
  <si>
    <t>百分率
（％）</t>
  </si>
  <si>
    <t>項  數</t>
  </si>
  <si>
    <t>申訴案檢查不合格情形按區域分</t>
  </si>
  <si>
    <t>狀                                                                                                            況</t>
  </si>
  <si>
    <t>初查不合格情形按行業分</t>
  </si>
  <si>
    <t>表 2-8 勞工勞動條件檢查</t>
  </si>
  <si>
    <t>複查不合格情形按行業分</t>
  </si>
  <si>
    <t>檢查不合格情形按行業分</t>
  </si>
  <si>
    <t xml:space="preserve"> -15-</t>
  </si>
  <si>
    <t xml:space="preserve"> -16-</t>
  </si>
  <si>
    <t xml:space="preserve"> -17-</t>
  </si>
  <si>
    <t xml:space="preserve"> -18-</t>
  </si>
  <si>
    <t xml:space="preserve"> -19-</t>
  </si>
  <si>
    <t xml:space="preserve"> -20-</t>
  </si>
  <si>
    <t xml:space="preserve"> -21-</t>
  </si>
  <si>
    <t xml:space="preserve"> -22-</t>
  </si>
  <si>
    <t xml:space="preserve"> -23-</t>
  </si>
  <si>
    <t xml:space="preserve"> -24-</t>
  </si>
  <si>
    <t xml:space="preserve"> -29-</t>
  </si>
  <si>
    <t xml:space="preserve"> -32-</t>
  </si>
  <si>
    <t xml:space="preserve"> -34-</t>
  </si>
  <si>
    <t xml:space="preserve"> -35-</t>
  </si>
  <si>
    <t xml:space="preserve"> -36-</t>
  </si>
  <si>
    <t xml:space="preserve"> -37-</t>
  </si>
  <si>
    <t xml:space="preserve"> -38-</t>
  </si>
  <si>
    <t xml:space="preserve"> -39-</t>
  </si>
  <si>
    <t xml:space="preserve">中華民國 </t>
  </si>
  <si>
    <t>表 2-1 勞動檢查事業單位</t>
  </si>
  <si>
    <t>違反勞動基準法移送處分情形</t>
  </si>
  <si>
    <t xml:space="preserve"> -13-</t>
  </si>
  <si>
    <t>第 25 條</t>
  </si>
  <si>
    <t>單位：事業單位家次</t>
  </si>
  <si>
    <t>單位：事業單位家數</t>
  </si>
  <si>
    <t>單位：事業單位家數</t>
  </si>
  <si>
    <t xml:space="preserve"> -25-</t>
  </si>
  <si>
    <t xml:space="preserve"> -26-</t>
  </si>
  <si>
    <t xml:space="preserve"> -27-</t>
  </si>
  <si>
    <t xml:space="preserve"> -30-</t>
  </si>
  <si>
    <t xml:space="preserve"> -31-</t>
  </si>
  <si>
    <t xml:space="preserve"> -33-</t>
  </si>
  <si>
    <t xml:space="preserve">  -41-</t>
  </si>
  <si>
    <t xml:space="preserve"> -42-</t>
  </si>
  <si>
    <t xml:space="preserve"> -43-</t>
  </si>
  <si>
    <t xml:space="preserve"> -44-</t>
  </si>
  <si>
    <t xml:space="preserve"> -45-</t>
  </si>
  <si>
    <t xml:space="preserve"> -46-</t>
  </si>
  <si>
    <t xml:space="preserve"> -47-</t>
  </si>
  <si>
    <t xml:space="preserve"> -48-</t>
  </si>
  <si>
    <t xml:space="preserve"> -49-</t>
  </si>
  <si>
    <t xml:space="preserve"> -50-</t>
  </si>
  <si>
    <t xml:space="preserve"> -51-</t>
  </si>
  <si>
    <t xml:space="preserve"> -52-</t>
  </si>
  <si>
    <t xml:space="preserve"> -53-</t>
  </si>
  <si>
    <t xml:space="preserve">  -55-</t>
  </si>
  <si>
    <t xml:space="preserve">  -57-</t>
  </si>
  <si>
    <t xml:space="preserve">   -58-</t>
  </si>
  <si>
    <t xml:space="preserve">  -61-</t>
  </si>
  <si>
    <t xml:space="preserve">  -62-</t>
  </si>
  <si>
    <t xml:space="preserve">  -64-</t>
  </si>
  <si>
    <t xml:space="preserve">  -67-</t>
  </si>
  <si>
    <t xml:space="preserve">  -70-</t>
  </si>
  <si>
    <t xml:space="preserve"> -73-</t>
  </si>
  <si>
    <t xml:space="preserve"> -74-</t>
  </si>
  <si>
    <t xml:space="preserve">  -76-</t>
  </si>
  <si>
    <t xml:space="preserve">  -79-</t>
  </si>
  <si>
    <t xml:space="preserve">  -80-</t>
  </si>
  <si>
    <t xml:space="preserve">  -81-</t>
  </si>
  <si>
    <t xml:space="preserve">  -82-</t>
  </si>
  <si>
    <t xml:space="preserve"> -85-</t>
  </si>
  <si>
    <t xml:space="preserve"> -86-</t>
  </si>
  <si>
    <t xml:space="preserve"> -87-</t>
  </si>
  <si>
    <t xml:space="preserve">  -88-</t>
  </si>
  <si>
    <t xml:space="preserve">  -92-</t>
  </si>
  <si>
    <t xml:space="preserve">  -93-</t>
  </si>
  <si>
    <t xml:space="preserve">  -94-</t>
  </si>
  <si>
    <t>單位：事業單位家次</t>
  </si>
  <si>
    <t>按行業與地區分（事業單位家次）</t>
  </si>
  <si>
    <t>按行業與地區分（事業單位家次）（續完）</t>
  </si>
  <si>
    <t>按行業與地區分（事業單位家數）</t>
  </si>
  <si>
    <t>按行業與地區分（事業單位家數）（續完）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</si>
  <si>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</si>
  <si>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</si>
  <si>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</si>
  <si>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</si>
  <si>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</si>
  <si>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</si>
  <si>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</si>
  <si>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</si>
  <si>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</si>
  <si>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</si>
  <si>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單位：場、項</t>
  </si>
  <si>
    <t>場 次</t>
  </si>
  <si>
    <t>場 次</t>
  </si>
  <si>
    <r>
      <t>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</si>
  <si>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勞                                    動                                     條              </t>
  </si>
  <si>
    <t xml:space="preserve">安                                  全                                  衛              </t>
  </si>
  <si>
    <t xml:space="preserve"> -12-</t>
  </si>
  <si>
    <t xml:space="preserve"> -14-</t>
  </si>
  <si>
    <t xml:space="preserve"> -40-</t>
  </si>
  <si>
    <t xml:space="preserve"> -54-</t>
  </si>
  <si>
    <t xml:space="preserve"> -56-</t>
  </si>
  <si>
    <t xml:space="preserve"> -60-</t>
  </si>
  <si>
    <t xml:space="preserve">  -63-</t>
  </si>
  <si>
    <t xml:space="preserve">  -69-</t>
  </si>
  <si>
    <t xml:space="preserve"> -66-</t>
  </si>
  <si>
    <t xml:space="preserve">  -68-</t>
  </si>
  <si>
    <t xml:space="preserve"> -72-</t>
  </si>
  <si>
    <t xml:space="preserve">  -75-</t>
  </si>
  <si>
    <t xml:space="preserve"> -78-</t>
  </si>
  <si>
    <t xml:space="preserve"> -84-</t>
  </si>
  <si>
    <t xml:space="preserve">  -91-</t>
  </si>
  <si>
    <t xml:space="preserve"> -90-</t>
  </si>
  <si>
    <t xml:space="preserve"> 新   北   市   政   府</t>
  </si>
  <si>
    <t>臺   北   市   政   府</t>
  </si>
  <si>
    <t>　　食品及飼品製造業</t>
  </si>
  <si>
    <t>　　飲料製造業</t>
  </si>
  <si>
    <t>　　菸草製造業</t>
  </si>
  <si>
    <t>　　紡織業</t>
  </si>
  <si>
    <t>　　成衣及服飾品製造業</t>
  </si>
  <si>
    <t>　　皮革、毛皮及其製品製造業</t>
  </si>
  <si>
    <t>　　木竹製品製造業</t>
  </si>
  <si>
    <t>　　紙漿、紙及紙製品製造業</t>
  </si>
  <si>
    <t>　　印刷及資料儲存媒體複製業</t>
  </si>
  <si>
    <t>　　石油及煤製品製造業</t>
  </si>
  <si>
    <t>　　其他化學製品製造業</t>
  </si>
  <si>
    <t>　　藥品及醫用化學製品製造業</t>
  </si>
  <si>
    <t>　　橡膠製品製造業</t>
  </si>
  <si>
    <t>　　塑膠製品製造業</t>
  </si>
  <si>
    <t>　　非金屬礦物製品製造業</t>
  </si>
  <si>
    <t>　　基本金屬製造業</t>
  </si>
  <si>
    <t>　　金屬製品製造業</t>
  </si>
  <si>
    <t>　　電子零組件製造業</t>
  </si>
  <si>
    <t>　　電腦、電子產品及光學製品製造業</t>
  </si>
  <si>
    <t>　　電力設備及配備製造業</t>
  </si>
  <si>
    <t>　　機械設備製造業</t>
  </si>
  <si>
    <t>　　汽車及其零件製造業</t>
  </si>
  <si>
    <t>　　其他運輸工具及其零件製造業</t>
  </si>
  <si>
    <t>　　家具製造業</t>
  </si>
  <si>
    <t>　　其他製造業</t>
  </si>
  <si>
    <t>　　產業用機械設備維修及安裝業</t>
  </si>
  <si>
    <t>電力及燃氣供應業</t>
  </si>
  <si>
    <t>用水供應及污染整治業</t>
  </si>
  <si>
    <t>營建工程業</t>
  </si>
  <si>
    <t>運輸及倉儲業</t>
  </si>
  <si>
    <t>不動產業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</si>
  <si>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</si>
  <si>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</si>
  <si>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</si>
  <si>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</si>
  <si>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</si>
  <si>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</si>
  <si>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單位：場次</t>
  </si>
  <si>
    <t>第 6.7.8.9.10.11 條</t>
  </si>
  <si>
    <t>第 2.3 條</t>
  </si>
  <si>
    <t>第 14 條 第 1 項</t>
  </si>
  <si>
    <t>第 15 條 第 2 項</t>
  </si>
  <si>
    <t xml:space="preserve">
項 數
</t>
  </si>
  <si>
    <t xml:space="preserve">
項 數
</t>
  </si>
  <si>
    <t>職 業 災 害 補 償
第   59   條</t>
  </si>
  <si>
    <t>職 安 署 北 區 職 業 安 全 衛 生 中 心</t>
  </si>
  <si>
    <t>職 安 署 中 區 職 業 安 全 衛 生 中 心</t>
  </si>
  <si>
    <t>職 安 署 南 區 職 業 安 全 衛 生 中 心</t>
  </si>
  <si>
    <t>臺     北    市
勞 動 檢 查 處　　</t>
  </si>
  <si>
    <t>新 北 市 政 府
勞 動 檢 查 處　　</t>
  </si>
  <si>
    <t>桃 園 市 政 府
勞 動 檢 查 處　　</t>
  </si>
  <si>
    <t>臺     南     市
職 安 健 康 處</t>
  </si>
  <si>
    <t>經     濟    部
加 工 出 口 區
管     理     處</t>
  </si>
  <si>
    <t>臺    中     市
勞 動 檢 查 處　　</t>
  </si>
  <si>
    <t>職 安 署 中 區
職業安全衛生
中              心</t>
  </si>
  <si>
    <t>經    濟    部
加工出口區
管    理    處</t>
  </si>
  <si>
    <t>職 安 署 北 區
職業安全衛生
中              心</t>
  </si>
  <si>
    <t>職 安 署 中 區
職業安全衛生
中               心</t>
  </si>
  <si>
    <r>
      <t>職 安 署 南 區
職業安全衛生
中              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</si>
  <si>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t>新 北 市 政 府
勞 動 檢 查 處</t>
  </si>
  <si>
    <t>桃 園 市 政 府
勞 動 檢 查 處</t>
  </si>
  <si>
    <t>經     濟     部
加 工 出 口 區
管      理    處</t>
  </si>
  <si>
    <t>臺    北    市
勞 動 檢 查 處</t>
  </si>
  <si>
    <t>臺     中    市
勞 動 檢 查 處</t>
  </si>
  <si>
    <t>臺    南    市
職 安 健 康 處</t>
  </si>
  <si>
    <t>高 雄 市 政 府
勞    工     局
勞 動 檢 查 處</t>
  </si>
  <si>
    <t>職 安 署 中 區
職業安全衛生中             心</t>
  </si>
  <si>
    <t>職 安 署 北 區
職業安全衛生 中              心</t>
  </si>
  <si>
    <t>職 安 署 南 區
職業安全衛生
中              心</t>
  </si>
  <si>
    <t>總   受   檢
家         次</t>
  </si>
  <si>
    <t>總   受   檢   場   次</t>
  </si>
  <si>
    <t xml:space="preserve">
勞   工   名  卡
</t>
  </si>
  <si>
    <t>機                  關                  別</t>
  </si>
  <si>
    <t>細  則 第  7  條</t>
  </si>
  <si>
    <t>實 施 檢 查
場          次</t>
  </si>
  <si>
    <t>處     分      率
（  ％  ）</t>
  </si>
  <si>
    <t>罰        鍰        金        額
(    萬     元    )</t>
  </si>
  <si>
    <t>移        送        參        辦</t>
  </si>
  <si>
    <t>罰         鍰        告        發</t>
  </si>
  <si>
    <t>臺  北  市</t>
  </si>
  <si>
    <t>新  北  市</t>
  </si>
  <si>
    <t>桃  園  市</t>
  </si>
  <si>
    <t>臺  南  市</t>
  </si>
  <si>
    <t>臺  中  市</t>
  </si>
  <si>
    <t>高  雄  市</t>
  </si>
  <si>
    <t>宜  蘭  縣</t>
  </si>
  <si>
    <t>新  竹  縣</t>
  </si>
  <si>
    <t>苗  栗  縣</t>
  </si>
  <si>
    <t>彰  化  縣</t>
  </si>
  <si>
    <t>南  投  縣</t>
  </si>
  <si>
    <t>雲  林  縣</t>
  </si>
  <si>
    <t>嘉  義  縣</t>
  </si>
  <si>
    <t>屏  東  縣</t>
  </si>
  <si>
    <t>單 位： 場 次</t>
  </si>
  <si>
    <t>臺  東  縣</t>
  </si>
  <si>
    <t>花  蓮  縣</t>
  </si>
  <si>
    <t>澎  湖  縣</t>
  </si>
  <si>
    <t>基  隆  市</t>
  </si>
  <si>
    <t>新  竹  市</t>
  </si>
  <si>
    <t>嘉  義  市</t>
  </si>
  <si>
    <t>金  門  縣</t>
  </si>
  <si>
    <t>連  江  縣</t>
  </si>
  <si>
    <t>經    濟    部
加 工 出 口 區
管    理    處</t>
  </si>
  <si>
    <t>行             業 
受  檢  比  率
 (   ％   )</t>
  </si>
  <si>
    <t>違反法令情形按行業分</t>
  </si>
  <si>
    <t xml:space="preserve">
強   制   勞   動
</t>
  </si>
  <si>
    <t xml:space="preserve">
中   間   剝   削
</t>
  </si>
  <si>
    <t>表 2-7 勞工勞動條件檢查</t>
  </si>
  <si>
    <t xml:space="preserve">勞   動   檢   查   法
第 14 . 15 . 26 . 32 條
</t>
  </si>
  <si>
    <t>月    提     繳
工             資</t>
  </si>
  <si>
    <t>提              繳
退     休     金</t>
  </si>
  <si>
    <t xml:space="preserve">
就   業   平   等
</t>
  </si>
  <si>
    <t xml:space="preserve">
資   遣   通   報
</t>
  </si>
  <si>
    <t>未           提          撥
職   工   福   利   金</t>
  </si>
  <si>
    <t xml:space="preserve">
未    依    法
 投            保
</t>
  </si>
  <si>
    <t>未   按   實   申  報
投    保    薪     資</t>
  </si>
  <si>
    <t xml:space="preserve">
預    告    期    間
</t>
  </si>
  <si>
    <t xml:space="preserve">
基    本    工    資
</t>
  </si>
  <si>
    <t xml:space="preserve">
 全                 額
 直   接   給   付
</t>
  </si>
  <si>
    <t xml:space="preserve">
工    資    清    冊
</t>
  </si>
  <si>
    <t xml:space="preserve">
延                 長 
工   時   工   資
</t>
  </si>
  <si>
    <t xml:space="preserve">
工                  資
墊   償   基   金
</t>
  </si>
  <si>
    <t xml:space="preserve">
正                 常
工   作   時   間
</t>
  </si>
  <si>
    <t xml:space="preserve"> 
延                 長
工   作   時   間
</t>
  </si>
  <si>
    <t xml:space="preserve">
預    扣    工    資
</t>
  </si>
  <si>
    <t xml:space="preserve">
工                  資
按   期   給   付
</t>
  </si>
  <si>
    <t xml:space="preserve">
調                 整
工   作   時   間
</t>
  </si>
  <si>
    <t xml:space="preserve">
輪   班   工   作
更                  換
</t>
  </si>
  <si>
    <t xml:space="preserve">
休   息   時   間
</t>
  </si>
  <si>
    <t xml:space="preserve">
特   別   休   假
</t>
  </si>
  <si>
    <t xml:space="preserve">
假   日   工   資
</t>
  </si>
  <si>
    <t xml:space="preserve">
停   止   假   日
</t>
  </si>
  <si>
    <t xml:space="preserve">
請            假
</t>
  </si>
  <si>
    <t xml:space="preserve">
女                  工
夜   間    工   作
</t>
  </si>
  <si>
    <t xml:space="preserve">
產       假       及
產   假    工   資
</t>
  </si>
  <si>
    <t xml:space="preserve">
退               休
準     備      金
</t>
  </si>
  <si>
    <t xml:space="preserve">
違   法    招   收
技       術       生
</t>
  </si>
  <si>
    <t xml:space="preserve">
技        術        生
訓    練    契    約
</t>
  </si>
  <si>
    <t xml:space="preserve">
技       術       生
訓       練       費
</t>
  </si>
  <si>
    <t xml:space="preserve">
技     術     生
留              用
</t>
  </si>
  <si>
    <t xml:space="preserve">
技       術       生
招    收    人   數
</t>
  </si>
  <si>
    <t xml:space="preserve">
工    作    規    則
</t>
  </si>
  <si>
    <t xml:space="preserve">
例     假     日
</t>
  </si>
  <si>
    <t xml:space="preserve">
休     假     日
</t>
  </si>
  <si>
    <t xml:space="preserve">
強                制
延   長   工   時
</t>
  </si>
  <si>
    <t>高 雄 市 政 府
勞      工     局
勞 動 檢 查 處　　</t>
  </si>
  <si>
    <t>職 安 署 北 區
職業安全衛生
中             心</t>
  </si>
  <si>
    <t>職 安 署 南 區
職業安全衛生
中              心</t>
  </si>
  <si>
    <t xml:space="preserve">                                    件                                              檢                                                 查</t>
  </si>
  <si>
    <t xml:space="preserve">                      生                                           檢                                            查</t>
  </si>
  <si>
    <t xml:space="preserve">    (       含       直       轄       市       檢       查       機       構       )</t>
  </si>
  <si>
    <t>行業與地區分（總表－事業單位家次）</t>
  </si>
  <si>
    <t>行業與地區分（總表－事業單位家次）（續完）</t>
  </si>
  <si>
    <t>行業與地區分（總表－事業單位家數）</t>
  </si>
  <si>
    <t xml:space="preserve">表 2-9 勞工勞動條件檢查 </t>
  </si>
  <si>
    <t>工  作  規  則
第   70   條</t>
  </si>
  <si>
    <t>違反法令情形按區域分</t>
  </si>
  <si>
    <t>童                 工
第  44 ～ 48  條</t>
  </si>
  <si>
    <t>違反法令情形按區域分（續一）</t>
  </si>
  <si>
    <t>勞 工 退 休 金 條 例
第   13. 14. 15   條</t>
  </si>
  <si>
    <t xml:space="preserve">表 2-10 勞工勞動條件檢查 </t>
  </si>
  <si>
    <t xml:space="preserve">表 2-10 勞工勞動條件檢查 </t>
  </si>
  <si>
    <t>實  施  檢  查
場            次</t>
  </si>
  <si>
    <t>場 次</t>
  </si>
  <si>
    <r>
      <t>項</t>
    </r>
    <r>
      <rPr>
        <sz val="9"/>
        <rFont val="新細明體"/>
        <family val="1"/>
      </rPr>
      <t xml:space="preserve"> </t>
    </r>
    <r>
      <rPr>
        <sz val="8"/>
        <rFont val="新細明體"/>
        <family val="1"/>
      </rPr>
      <t>數</t>
    </r>
  </si>
  <si>
    <t>職 工 福 利 金 條 例
第  2. 3. 5. 細  7  條</t>
  </si>
  <si>
    <t>說明：1.行業受檢比率 ＝ 行業受檢場數 ÷ 總受檢家次 × 100。</t>
  </si>
  <si>
    <r>
      <t xml:space="preserve">說明：1.初查比率 ＝ 初查場次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總受檢場次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            2.複查比率 ＝ 複查場次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總受檢場次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            3.複查率 ＝ 複查場次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初查場次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</si>
  <si>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
說明：檢查各項不合格百分率 ＝ 各項不合格項數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檢查不合格總項數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</si>
  <si>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說明：初查各項不合格百分率 ＝ 初查不合格場次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</si>
  <si>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說明：複查各項不合格百分率 ＝ 複查不合格場次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</si>
  <si>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說明：檢查各項不合格百分率 ＝ 檢查不合格場次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</si>
  <si>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說明：1.本表所列實施檢查場次包括初、複查場次。
            2.申訴案檢查各項不合格百分率 ＝ 檢查不合格場次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</si>
  <si>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說明：申訴案檢查各項不合格百分率 ＝ 檢查不合格場次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實施檢查場次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</si>
  <si>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t>總           則
第 5. 6. 7 條</t>
  </si>
  <si>
    <t>工                 資
第  21 ～ 28  條</t>
  </si>
  <si>
    <t>勞      動       契      約
第  9. 13. 16. 17. 19  條</t>
  </si>
  <si>
    <t>工     作     時     間
第  30. 32. 33. 34  條</t>
  </si>
  <si>
    <t>休    息   休   假
第  35 ～  43  條</t>
  </si>
  <si>
    <t>女                   工
第  49. 50. 51  條</t>
  </si>
  <si>
    <t>退              休
第  55. 56  條</t>
  </si>
  <si>
    <t>職  業  災  害  補  償
第    59    條</t>
  </si>
  <si>
    <t>準                                                                                           法</t>
  </si>
  <si>
    <t>技      術      生
第  64 ～ 68  條</t>
  </si>
  <si>
    <t>就  業  服  務  法
第   5. 33   條</t>
  </si>
  <si>
    <t>其              他
第   74. 83   條</t>
  </si>
  <si>
    <t>職 工 福 利 金 條 例
第   2. 3. 5.  細  7  條</t>
  </si>
  <si>
    <t>勞   工   保   險   條   例
第  6. 7. 8. 9. 10. 11. 14 條</t>
  </si>
  <si>
    <t>勞 工 退 休 金 條 例
第  13. 14. 15  條</t>
  </si>
  <si>
    <t>勞   動   檢   查   法
第  14. 15. 26. 32  條</t>
  </si>
  <si>
    <t>技       術      生
第  64 ～ 68  條</t>
  </si>
  <si>
    <t>其               他
第   74. 83   條</t>
  </si>
  <si>
    <t>動                                          基                                          準                                          法</t>
  </si>
  <si>
    <t xml:space="preserve">  違                               反                               勞</t>
  </si>
  <si>
    <t>總       受      檢
場                 次</t>
  </si>
  <si>
    <t>總     受     檢
家             次</t>
  </si>
  <si>
    <r>
      <t xml:space="preserve">說明：1.行業受檢比率 ＝ 行業受檢場數 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總受檢家次 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 100。</t>
    </r>
  </si>
  <si>
    <r>
      <t xml:space="preserve">            2.地區受檢比率 ＝ 地區受檢場數 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 總受檢家次 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 100。</t>
    </r>
  </si>
  <si>
    <t>總   受   檢
家         數</t>
  </si>
  <si>
    <t xml:space="preserve">                                                          單位：場次</t>
  </si>
  <si>
    <t>總               則
第   5. 6. 7   條</t>
  </si>
  <si>
    <t>勞      動      契      約
第  9. 13. 16. 17. 19  條</t>
  </si>
  <si>
    <t>工                資
第 21  ～  28 條</t>
  </si>
  <si>
    <t>休     息     休     假
第   35  ～  43   條</t>
  </si>
  <si>
    <t>童                  工
第  44  ～  48  條</t>
  </si>
  <si>
    <t>女                  工
第  49. 50. 51  條</t>
  </si>
  <si>
    <t>退               休
第  55 . 56  條</t>
  </si>
  <si>
    <t>技       術        生
第   64 ～  68   條</t>
  </si>
  <si>
    <t>工  作  規  則
第    70    條</t>
  </si>
  <si>
    <t>　　化學原材料、肥料、氮化合物、
        塑橡膠原料及人造纖維製造業</t>
  </si>
  <si>
    <t xml:space="preserve">   總                                        計</t>
  </si>
  <si>
    <t>違                                                 反                                            件                                            數                                            (   件  次   )</t>
  </si>
  <si>
    <t>行              業                別</t>
  </si>
  <si>
    <t xml:space="preserve">    食品製造業</t>
  </si>
  <si>
    <t xml:space="preserve">    飲料製造業</t>
  </si>
  <si>
    <t xml:space="preserve">    菸草製造業</t>
  </si>
  <si>
    <t xml:space="preserve">    紡    織    業</t>
  </si>
  <si>
    <t xml:space="preserve">    成衣及服飾品製造業</t>
  </si>
  <si>
    <t xml:space="preserve">    皮革、毛皮及其製品製造業</t>
  </si>
  <si>
    <t xml:space="preserve">    木竹製品製造業</t>
  </si>
  <si>
    <t xml:space="preserve">    紙漿、紙及紙製品製造業</t>
  </si>
  <si>
    <t xml:space="preserve">    印刷及資料儲存媒體複製業</t>
  </si>
  <si>
    <t xml:space="preserve">    石油及煤製品製造業</t>
  </si>
  <si>
    <t xml:space="preserve">    化學材料製造業</t>
  </si>
  <si>
    <t xml:space="preserve">    化學製品製造業</t>
  </si>
  <si>
    <t xml:space="preserve">    藥品製造業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</si>
  <si>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</si>
  <si>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</si>
  <si>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</si>
  <si>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基本金屬製造業</t>
  </si>
  <si>
    <t xml:space="preserve">    金屬製品製造業</t>
  </si>
  <si>
    <t xml:space="preserve">    電子零組件製造業</t>
  </si>
  <si>
    <t xml:space="preserve">    電腦、電子產品及光學製品製造業</t>
  </si>
  <si>
    <t xml:space="preserve">    電力設備製造業</t>
  </si>
  <si>
    <t xml:space="preserve">    機械設備製造業</t>
  </si>
  <si>
    <t xml:space="preserve">    汽車及其零件製造業</t>
  </si>
  <si>
    <t xml:space="preserve">    其他運輸工具製造業</t>
  </si>
  <si>
    <t xml:space="preserve">    家具製造業</t>
  </si>
  <si>
    <t xml:space="preserve">    其他製造業</t>
  </si>
  <si>
    <t xml:space="preserve">    產業用機械設備維修及安裝業</t>
  </si>
  <si>
    <r>
      <t>支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援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服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業</t>
    </r>
  </si>
  <si>
    <r>
      <t>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育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服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業</t>
    </r>
  </si>
  <si>
    <r>
      <t>其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</si>
  <si>
    <t>表 2-2  勞動</t>
  </si>
  <si>
    <t>表 2-3-1 實施檢查事業單位按</t>
  </si>
  <si>
    <t>檢  查  機  構   )</t>
  </si>
  <si>
    <t xml:space="preserve">地   方   政   府   (   含   直   轄   市 </t>
  </si>
  <si>
    <t>表 2-3-2 實施檢查事業單位按</t>
  </si>
  <si>
    <t>表 2-4-1 實施勞動條件檢查事業單位</t>
  </si>
  <si>
    <t xml:space="preserve">                                                                                    表 2-4-2 實施勞動條件檢查事業單位</t>
  </si>
  <si>
    <t xml:space="preserve">                                                                                表 2-4-2 實施勞動條件檢查事業單位</t>
  </si>
  <si>
    <r>
      <t>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育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服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務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業</t>
    </r>
  </si>
  <si>
    <t>表 2-5-1 實施職業安全衛生檢查事業單位</t>
  </si>
  <si>
    <t>表 2-5-2 實施職業安全衛生檢查事業單位</t>
  </si>
  <si>
    <t>表 2-6  勞工分業勞動</t>
  </si>
  <si>
    <t>行               業               別</t>
  </si>
  <si>
    <t>表 2-7 勞工勞動條件檢查</t>
  </si>
  <si>
    <t>實     施
檢     查
場     次</t>
  </si>
  <si>
    <t xml:space="preserve">違     反 
法     令
場    次  </t>
  </si>
  <si>
    <t xml:space="preserve">違反法令情形按行業分 ( 續三 ) </t>
  </si>
  <si>
    <t xml:space="preserve">違反法令情形按行業分 ( 續四 ) </t>
  </si>
  <si>
    <t>違反法令情形按行業分 ( 續五完 )</t>
  </si>
  <si>
    <t xml:space="preserve">違反法令情形按行業分 ( 續二 ) </t>
  </si>
  <si>
    <t xml:space="preserve"> 
 服                   務
 證        明       書
</t>
  </si>
  <si>
    <t xml:space="preserve">
資        遣       費
給                   付
</t>
  </si>
  <si>
    <t>提                    撥
勞  退  準  備  金</t>
  </si>
  <si>
    <t xml:space="preserve"> 福             利             金
未  提  存  公  營  銀  行</t>
  </si>
  <si>
    <t>未             組              織
職  工  福  利  委  員  會</t>
  </si>
  <si>
    <t xml:space="preserve">
未        舉        辦
勞    資    會    議
</t>
  </si>
  <si>
    <t xml:space="preserve">
勞                 工
申   訴   處   分
</t>
  </si>
  <si>
    <t xml:space="preserve">
職     業      災     害
補                        償
</t>
  </si>
  <si>
    <t xml:space="preserve">
退      休      金
給                付
</t>
  </si>
  <si>
    <t xml:space="preserve">
妊                  娠
工   作    改   調
</t>
  </si>
  <si>
    <t xml:space="preserve">
童                  工
夜   間    工   作
</t>
  </si>
  <si>
    <t xml:space="preserve">
童                  工
延   時    工   作
</t>
  </si>
  <si>
    <t xml:space="preserve">
違    反    僱    用
童                    工
</t>
  </si>
  <si>
    <t xml:space="preserve">
停                  止
休   假    規   定
</t>
  </si>
  <si>
    <t xml:space="preserve">
勞    動     契     約
訂                      定
</t>
  </si>
  <si>
    <t xml:space="preserve">
非                     法 
終    止    契    約
</t>
  </si>
  <si>
    <t xml:space="preserve">
男                  女
同   工   同   酬
</t>
  </si>
  <si>
    <t xml:space="preserve">表 2-8 勞工勞動條件檢查 </t>
  </si>
  <si>
    <t>行       業       別</t>
  </si>
  <si>
    <t xml:space="preserve">違 反 法 令
項          數  </t>
  </si>
  <si>
    <t>初查不合格情形按行業分 ( 續一 )</t>
  </si>
  <si>
    <t>表 2-8 勞工勞動條件檢查初查不合格情形按行業分 ( 續二完 )</t>
  </si>
  <si>
    <t xml:space="preserve">                                 勞                              動                               基</t>
  </si>
  <si>
    <t xml:space="preserve">表 2-9 勞工勞動條件檢查 </t>
  </si>
  <si>
    <t>工                資
第  21 ～ 28  條</t>
  </si>
  <si>
    <t>童                工
第  44 ～ 48  條</t>
  </si>
  <si>
    <t>表 2-9 勞工勞動條件檢查複查不合格情形按行業分 ( 續二完 )</t>
  </si>
  <si>
    <t>複查不合格情形按行業分 ( 續一 )</t>
  </si>
  <si>
    <t>退             休
第  55. 56  條</t>
  </si>
  <si>
    <t>總                                   計</t>
  </si>
  <si>
    <t>表 2-10 勞工勞動條件檢查違反法令情形按區域分（續二完）</t>
  </si>
  <si>
    <t>退            休
第  55. 56  條</t>
  </si>
  <si>
    <t>表 2-12 勞工勞動條件檢查</t>
  </si>
  <si>
    <t>表 2-12 勞工勞動條件檢查複查不合格情形按區域分（續二完）</t>
  </si>
  <si>
    <t>表 2-13 勞工勞動條件檢查申訴案</t>
  </si>
  <si>
    <t>檢查不合格情形按行業分 ( 續一 )</t>
  </si>
  <si>
    <t>退              休
第  55 . 56  條</t>
  </si>
  <si>
    <t>其               他
第  74 .  83  條</t>
  </si>
  <si>
    <t>表 2-13 勞工勞動條件檢查申訴案檢查不合格情形按行業分 ( 續二完 )</t>
  </si>
  <si>
    <r>
      <t>場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</si>
  <si>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</si>
  <si>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t>表 2-14 勞工勞動條件檢查</t>
  </si>
  <si>
    <t>表 2-14 勞工勞動條件檢查申訴案檢查不合格情形按區域分（續二完）</t>
  </si>
  <si>
    <t>童                    工
第  44  ～  48  條</t>
  </si>
  <si>
    <t>工                 資
第 21  ～  28 條</t>
  </si>
  <si>
    <t>其                他
第  74 .  83  條</t>
  </si>
  <si>
    <t>申訴案檢查不合格情形按區域分（ 續一 ）</t>
  </si>
  <si>
    <t>區             域             別</t>
  </si>
  <si>
    <t>行            業              別</t>
  </si>
  <si>
    <t>職 安 署 中 區
職業安全衛生
中             心</t>
  </si>
  <si>
    <t>職 安 署 南 區
職業安全衛生
中             心</t>
  </si>
  <si>
    <r>
      <t xml:space="preserve">說明：1.行業受檢比率 ＝ 行業受檢場數 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總受檢家數 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 100。</t>
    </r>
  </si>
  <si>
    <r>
      <t xml:space="preserve">            2.地區受檢比率 ＝ 地區受檢場數 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 總受檢家數 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 100。</t>
    </r>
  </si>
  <si>
    <t>總     受     檢
家             數</t>
  </si>
  <si>
    <t xml:space="preserve">            2.地區受檢比率 ＝ 地區受檢場數 ÷ 總受檢家次 × 100。</t>
  </si>
  <si>
    <t xml:space="preserve">違反法令情形按行業分 ( 續一 ) </t>
  </si>
  <si>
    <t>就   業   服   務   法
第   5. 33   條</t>
  </si>
  <si>
    <t>總          則
第 5. 6. 7 條</t>
  </si>
  <si>
    <t>女                 工
第  49. 50. 51  條</t>
  </si>
  <si>
    <t>行業與地區分（總表－事業單位家數）</t>
  </si>
  <si>
    <t>行           業             別</t>
  </si>
  <si>
    <r>
      <t xml:space="preserve">複     查     比     率 </t>
    </r>
    <r>
      <rPr>
        <sz val="12"/>
        <rFont val="新細明體"/>
        <family val="1"/>
      </rPr>
      <t>（％）</t>
    </r>
  </si>
  <si>
    <r>
      <t xml:space="preserve">複      查      率 </t>
    </r>
    <r>
      <rPr>
        <sz val="12"/>
        <rFont val="新細明體"/>
        <family val="1"/>
      </rPr>
      <t>（％）</t>
    </r>
  </si>
  <si>
    <t xml:space="preserve"> 複                                                                                          查</t>
  </si>
  <si>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計</t>
    </r>
  </si>
  <si>
    <t xml:space="preserve">   場                 次_x0001__x0017_</t>
  </si>
  <si>
    <t>場                   次_x0017_</t>
  </si>
  <si>
    <r>
      <t>總</t>
    </r>
    <r>
      <rPr>
        <sz val="12"/>
        <rFont val="Times New Roman"/>
        <family val="1"/>
      </rPr>
      <t xml:space="preserve">                                    </t>
    </r>
    <r>
      <rPr>
        <sz val="12"/>
        <rFont val="新細明體"/>
        <family val="1"/>
      </rPr>
      <t>計</t>
    </r>
  </si>
  <si>
    <r>
      <t>總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新細明體"/>
        <family val="1"/>
      </rPr>
      <t>計</t>
    </r>
  </si>
  <si>
    <r>
      <rPr>
        <sz val="12"/>
        <rFont val="新細明體"/>
        <family val="1"/>
      </rPr>
      <t>總</t>
    </r>
    <r>
      <rPr>
        <sz val="12"/>
        <rFont val="Times New Roman"/>
        <family val="1"/>
      </rPr>
      <t xml:space="preserve">                                    </t>
    </r>
    <r>
      <rPr>
        <sz val="12"/>
        <rFont val="新細明體"/>
        <family val="1"/>
      </rPr>
      <t>計</t>
    </r>
  </si>
  <si>
    <r>
      <t>總</t>
    </r>
    <r>
      <rPr>
        <sz val="11"/>
        <rFont val="Times New Roman"/>
        <family val="1"/>
      </rPr>
      <t xml:space="preserve">                                  </t>
    </r>
    <r>
      <rPr>
        <sz val="11"/>
        <rFont val="新細明體"/>
        <family val="1"/>
      </rPr>
      <t>計</t>
    </r>
  </si>
  <si>
    <t xml:space="preserve">            勞                                    動                                        條              </t>
  </si>
  <si>
    <t xml:space="preserve"> 件                                              檢                                                 查</t>
  </si>
  <si>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行</t>
    </r>
    <r>
      <rPr>
        <sz val="11"/>
        <rFont val="Times New Roman"/>
        <family val="1"/>
      </rPr>
      <t xml:space="preserve">              </t>
    </r>
    <r>
      <rPr>
        <sz val="11"/>
        <rFont val="新細明體"/>
        <family val="1"/>
      </rPr>
      <t xml:space="preserve">業
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受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檢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比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率</t>
    </r>
    <r>
      <rPr>
        <sz val="11"/>
        <rFont val="Times New Roman"/>
        <family val="1"/>
      </rPr>
      <t xml:space="preserve"> 
</t>
    </r>
    <r>
      <rPr>
        <sz val="11"/>
        <rFont val="新細明體"/>
        <family val="1"/>
      </rPr>
      <t xml:space="preserve"> </t>
    </r>
    <r>
      <rPr>
        <sz val="11"/>
        <rFont val="Times New Roman"/>
        <family val="1"/>
      </rPr>
      <t xml:space="preserve">(  </t>
    </r>
    <r>
      <rPr>
        <sz val="11"/>
        <rFont val="新細明體"/>
        <family val="1"/>
      </rPr>
      <t>％</t>
    </r>
    <r>
      <rPr>
        <sz val="11"/>
        <rFont val="Times New Roman"/>
        <family val="1"/>
      </rPr>
      <t xml:space="preserve">  )</t>
    </r>
  </si>
  <si>
    <r>
      <t>總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計</t>
    </r>
  </si>
  <si>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行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 xml:space="preserve">業
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受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檢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比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率</t>
    </r>
    <r>
      <rPr>
        <sz val="11"/>
        <rFont val="Times New Roman"/>
        <family val="1"/>
      </rPr>
      <t xml:space="preserve"> 
</t>
    </r>
    <r>
      <rPr>
        <sz val="11"/>
        <rFont val="新細明體"/>
        <family val="1"/>
      </rPr>
      <t xml:space="preserve"> </t>
    </r>
    <r>
      <rPr>
        <sz val="11"/>
        <rFont val="Times New Roman"/>
        <family val="1"/>
      </rPr>
      <t xml:space="preserve">(  </t>
    </r>
    <r>
      <rPr>
        <sz val="11"/>
        <rFont val="新細明體"/>
        <family val="1"/>
      </rPr>
      <t>％</t>
    </r>
    <r>
      <rPr>
        <sz val="11"/>
        <rFont val="Times New Roman"/>
        <family val="1"/>
      </rPr>
      <t xml:space="preserve">  )</t>
    </r>
  </si>
  <si>
    <t>(       含       直       轄       市       檢       查       機       構       )</t>
  </si>
  <si>
    <t xml:space="preserve">地   方   政   府   (   含    直    轄    市 </t>
  </si>
  <si>
    <t>檢   查   機   構   )</t>
  </si>
  <si>
    <r>
      <t>總</t>
    </r>
    <r>
      <rPr>
        <sz val="11"/>
        <rFont val="Times New Roman"/>
        <family val="1"/>
      </rPr>
      <t xml:space="preserve">                             </t>
    </r>
    <r>
      <rPr>
        <sz val="11"/>
        <rFont val="新細明體"/>
        <family val="1"/>
      </rPr>
      <t>計</t>
    </r>
  </si>
  <si>
    <t xml:space="preserve">              初                                       查</t>
  </si>
  <si>
    <t xml:space="preserve">違      反
法      令
項     數  </t>
  </si>
  <si>
    <t xml:space="preserve">
童                          工
同  意  及  証  明  書
</t>
  </si>
  <si>
    <t>童                               工
繁 重 危 險 工 作 禁 止</t>
  </si>
  <si>
    <t>職          工          福            利           金          條         例</t>
  </si>
  <si>
    <t>勞                                                   動                                                   基</t>
  </si>
  <si>
    <t>勞</t>
  </si>
  <si>
    <t>動                                          基                                                     準                                                法</t>
  </si>
  <si>
    <t xml:space="preserve">            準                                                                          法</t>
  </si>
  <si>
    <t>區               域              別</t>
  </si>
  <si>
    <t>動                                        基                                            準                                             法</t>
  </si>
  <si>
    <t>勞</t>
  </si>
  <si>
    <t>區                域               別</t>
  </si>
  <si>
    <t xml:space="preserve">                                  勞                                                  動</t>
  </si>
  <si>
    <t>基                                     準                                       法</t>
  </si>
  <si>
    <t>區              域             別</t>
  </si>
  <si>
    <t xml:space="preserve">       動                             基                                 準                                             法</t>
  </si>
  <si>
    <t>勞                                                  動</t>
  </si>
  <si>
    <t>基                                   準                                     法</t>
  </si>
  <si>
    <t xml:space="preserve">              動                                        基                                            準                                             法</t>
  </si>
  <si>
    <t>總                                         計</t>
  </si>
  <si>
    <t xml:space="preserve">   勞                                                  動</t>
  </si>
  <si>
    <t>總                                    計</t>
  </si>
  <si>
    <t>總                                      計</t>
  </si>
  <si>
    <t xml:space="preserve">                             勞</t>
  </si>
  <si>
    <t xml:space="preserve">                          勞                                                  動</t>
  </si>
  <si>
    <r>
      <t>就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法
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 xml:space="preserve"> 5 . 33    條</t>
    </r>
  </si>
  <si>
    <r>
      <t>勞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 xml:space="preserve">工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 xml:space="preserve">保 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險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例
第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 xml:space="preserve"> 6. 7. 8. 9. 10. 11. 14 條</t>
    </r>
  </si>
  <si>
    <r>
      <t>勞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法
第  14. 15. 26. 32  條</t>
    </r>
  </si>
  <si>
    <t xml:space="preserve"> 動                                             基                                                  準                                                  法</t>
  </si>
  <si>
    <t xml:space="preserve">違 反 法 令
項           數  </t>
  </si>
  <si>
    <t xml:space="preserve">     總                                  計</t>
  </si>
  <si>
    <t xml:space="preserve"> 勞                                          動</t>
  </si>
  <si>
    <t>區           域           別</t>
  </si>
  <si>
    <t xml:space="preserve">                            基                                   準                                   法</t>
  </si>
  <si>
    <t>說明：1.行業受檢比率 ＝ 行業受檢場數 ÷ 總受檢家數 × 100。</t>
  </si>
  <si>
    <t xml:space="preserve">            2.地區受檢比率 ＝ 地區受檢場數 ÷ 總受檢家數 × 100。</t>
  </si>
  <si>
    <r>
      <t xml:space="preserve">初 查  比 率 </t>
    </r>
    <r>
      <rPr>
        <sz val="12"/>
        <rFont val="新細明體"/>
        <family val="1"/>
      </rPr>
      <t>（ ％ ）</t>
    </r>
  </si>
  <si>
    <t>營建工程業</t>
  </si>
  <si>
    <t xml:space="preserve">    食品及飼品製造業</t>
  </si>
  <si>
    <t xml:space="preserve">    食品及飼品製造業</t>
  </si>
  <si>
    <t>　    食品及飼品製造業</t>
  </si>
  <si>
    <t xml:space="preserve">    食品及飼品製造業
</t>
  </si>
  <si>
    <t>111年</t>
  </si>
  <si>
    <t>111 年</t>
  </si>
  <si>
    <t>111  年</t>
  </si>
  <si>
    <t>111 年</t>
  </si>
  <si>
    <t>111  年</t>
  </si>
  <si>
    <t xml:space="preserve"> 111 年</t>
  </si>
  <si>
    <t xml:space="preserve"> 111  年</t>
  </si>
  <si>
    <t xml:space="preserve">                                                   中華民國 111 年</t>
  </si>
  <si>
    <t xml:space="preserve">                                      中華民國 111 年</t>
  </si>
  <si>
    <t xml:space="preserve">                                           中華民國 111 年</t>
  </si>
  <si>
    <t xml:space="preserve"> 111 年</t>
  </si>
  <si>
    <t xml:space="preserve"> 111  年</t>
  </si>
  <si>
    <t>中華民國 111 年</t>
  </si>
  <si>
    <t xml:space="preserve">                                           中華民國  111  年</t>
  </si>
  <si>
    <t>國 科 會 新 竹 科 學 園 區 管 理 局</t>
  </si>
  <si>
    <t>國 科 會 中 部 科 學 園 區 管 理 局</t>
  </si>
  <si>
    <t>國 科 會 南 部 科 學 園 區 管 理 局</t>
  </si>
  <si>
    <t>國    科    會
新竹科學園區管     理     局</t>
  </si>
  <si>
    <t>國    科    會
中部科學園區管     理      局</t>
  </si>
  <si>
    <t>國    科    會
南部科學園區管     理     局</t>
  </si>
  <si>
    <t>國    科    會
新竹科學園區
管     理     局</t>
  </si>
  <si>
    <t>國    科    會
新竹科學園區
管      理     局</t>
  </si>
  <si>
    <t>國    科    會
中部科學園區 
管      理     局</t>
  </si>
  <si>
    <t>國    科    會
南部科學園區管      理     局</t>
  </si>
  <si>
    <t>說明：1.處分率 = 告發件次 ÷ 總受檢場次 × 100 。
            2.直轄市政府檢查場次含其所設置之檢查機構檢查量。
            3.職安署三區中心移送涉及違法案件請各地方主管機關處理共653 件。
            4.本表為不含通知改善及移送主管機關之案件。
            5.本表統計不含年度執行法遵訪視24,178 場次。</t>
  </si>
  <si>
    <t>出版影音及資通訊業</t>
  </si>
  <si>
    <t>出版影音及資通訊業</t>
  </si>
  <si>
    <t>國      科      會
新竹科學園區
管    理    局</t>
  </si>
  <si>
    <t>國      科      會
中部科學園區
管    理    局</t>
  </si>
  <si>
    <t>國      科      會
南部科學園區
管    理    局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</si>
</sst>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  <numFmt numFmtId="193" formatCode="0.00;[Red]0.00"/>
    <numFmt numFmtId="194" formatCode="#,##0.0_ "/>
    <numFmt numFmtId="195" formatCode="#,##0_ "/>
    <numFmt numFmtId="196" formatCode="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70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0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新細明體"/>
      <family val="1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FF0000"/>
      <name val="新細明體"/>
      <family val="1"/>
    </font>
    <font>
      <sz val="8"/>
      <color theme="1"/>
      <name val="新細明體"/>
      <family val="1"/>
    </font>
    <font>
      <sz val="9"/>
      <name val="Cambria"/>
      <family val="1"/>
    </font>
    <font>
      <sz val="9"/>
      <name val="Calibri"/>
      <family val="1"/>
    </font>
    <font>
      <sz val="8"/>
      <name val="Calibri"/>
      <family val="1"/>
    </font>
    <font>
      <sz val="12"/>
      <name val="Calibri"/>
      <family val="1"/>
    </font>
    <font>
      <sz val="10"/>
      <name val="Calibri"/>
      <family val="1"/>
    </font>
    <font>
      <sz val="10"/>
      <color theme="1"/>
      <name val="Calibri"/>
      <family val="1"/>
    </font>
    <font>
      <sz val="14"/>
      <name val="Calibri"/>
      <family val="1"/>
    </font>
    <font>
      <sz val="10"/>
      <color theme="1"/>
      <name val="新細明體"/>
      <family val="1"/>
    </font>
    <font>
      <sz val="14"/>
      <color theme="1"/>
      <name val="新細明體"/>
      <family val="1"/>
    </font>
    <font>
      <sz val="9"/>
      <color theme="1"/>
      <name val="新細明體"/>
      <family val="1"/>
    </font>
    <font>
      <sz val="1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190" fontId="9" fillId="0" borderId="0" xfId="0" applyNumberFormat="1" applyFont="1" applyFill="1" applyAlignment="1">
      <alignment/>
    </xf>
    <xf numFmtId="191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90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58" fillId="0" borderId="11" xfId="0" applyFont="1" applyFill="1" applyBorder="1" applyAlignment="1">
      <alignment vertical="center"/>
    </xf>
    <xf numFmtId="0" fontId="58" fillId="0" borderId="0" xfId="0" applyFont="1" applyFill="1" applyAlignment="1">
      <alignment horizontal="right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191" fontId="9" fillId="0" borderId="0" xfId="0" applyNumberFormat="1" applyFont="1" applyFill="1" applyBorder="1" applyAlignment="1">
      <alignment horizontal="right" vertical="distributed"/>
    </xf>
    <xf numFmtId="0" fontId="5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190" fontId="63" fillId="0" borderId="0" xfId="0" applyNumberFormat="1" applyFont="1" applyFill="1" applyAlignment="1">
      <alignment horizontal="right" vertical="distributed"/>
    </xf>
    <xf numFmtId="190" fontId="64" fillId="0" borderId="0" xfId="0" applyNumberFormat="1" applyFont="1" applyFill="1" applyAlignment="1">
      <alignment horizontal="right" vertical="distributed"/>
    </xf>
    <xf numFmtId="190" fontId="63" fillId="0" borderId="0" xfId="0" applyNumberFormat="1" applyFont="1" applyFill="1" applyBorder="1" applyAlignment="1">
      <alignment horizontal="right" vertical="distributed"/>
    </xf>
    <xf numFmtId="190" fontId="63" fillId="0" borderId="11" xfId="0" applyNumberFormat="1" applyFont="1" applyFill="1" applyBorder="1" applyAlignment="1">
      <alignment horizontal="right" vertical="distributed"/>
    </xf>
    <xf numFmtId="0" fontId="3" fillId="0" borderId="17" xfId="0" applyFont="1" applyFill="1" applyBorder="1" applyAlignment="1">
      <alignment horizontal="center" vertical="center"/>
    </xf>
    <xf numFmtId="190" fontId="9" fillId="0" borderId="0" xfId="0" applyNumberFormat="1" applyFont="1" applyFill="1" applyAlignment="1">
      <alignment horizontal="right" vertical="distributed"/>
    </xf>
    <xf numFmtId="0" fontId="63" fillId="0" borderId="10" xfId="0" applyFont="1" applyFill="1" applyBorder="1" applyAlignment="1">
      <alignment horizontal="center" vertical="center"/>
    </xf>
    <xf numFmtId="177" fontId="63" fillId="0" borderId="0" xfId="0" applyNumberFormat="1" applyFont="1" applyFill="1" applyBorder="1" applyAlignment="1">
      <alignment horizontal="right" vertical="distributed"/>
    </xf>
    <xf numFmtId="189" fontId="63" fillId="0" borderId="0" xfId="0" applyNumberFormat="1" applyFont="1" applyFill="1" applyBorder="1" applyAlignment="1">
      <alignment horizontal="right" vertical="distributed"/>
    </xf>
    <xf numFmtId="191" fontId="63" fillId="0" borderId="0" xfId="0" applyNumberFormat="1" applyFont="1" applyFill="1" applyBorder="1" applyAlignment="1">
      <alignment horizontal="right" vertical="distributed"/>
    </xf>
    <xf numFmtId="0" fontId="3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right" vertical="distributed"/>
    </xf>
    <xf numFmtId="0" fontId="62" fillId="0" borderId="0" xfId="0" applyFont="1" applyFill="1" applyAlignment="1">
      <alignment horizontal="center" vertical="center"/>
    </xf>
    <xf numFmtId="0" fontId="61" fillId="0" borderId="18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center" wrapText="1"/>
    </xf>
    <xf numFmtId="0" fontId="63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distributed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distributed"/>
    </xf>
    <xf numFmtId="0" fontId="10" fillId="0" borderId="12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distributed"/>
    </xf>
    <xf numFmtId="0" fontId="62" fillId="0" borderId="24" xfId="0" applyFont="1" applyFill="1" applyBorder="1" applyAlignment="1">
      <alignment horizontal="center" vertical="distributed"/>
    </xf>
    <xf numFmtId="0" fontId="62" fillId="0" borderId="25" xfId="0" applyFont="1" applyFill="1" applyBorder="1" applyAlignment="1">
      <alignment horizontal="center" vertical="distributed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178" fontId="3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91" fontId="64" fillId="0" borderId="0" xfId="0" applyNumberFormat="1" applyFont="1" applyFill="1" applyBorder="1" applyAlignment="1">
      <alignment horizontal="right" vertical="distributed"/>
    </xf>
    <xf numFmtId="190" fontId="66" fillId="0" borderId="0" xfId="0" applyNumberFormat="1" applyFont="1" applyFill="1" applyAlignment="1">
      <alignment horizontal="right" vertical="distributed"/>
    </xf>
    <xf numFmtId="191" fontId="66" fillId="0" borderId="0" xfId="0" applyNumberFormat="1" applyFont="1" applyFill="1" applyBorder="1" applyAlignment="1">
      <alignment horizontal="right" vertical="distributed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9" fillId="0" borderId="18" xfId="0" applyFont="1" applyFill="1" applyBorder="1" applyAlignment="1">
      <alignment horizontal="left" vertical="center"/>
    </xf>
    <xf numFmtId="176" fontId="64" fillId="0" borderId="0" xfId="0" applyNumberFormat="1" applyFont="1" applyFill="1" applyAlignment="1">
      <alignment horizontal="right" vertical="distributed"/>
    </xf>
    <xf numFmtId="190" fontId="63" fillId="0" borderId="12" xfId="0" applyNumberFormat="1" applyFont="1" applyFill="1" applyBorder="1" applyAlignment="1">
      <alignment horizontal="right" vertical="distributed"/>
    </xf>
    <xf numFmtId="194" fontId="63" fillId="0" borderId="0" xfId="0" applyNumberFormat="1" applyFont="1" applyFill="1" applyAlignment="1">
      <alignment horizontal="right" vertical="distributed"/>
    </xf>
    <xf numFmtId="176" fontId="63" fillId="0" borderId="0" xfId="0" applyNumberFormat="1" applyFont="1" applyFill="1" applyAlignment="1">
      <alignment horizontal="right" vertical="distributed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8" fillId="0" borderId="1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distributed" vertical="distributed"/>
    </xf>
    <xf numFmtId="0" fontId="62" fillId="0" borderId="0" xfId="0" applyFont="1" applyFill="1" applyBorder="1" applyAlignment="1">
      <alignment horizontal="distributed" vertical="distributed"/>
    </xf>
    <xf numFmtId="0" fontId="62" fillId="0" borderId="11" xfId="0" applyFont="1" applyFill="1" applyBorder="1" applyAlignment="1">
      <alignment horizontal="distributed" vertical="distributed"/>
    </xf>
    <xf numFmtId="0" fontId="63" fillId="0" borderId="29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distributed"/>
    </xf>
    <xf numFmtId="0" fontId="0" fillId="0" borderId="26" xfId="0" applyFont="1" applyFill="1" applyBorder="1" applyAlignment="1">
      <alignment horizontal="center" vertical="distributed" wrapText="1"/>
    </xf>
    <xf numFmtId="0" fontId="0" fillId="0" borderId="27" xfId="0" applyFont="1" applyFill="1" applyBorder="1" applyAlignment="1">
      <alignment horizontal="center" vertical="distributed" wrapText="1"/>
    </xf>
    <xf numFmtId="0" fontId="0" fillId="0" borderId="27" xfId="0" applyFont="1" applyFill="1" applyBorder="1" applyAlignment="1">
      <alignment horizontal="left" vertical="distributed"/>
    </xf>
    <xf numFmtId="0" fontId="2" fillId="0" borderId="32" xfId="0" applyFont="1" applyFill="1" applyBorder="1" applyAlignment="1">
      <alignment horizontal="distributed" vertical="distributed"/>
    </xf>
    <xf numFmtId="0" fontId="2" fillId="0" borderId="25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 vertical="top"/>
    </xf>
    <xf numFmtId="0" fontId="65" fillId="0" borderId="0" xfId="0" applyFont="1" applyFill="1" applyAlignment="1">
      <alignment horizontal="left" vertical="top"/>
    </xf>
    <xf numFmtId="0" fontId="0" fillId="0" borderId="26" xfId="0" applyFont="1" applyFill="1" applyBorder="1" applyAlignment="1">
      <alignment horizontal="center" vertical="distributed"/>
    </xf>
    <xf numFmtId="0" fontId="0" fillId="0" borderId="28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17" fillId="0" borderId="33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top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distributed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distributed" vertical="center"/>
    </xf>
    <xf numFmtId="0" fontId="16" fillId="0" borderId="27" xfId="0" applyFont="1" applyFill="1" applyBorder="1" applyAlignment="1">
      <alignment horizontal="distributed" vertical="center"/>
    </xf>
    <xf numFmtId="0" fontId="16" fillId="0" borderId="38" xfId="0" applyFont="1" applyFill="1" applyBorder="1" applyAlignment="1">
      <alignment horizontal="distributed" vertical="center"/>
    </xf>
    <xf numFmtId="0" fontId="16" fillId="0" borderId="33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distributed"/>
    </xf>
    <xf numFmtId="0" fontId="16" fillId="0" borderId="27" xfId="0" applyFont="1" applyFill="1" applyBorder="1" applyAlignment="1">
      <alignment horizontal="center" vertical="distributed"/>
    </xf>
    <xf numFmtId="0" fontId="16" fillId="0" borderId="26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right" vertical="center"/>
    </xf>
    <xf numFmtId="0" fontId="16" fillId="0" borderId="38" xfId="0" applyFont="1" applyFill="1" applyBorder="1" applyAlignment="1">
      <alignment horizontal="center" vertical="distributed"/>
    </xf>
    <xf numFmtId="0" fontId="2" fillId="0" borderId="0" xfId="0" applyFont="1" applyFill="1" applyAlignment="1">
      <alignment vertical="top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top" wrapText="1"/>
    </xf>
    <xf numFmtId="0" fontId="62" fillId="0" borderId="40" xfId="0" applyFont="1" applyFill="1" applyBorder="1" applyAlignment="1">
      <alignment horizontal="center" vertical="distributed"/>
    </xf>
    <xf numFmtId="0" fontId="62" fillId="0" borderId="27" xfId="0" applyFont="1" applyFill="1" applyBorder="1" applyAlignment="1">
      <alignment horizontal="center" vertical="distributed"/>
    </xf>
    <xf numFmtId="0" fontId="62" fillId="0" borderId="28" xfId="0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right" vertical="center"/>
    </xf>
    <xf numFmtId="0" fontId="62" fillId="0" borderId="33" xfId="0" applyFont="1" applyFill="1" applyBorder="1" applyAlignment="1">
      <alignment horizontal="center" vertical="distributed"/>
    </xf>
    <xf numFmtId="0" fontId="62" fillId="0" borderId="38" xfId="0" applyFont="1" applyFill="1" applyBorder="1" applyAlignment="1">
      <alignment horizontal="center" vertical="distributed"/>
    </xf>
    <xf numFmtId="0" fontId="2" fillId="0" borderId="3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top"/>
    </xf>
    <xf numFmtId="0" fontId="9" fillId="0" borderId="43" xfId="0" applyFont="1" applyFill="1" applyBorder="1" applyAlignment="1">
      <alignment horizontal="center" vertical="distributed"/>
    </xf>
    <xf numFmtId="0" fontId="9" fillId="0" borderId="44" xfId="0" applyFont="1" applyFill="1" applyBorder="1" applyAlignment="1">
      <alignment horizontal="center" vertical="distributed"/>
    </xf>
    <xf numFmtId="0" fontId="9" fillId="0" borderId="45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distributed"/>
    </xf>
    <xf numFmtId="0" fontId="3" fillId="0" borderId="4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/>
    </xf>
    <xf numFmtId="0" fontId="9" fillId="0" borderId="48" xfId="0" applyFont="1" applyFill="1" applyBorder="1" applyAlignment="1">
      <alignment horizontal="center" vertical="distributed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left" vertical="top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/>
    </xf>
    <xf numFmtId="0" fontId="9" fillId="0" borderId="2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distributed"/>
    </xf>
    <xf numFmtId="0" fontId="9" fillId="0" borderId="27" xfId="0" applyFont="1" applyFill="1" applyBorder="1" applyAlignment="1">
      <alignment horizontal="left" vertical="center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distributed"/>
    </xf>
    <xf numFmtId="0" fontId="10" fillId="0" borderId="27" xfId="0" applyFont="1" applyFill="1" applyBorder="1" applyAlignment="1">
      <alignment horizontal="center" vertical="distributed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distributed"/>
    </xf>
    <xf numFmtId="0" fontId="60" fillId="0" borderId="44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distributed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distributed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distributed"/>
    </xf>
    <xf numFmtId="0" fontId="62" fillId="0" borderId="12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left" vertical="top"/>
    </xf>
    <xf numFmtId="0" fontId="60" fillId="0" borderId="0" xfId="0" applyFont="1" applyFill="1" applyAlignment="1">
      <alignment horizontal="center"/>
    </xf>
    <xf numFmtId="0" fontId="69" fillId="0" borderId="27" xfId="0" applyFont="1" applyFill="1" applyBorder="1" applyAlignment="1">
      <alignment horizontal="left" vertical="center"/>
    </xf>
    <xf numFmtId="0" fontId="63" fillId="0" borderId="3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left" vertical="center"/>
    </xf>
    <xf numFmtId="0" fontId="69" fillId="0" borderId="3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distributed"/>
    </xf>
    <xf numFmtId="0" fontId="69" fillId="0" borderId="38" xfId="0" applyFont="1" applyFill="1" applyBorder="1" applyAlignment="1">
      <alignment horizontal="left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distributed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160" zoomScaleSheetLayoutView="160" zoomScalePageLayoutView="0" workbookViewId="0" topLeftCell="D22">
      <selection activeCell="E31" sqref="E31:F31"/>
    </sheetView>
  </sheetViews>
  <sheetFormatPr defaultColWidth="9.00390625" defaultRowHeight="16.5"/>
  <cols>
    <col min="1" max="1" width="30.375" style="58" customWidth="1"/>
    <col min="2" max="2" width="19.50390625" style="11" customWidth="1"/>
    <col min="3" max="3" width="18.00390625" style="11" customWidth="1"/>
    <col min="4" max="4" width="18.25390625" style="11" customWidth="1"/>
    <col min="5" max="5" width="28.875" style="11" customWidth="1"/>
    <col min="6" max="6" width="27.875" style="11" customWidth="1"/>
    <col min="7" max="7" width="29.25390625" style="11" customWidth="1"/>
    <col min="8" max="14" width="8.75390625" style="11" customWidth="1"/>
    <col min="15" max="16384" width="9.00390625" style="11" customWidth="1"/>
  </cols>
  <sheetData>
    <row r="1" spans="1:7" s="3" customFormat="1" ht="37.5" customHeight="1">
      <c r="A1" s="141" t="s">
        <v>169</v>
      </c>
      <c r="B1" s="141"/>
      <c r="C1" s="141"/>
      <c r="D1" s="141"/>
      <c r="E1" s="142" t="s">
        <v>170</v>
      </c>
      <c r="F1" s="142"/>
      <c r="G1" s="142"/>
    </row>
    <row r="2" spans="1:7" s="5" customFormat="1" ht="12.75" customHeight="1" thickBot="1">
      <c r="A2" s="139" t="s">
        <v>168</v>
      </c>
      <c r="B2" s="139"/>
      <c r="C2" s="139"/>
      <c r="D2" s="139"/>
      <c r="E2" s="140" t="s">
        <v>642</v>
      </c>
      <c r="F2" s="140"/>
      <c r="G2" s="140"/>
    </row>
    <row r="3" spans="1:7" s="83" customFormat="1" ht="28.5" customHeight="1">
      <c r="A3" s="148" t="s">
        <v>328</v>
      </c>
      <c r="B3" s="143" t="s">
        <v>449</v>
      </c>
      <c r="C3" s="144"/>
      <c r="D3" s="144"/>
      <c r="E3" s="144" t="s">
        <v>448</v>
      </c>
      <c r="F3" s="144"/>
      <c r="G3" s="145"/>
    </row>
    <row r="4" spans="1:7" s="59" customFormat="1" ht="21.75" customHeight="1">
      <c r="A4" s="149"/>
      <c r="B4" s="151" t="s">
        <v>450</v>
      </c>
      <c r="C4" s="153" t="s">
        <v>467</v>
      </c>
      <c r="D4" s="153"/>
      <c r="E4" s="153"/>
      <c r="F4" s="153"/>
      <c r="G4" s="154"/>
    </row>
    <row r="5" spans="1:7" s="83" customFormat="1" ht="30.75" customHeight="1" thickBot="1">
      <c r="A5" s="150"/>
      <c r="B5" s="152"/>
      <c r="C5" s="68" t="s">
        <v>97</v>
      </c>
      <c r="D5" s="84" t="s">
        <v>331</v>
      </c>
      <c r="E5" s="68" t="s">
        <v>334</v>
      </c>
      <c r="F5" s="68" t="s">
        <v>333</v>
      </c>
      <c r="G5" s="85" t="s">
        <v>332</v>
      </c>
    </row>
    <row r="6" spans="1:7" s="8" customFormat="1" ht="19.5" customHeight="1">
      <c r="A6" s="134" t="s">
        <v>466</v>
      </c>
      <c r="B6" s="62">
        <v>37208</v>
      </c>
      <c r="C6" s="63">
        <v>6000</v>
      </c>
      <c r="D6" s="135">
        <v>17.880563319716188</v>
      </c>
      <c r="E6" s="136">
        <v>5986</v>
      </c>
      <c r="F6" s="136">
        <v>14</v>
      </c>
      <c r="G6" s="137">
        <v>32470.6</v>
      </c>
    </row>
    <row r="7" spans="1:7" s="8" customFormat="1" ht="18" customHeight="1">
      <c r="A7" s="57" t="s">
        <v>255</v>
      </c>
      <c r="B7" s="62">
        <v>8269</v>
      </c>
      <c r="C7" s="62">
        <v>1081</v>
      </c>
      <c r="D7" s="138">
        <v>13.072922965292054</v>
      </c>
      <c r="E7" s="64">
        <v>1081</v>
      </c>
      <c r="F7" s="64">
        <v>0</v>
      </c>
      <c r="G7" s="137">
        <v>6016</v>
      </c>
    </row>
    <row r="8" spans="1:7" s="8" customFormat="1" ht="18" customHeight="1">
      <c r="A8" s="57" t="s">
        <v>254</v>
      </c>
      <c r="B8" s="62">
        <v>3768</v>
      </c>
      <c r="C8" s="62">
        <v>1189</v>
      </c>
      <c r="D8" s="138">
        <v>31.5552016985138</v>
      </c>
      <c r="E8" s="64">
        <v>1188</v>
      </c>
      <c r="F8" s="64">
        <v>1</v>
      </c>
      <c r="G8" s="137">
        <v>7247.8</v>
      </c>
    </row>
    <row r="9" spans="1:7" s="8" customFormat="1" ht="18" customHeight="1">
      <c r="A9" s="57" t="s">
        <v>98</v>
      </c>
      <c r="B9" s="62">
        <v>3350</v>
      </c>
      <c r="C9" s="62">
        <v>722</v>
      </c>
      <c r="D9" s="138">
        <v>21.552238805970152</v>
      </c>
      <c r="E9" s="64">
        <v>721</v>
      </c>
      <c r="F9" s="64">
        <v>1</v>
      </c>
      <c r="G9" s="137">
        <v>4642</v>
      </c>
    </row>
    <row r="10" spans="1:7" s="8" customFormat="1" ht="18" customHeight="1">
      <c r="A10" s="57" t="s">
        <v>99</v>
      </c>
      <c r="B10" s="62">
        <v>2125</v>
      </c>
      <c r="C10" s="62">
        <v>525</v>
      </c>
      <c r="D10" s="138">
        <v>24.705882352941178</v>
      </c>
      <c r="E10" s="64">
        <v>524</v>
      </c>
      <c r="F10" s="64">
        <v>1</v>
      </c>
      <c r="G10" s="137">
        <v>1763</v>
      </c>
    </row>
    <row r="11" spans="1:7" s="8" customFormat="1" ht="18" customHeight="1">
      <c r="A11" s="57" t="s">
        <v>100</v>
      </c>
      <c r="B11" s="62">
        <v>2735</v>
      </c>
      <c r="C11" s="62">
        <v>544</v>
      </c>
      <c r="D11" s="138">
        <v>19.89031078610603</v>
      </c>
      <c r="E11" s="64">
        <v>544</v>
      </c>
      <c r="F11" s="64">
        <v>0</v>
      </c>
      <c r="G11" s="137">
        <v>3180</v>
      </c>
    </row>
    <row r="12" spans="1:7" s="8" customFormat="1" ht="18" customHeight="1">
      <c r="A12" s="57" t="s">
        <v>101</v>
      </c>
      <c r="B12" s="62">
        <v>2320</v>
      </c>
      <c r="C12" s="62">
        <v>806</v>
      </c>
      <c r="D12" s="138">
        <v>34.741379310344826</v>
      </c>
      <c r="E12" s="64">
        <v>804</v>
      </c>
      <c r="F12" s="64">
        <v>2</v>
      </c>
      <c r="G12" s="137">
        <v>2713</v>
      </c>
    </row>
    <row r="13" spans="1:7" s="8" customFormat="1" ht="18" customHeight="1">
      <c r="A13" s="57" t="s">
        <v>102</v>
      </c>
      <c r="B13" s="62">
        <v>467</v>
      </c>
      <c r="C13" s="62">
        <v>65</v>
      </c>
      <c r="D13" s="138">
        <v>13.9186295503212</v>
      </c>
      <c r="E13" s="64">
        <v>65</v>
      </c>
      <c r="F13" s="64">
        <v>0</v>
      </c>
      <c r="G13" s="137">
        <v>495</v>
      </c>
    </row>
    <row r="14" spans="1:7" s="8" customFormat="1" ht="18" customHeight="1">
      <c r="A14" s="57" t="s">
        <v>103</v>
      </c>
      <c r="B14" s="62">
        <v>944</v>
      </c>
      <c r="C14" s="62">
        <v>42</v>
      </c>
      <c r="D14" s="138">
        <v>4.4491525423728815</v>
      </c>
      <c r="E14" s="64">
        <v>42</v>
      </c>
      <c r="F14" s="64">
        <v>0</v>
      </c>
      <c r="G14" s="137">
        <v>262</v>
      </c>
    </row>
    <row r="15" spans="1:7" s="8" customFormat="1" ht="18" customHeight="1">
      <c r="A15" s="57" t="s">
        <v>104</v>
      </c>
      <c r="B15" s="62">
        <v>748</v>
      </c>
      <c r="C15" s="62">
        <v>27</v>
      </c>
      <c r="D15" s="138">
        <v>3.6096256684491976</v>
      </c>
      <c r="E15" s="64">
        <v>27</v>
      </c>
      <c r="F15" s="64">
        <v>0</v>
      </c>
      <c r="G15" s="137">
        <v>178</v>
      </c>
    </row>
    <row r="16" spans="1:7" s="8" customFormat="1" ht="18" customHeight="1">
      <c r="A16" s="57" t="s">
        <v>105</v>
      </c>
      <c r="B16" s="62">
        <v>1594</v>
      </c>
      <c r="C16" s="62">
        <v>211</v>
      </c>
      <c r="D16" s="138">
        <v>13.237139272271017</v>
      </c>
      <c r="E16" s="64">
        <v>211</v>
      </c>
      <c r="F16" s="64">
        <v>0</v>
      </c>
      <c r="G16" s="137">
        <v>1426.5</v>
      </c>
    </row>
    <row r="17" spans="1:7" s="8" customFormat="1" ht="18" customHeight="1">
      <c r="A17" s="57" t="s">
        <v>106</v>
      </c>
      <c r="B17" s="62">
        <v>234</v>
      </c>
      <c r="C17" s="62">
        <v>65</v>
      </c>
      <c r="D17" s="138">
        <v>27.77777777777778</v>
      </c>
      <c r="E17" s="64">
        <v>65</v>
      </c>
      <c r="F17" s="64">
        <v>0</v>
      </c>
      <c r="G17" s="137">
        <v>350</v>
      </c>
    </row>
    <row r="18" spans="1:7" s="8" customFormat="1" ht="18" customHeight="1">
      <c r="A18" s="57" t="s">
        <v>107</v>
      </c>
      <c r="B18" s="62">
        <v>906</v>
      </c>
      <c r="C18" s="62">
        <v>82</v>
      </c>
      <c r="D18" s="138">
        <v>9.050772626931568</v>
      </c>
      <c r="E18" s="64">
        <v>82</v>
      </c>
      <c r="F18" s="64">
        <v>0</v>
      </c>
      <c r="G18" s="137">
        <v>398.2</v>
      </c>
    </row>
    <row r="19" spans="1:7" s="8" customFormat="1" ht="18" customHeight="1">
      <c r="A19" s="57" t="s">
        <v>108</v>
      </c>
      <c r="B19" s="62">
        <v>870</v>
      </c>
      <c r="C19" s="62">
        <v>32</v>
      </c>
      <c r="D19" s="138">
        <v>3.67816091954023</v>
      </c>
      <c r="E19" s="64">
        <v>32</v>
      </c>
      <c r="F19" s="64">
        <v>0</v>
      </c>
      <c r="G19" s="137">
        <v>153</v>
      </c>
    </row>
    <row r="20" spans="1:7" s="8" customFormat="1" ht="18" customHeight="1">
      <c r="A20" s="57" t="s">
        <v>109</v>
      </c>
      <c r="B20" s="62">
        <v>895</v>
      </c>
      <c r="C20" s="62">
        <v>182</v>
      </c>
      <c r="D20" s="138">
        <v>20.335195530726256</v>
      </c>
      <c r="E20" s="64">
        <v>182</v>
      </c>
      <c r="F20" s="64">
        <v>0</v>
      </c>
      <c r="G20" s="137">
        <v>735</v>
      </c>
    </row>
    <row r="21" spans="1:7" s="8" customFormat="1" ht="18" customHeight="1">
      <c r="A21" s="57" t="s">
        <v>110</v>
      </c>
      <c r="B21" s="62">
        <v>118</v>
      </c>
      <c r="C21" s="62">
        <v>56</v>
      </c>
      <c r="D21" s="138">
        <v>47.45762711864407</v>
      </c>
      <c r="E21" s="64">
        <v>56</v>
      </c>
      <c r="F21" s="64">
        <v>0</v>
      </c>
      <c r="G21" s="137">
        <v>280.1</v>
      </c>
    </row>
    <row r="22" spans="1:7" s="8" customFormat="1" ht="18" customHeight="1">
      <c r="A22" s="57" t="s">
        <v>111</v>
      </c>
      <c r="B22" s="62">
        <v>462</v>
      </c>
      <c r="C22" s="62">
        <v>69</v>
      </c>
      <c r="D22" s="138">
        <v>14.935064935064934</v>
      </c>
      <c r="E22" s="64">
        <v>69</v>
      </c>
      <c r="F22" s="64">
        <v>0</v>
      </c>
      <c r="G22" s="137">
        <v>684</v>
      </c>
    </row>
    <row r="23" spans="1:7" s="8" customFormat="1" ht="18" customHeight="1">
      <c r="A23" s="57" t="s">
        <v>112</v>
      </c>
      <c r="B23" s="62">
        <v>242</v>
      </c>
      <c r="C23" s="62">
        <v>18</v>
      </c>
      <c r="D23" s="138">
        <v>7.43801652892562</v>
      </c>
      <c r="E23" s="64">
        <v>18</v>
      </c>
      <c r="F23" s="64">
        <v>0</v>
      </c>
      <c r="G23" s="137">
        <v>109</v>
      </c>
    </row>
    <row r="24" spans="1:7" s="8" customFormat="1" ht="18" customHeight="1">
      <c r="A24" s="57" t="s">
        <v>113</v>
      </c>
      <c r="B24" s="62">
        <v>596</v>
      </c>
      <c r="C24" s="62">
        <v>42</v>
      </c>
      <c r="D24" s="138">
        <v>7.046979865771812</v>
      </c>
      <c r="E24" s="64">
        <v>42</v>
      </c>
      <c r="F24" s="64">
        <v>0</v>
      </c>
      <c r="G24" s="137">
        <v>243</v>
      </c>
    </row>
    <row r="25" spans="1:7" s="8" customFormat="1" ht="18" customHeight="1">
      <c r="A25" s="57" t="s">
        <v>114</v>
      </c>
      <c r="B25" s="62">
        <v>590</v>
      </c>
      <c r="C25" s="62">
        <v>18</v>
      </c>
      <c r="D25" s="138">
        <v>3.050847457627119</v>
      </c>
      <c r="E25" s="64">
        <v>18</v>
      </c>
      <c r="F25" s="64">
        <v>0</v>
      </c>
      <c r="G25" s="137">
        <v>166</v>
      </c>
    </row>
    <row r="26" spans="1:7" s="8" customFormat="1" ht="18" customHeight="1">
      <c r="A26" s="57" t="s">
        <v>115</v>
      </c>
      <c r="B26" s="62">
        <v>667</v>
      </c>
      <c r="C26" s="62">
        <v>28</v>
      </c>
      <c r="D26" s="138">
        <v>4.197901049475263</v>
      </c>
      <c r="E26" s="64">
        <v>28</v>
      </c>
      <c r="F26" s="64">
        <v>0</v>
      </c>
      <c r="G26" s="137">
        <v>147</v>
      </c>
    </row>
    <row r="27" spans="1:7" s="8" customFormat="1" ht="18" customHeight="1">
      <c r="A27" s="57" t="s">
        <v>116</v>
      </c>
      <c r="B27" s="62">
        <v>151</v>
      </c>
      <c r="C27" s="62">
        <v>14</v>
      </c>
      <c r="D27" s="138">
        <v>9.271523178807946</v>
      </c>
      <c r="E27" s="64">
        <v>14</v>
      </c>
      <c r="F27" s="64">
        <v>0</v>
      </c>
      <c r="G27" s="137">
        <v>45</v>
      </c>
    </row>
    <row r="28" spans="1:7" s="8" customFormat="1" ht="18" customHeight="1">
      <c r="A28" s="57" t="s">
        <v>117</v>
      </c>
      <c r="B28" s="62">
        <v>156</v>
      </c>
      <c r="C28" s="62">
        <v>4</v>
      </c>
      <c r="D28" s="138">
        <v>2.564102564102564</v>
      </c>
      <c r="E28" s="64">
        <v>4</v>
      </c>
      <c r="F28" s="64">
        <v>0</v>
      </c>
      <c r="G28" s="137">
        <v>40</v>
      </c>
    </row>
    <row r="29" spans="1:7" s="8" customFormat="1" ht="18" customHeight="1">
      <c r="A29" s="57" t="s">
        <v>118</v>
      </c>
      <c r="B29" s="62">
        <v>255</v>
      </c>
      <c r="C29" s="62">
        <v>39</v>
      </c>
      <c r="D29" s="138">
        <v>15.294117647058824</v>
      </c>
      <c r="E29" s="64">
        <v>39</v>
      </c>
      <c r="F29" s="64">
        <v>0</v>
      </c>
      <c r="G29" s="137">
        <v>220</v>
      </c>
    </row>
    <row r="30" spans="1:7" s="8" customFormat="1" ht="18" customHeight="1">
      <c r="A30" s="57" t="s">
        <v>656</v>
      </c>
      <c r="B30" s="62">
        <v>204</v>
      </c>
      <c r="C30" s="62">
        <v>88</v>
      </c>
      <c r="D30" s="138">
        <v>43.13725490196079</v>
      </c>
      <c r="E30" s="64">
        <v>88</v>
      </c>
      <c r="F30" s="64">
        <v>0</v>
      </c>
      <c r="G30" s="137">
        <v>696</v>
      </c>
    </row>
    <row r="31" spans="1:7" s="8" customFormat="1" ht="18" customHeight="1">
      <c r="A31" s="57" t="s">
        <v>657</v>
      </c>
      <c r="B31" s="62">
        <v>70</v>
      </c>
      <c r="C31" s="62">
        <v>23</v>
      </c>
      <c r="D31" s="138">
        <v>32.857142857142854</v>
      </c>
      <c r="E31" s="64">
        <v>23</v>
      </c>
      <c r="F31" s="64">
        <v>0</v>
      </c>
      <c r="G31" s="137">
        <v>160</v>
      </c>
    </row>
    <row r="32" spans="1:7" s="8" customFormat="1" ht="18" customHeight="1">
      <c r="A32" s="57" t="s">
        <v>658</v>
      </c>
      <c r="B32" s="62">
        <v>91</v>
      </c>
      <c r="C32" s="62">
        <v>19</v>
      </c>
      <c r="D32" s="138">
        <v>20.87912087912088</v>
      </c>
      <c r="E32" s="64">
        <v>19</v>
      </c>
      <c r="F32" s="64">
        <v>0</v>
      </c>
      <c r="G32" s="137">
        <v>121</v>
      </c>
    </row>
    <row r="33" spans="1:7" s="8" customFormat="1" ht="18" customHeight="1">
      <c r="A33" s="57" t="s">
        <v>301</v>
      </c>
      <c r="B33" s="62">
        <v>1317</v>
      </c>
      <c r="C33" s="62">
        <v>1</v>
      </c>
      <c r="D33" s="62">
        <v>0</v>
      </c>
      <c r="E33" s="64">
        <v>0</v>
      </c>
      <c r="F33" s="64">
        <v>1</v>
      </c>
      <c r="G33" s="62">
        <v>0</v>
      </c>
    </row>
    <row r="34" spans="1:7" s="8" customFormat="1" ht="18" customHeight="1">
      <c r="A34" s="57" t="s">
        <v>302</v>
      </c>
      <c r="B34" s="62">
        <v>1388</v>
      </c>
      <c r="C34" s="62">
        <v>8</v>
      </c>
      <c r="D34" s="62">
        <v>0</v>
      </c>
      <c r="E34" s="64">
        <v>0</v>
      </c>
      <c r="F34" s="64">
        <v>8</v>
      </c>
      <c r="G34" s="62">
        <v>0</v>
      </c>
    </row>
    <row r="35" spans="1:7" s="8" customFormat="1" ht="18" customHeight="1" thickBot="1">
      <c r="A35" s="57" t="s">
        <v>303</v>
      </c>
      <c r="B35" s="62">
        <v>1676</v>
      </c>
      <c r="C35" s="63">
        <v>0</v>
      </c>
      <c r="D35" s="62">
        <v>0</v>
      </c>
      <c r="E35" s="65">
        <v>0</v>
      </c>
      <c r="F35" s="65">
        <v>0</v>
      </c>
      <c r="G35" s="65">
        <v>0</v>
      </c>
    </row>
    <row r="36" spans="1:7" s="8" customFormat="1" ht="59.25" customHeight="1">
      <c r="A36" s="147" t="s">
        <v>666</v>
      </c>
      <c r="B36" s="147"/>
      <c r="C36" s="147"/>
      <c r="D36" s="147"/>
      <c r="E36" s="147"/>
      <c r="F36" s="147"/>
      <c r="G36" s="147"/>
    </row>
    <row r="37" spans="1:15" s="8" customFormat="1" ht="13.5" customHeight="1">
      <c r="A37" s="146" t="s">
        <v>238</v>
      </c>
      <c r="B37" s="146"/>
      <c r="C37" s="146"/>
      <c r="D37" s="146"/>
      <c r="E37" s="146" t="s">
        <v>171</v>
      </c>
      <c r="F37" s="146"/>
      <c r="G37" s="146"/>
      <c r="O37" s="11"/>
    </row>
  </sheetData>
  <sheetProtection/>
  <mergeCells count="12">
    <mergeCell ref="A37:D37"/>
    <mergeCell ref="E37:G37"/>
    <mergeCell ref="A36:G36"/>
    <mergeCell ref="A3:A5"/>
    <mergeCell ref="B4:B5"/>
    <mergeCell ref="C4:G4"/>
    <mergeCell ref="A2:D2"/>
    <mergeCell ref="E2:G2"/>
    <mergeCell ref="A1:D1"/>
    <mergeCell ref="E1:G1"/>
    <mergeCell ref="B3:D3"/>
    <mergeCell ref="E3:G3"/>
  </mergeCells>
  <dataValidations count="1">
    <dataValidation type="whole" allowBlank="1" showInputMessage="1" showErrorMessage="1" errorTitle="嘿嘿！你粉混喔" error="數字必須素整數而且不得小於 0 也應該不會大於 50000000 吧" sqref="E8:F35 G33:G35 B7 B9:B35 C34:C35">
      <formula1>0</formula1>
      <formula2>50000000</formula2>
    </dataValidation>
  </dataValidations>
  <printOptions horizontalCentered="1" verticalCentered="1"/>
  <pageMargins left="0.15748031496062992" right="0" top="0.16" bottom="0" header="0" footer="0"/>
  <pageSetup fitToWidth="2" horizontalDpi="600" verticalDpi="600" orientation="portrait" paperSize="9" scale="116" r:id="rId1"/>
  <colBreaks count="2" manualBreakCount="2">
    <brk id="4" max="36" man="1"/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W57"/>
  <sheetViews>
    <sheetView view="pageBreakPreview" zoomScale="110" zoomScaleSheetLayoutView="110" zoomScalePageLayoutView="0" workbookViewId="0" topLeftCell="A16">
      <selection activeCell="DB8" sqref="DB8:DW54"/>
    </sheetView>
  </sheetViews>
  <sheetFormatPr defaultColWidth="9.00390625" defaultRowHeight="16.5"/>
  <cols>
    <col min="1" max="1" width="30.50390625" style="8" customWidth="1"/>
    <col min="2" max="4" width="8.00390625" style="8" customWidth="1"/>
    <col min="5" max="6" width="6.75390625" style="8" customWidth="1"/>
    <col min="7" max="7" width="6.875" style="8" customWidth="1"/>
    <col min="8" max="8" width="7.25390625" style="8" customWidth="1"/>
    <col min="9" max="9" width="7.125" style="8" customWidth="1"/>
    <col min="10" max="10" width="7.75390625" style="8" customWidth="1"/>
    <col min="11" max="11" width="10.00390625" style="8" customWidth="1"/>
    <col min="12" max="20" width="9.625" style="8" customWidth="1"/>
    <col min="21" max="21" width="31.00390625" style="8" customWidth="1"/>
    <col min="22" max="22" width="8.75390625" style="8" customWidth="1"/>
    <col min="23" max="23" width="8.125" style="8" customWidth="1"/>
    <col min="24" max="24" width="8.625" style="8" customWidth="1"/>
    <col min="25" max="25" width="8.375" style="8" customWidth="1"/>
    <col min="26" max="26" width="7.875" style="8" customWidth="1"/>
    <col min="27" max="27" width="7.75390625" style="8" customWidth="1"/>
    <col min="28" max="28" width="8.00390625" style="8" customWidth="1"/>
    <col min="29" max="30" width="8.875" style="8" customWidth="1"/>
    <col min="31" max="31" width="8.50390625" style="8" customWidth="1"/>
    <col min="32" max="33" width="8.25390625" style="8" customWidth="1"/>
    <col min="34" max="34" width="8.125" style="8" customWidth="1"/>
    <col min="35" max="35" width="7.375" style="8" customWidth="1"/>
    <col min="36" max="36" width="8.125" style="8" customWidth="1"/>
    <col min="37" max="37" width="8.00390625" style="8" customWidth="1"/>
    <col min="38" max="38" width="8.25390625" style="8" customWidth="1"/>
    <col min="39" max="39" width="7.75390625" style="8" customWidth="1"/>
    <col min="40" max="41" width="8.00390625" style="8" customWidth="1"/>
    <col min="42" max="42" width="29.75390625" style="8" customWidth="1"/>
    <col min="43" max="43" width="9.00390625" style="8" customWidth="1"/>
    <col min="44" max="44" width="7.75390625" style="8" customWidth="1"/>
    <col min="45" max="45" width="8.375" style="8" customWidth="1"/>
    <col min="46" max="46" width="8.625" style="8" customWidth="1"/>
    <col min="47" max="47" width="8.75390625" style="8" customWidth="1"/>
    <col min="48" max="49" width="8.375" style="8" customWidth="1"/>
    <col min="50" max="50" width="8.50390625" style="8" customWidth="1"/>
    <col min="51" max="51" width="8.125" style="8" customWidth="1"/>
    <col min="52" max="52" width="7.875" style="8" customWidth="1"/>
    <col min="53" max="53" width="8.125" style="8" customWidth="1"/>
    <col min="54" max="54" width="8.25390625" style="8" customWidth="1"/>
    <col min="55" max="55" width="8.00390625" style="8" customWidth="1"/>
    <col min="56" max="57" width="8.25390625" style="8" customWidth="1"/>
    <col min="58" max="58" width="8.00390625" style="8" customWidth="1"/>
    <col min="59" max="59" width="8.25390625" style="8" customWidth="1"/>
    <col min="60" max="62" width="8.125" style="8" customWidth="1"/>
    <col min="63" max="63" width="29.75390625" style="8" customWidth="1"/>
    <col min="64" max="64" width="8.125" style="8" customWidth="1"/>
    <col min="65" max="65" width="7.00390625" style="8" customWidth="1"/>
    <col min="66" max="66" width="9.375" style="8" customWidth="1"/>
    <col min="67" max="67" width="9.25390625" style="8" customWidth="1"/>
    <col min="68" max="68" width="8.125" style="8" customWidth="1"/>
    <col min="69" max="69" width="8.00390625" style="8" customWidth="1"/>
    <col min="70" max="70" width="8.75390625" style="8" customWidth="1"/>
    <col min="71" max="71" width="9.25390625" style="8" customWidth="1"/>
    <col min="72" max="72" width="7.875" style="8" customWidth="1"/>
    <col min="73" max="73" width="8.125" style="8" customWidth="1"/>
    <col min="74" max="74" width="7.875" style="8" customWidth="1"/>
    <col min="75" max="75" width="8.375" style="8" customWidth="1"/>
    <col min="76" max="76" width="7.875" style="8" customWidth="1"/>
    <col min="77" max="77" width="7.75390625" style="8" customWidth="1"/>
    <col min="78" max="78" width="8.50390625" style="8" customWidth="1"/>
    <col min="79" max="79" width="8.00390625" style="8" customWidth="1"/>
    <col min="80" max="80" width="7.75390625" style="8" customWidth="1"/>
    <col min="81" max="81" width="8.00390625" style="8" customWidth="1"/>
    <col min="82" max="82" width="8.125" style="8" customWidth="1"/>
    <col min="83" max="83" width="8.375" style="8" customWidth="1"/>
    <col min="84" max="84" width="29.125" style="8" customWidth="1"/>
    <col min="85" max="85" width="9.50390625" style="8" customWidth="1"/>
    <col min="86" max="86" width="8.375" style="8" customWidth="1"/>
    <col min="87" max="87" width="8.625" style="8" customWidth="1"/>
    <col min="88" max="88" width="7.625" style="8" customWidth="1"/>
    <col min="89" max="89" width="8.50390625" style="8" customWidth="1"/>
    <col min="90" max="90" width="7.625" style="8" customWidth="1"/>
    <col min="91" max="91" width="8.875" style="8" customWidth="1"/>
    <col min="92" max="92" width="9.875" style="8" customWidth="1"/>
    <col min="93" max="93" width="8.625" style="8" customWidth="1"/>
    <col min="94" max="94" width="8.375" style="8" customWidth="1"/>
    <col min="95" max="95" width="8.125" style="8" customWidth="1"/>
    <col min="96" max="96" width="7.75390625" style="8" customWidth="1"/>
    <col min="97" max="98" width="8.375" style="8" customWidth="1"/>
    <col min="99" max="102" width="7.75390625" style="8" customWidth="1"/>
    <col min="103" max="103" width="7.875" style="8" customWidth="1"/>
    <col min="104" max="104" width="8.50390625" style="8" customWidth="1"/>
    <col min="105" max="105" width="29.50390625" style="8" customWidth="1"/>
    <col min="106" max="106" width="8.125" style="8" customWidth="1"/>
    <col min="107" max="107" width="7.875" style="8" customWidth="1"/>
    <col min="108" max="108" width="8.50390625" style="8" customWidth="1"/>
    <col min="109" max="109" width="7.875" style="8" customWidth="1"/>
    <col min="110" max="110" width="8.375" style="8" customWidth="1"/>
    <col min="111" max="111" width="8.00390625" style="8" customWidth="1"/>
    <col min="112" max="112" width="8.625" style="8" customWidth="1"/>
    <col min="113" max="113" width="10.75390625" style="8" customWidth="1"/>
    <col min="114" max="114" width="9.25390625" style="8" customWidth="1"/>
    <col min="115" max="115" width="8.625" style="8" customWidth="1"/>
    <col min="116" max="116" width="6.75390625" style="8" customWidth="1"/>
    <col min="117" max="117" width="6.875" style="8" customWidth="1"/>
    <col min="118" max="118" width="6.25390625" style="8" customWidth="1"/>
    <col min="119" max="119" width="7.00390625" style="8" customWidth="1"/>
    <col min="120" max="121" width="6.625" style="8" customWidth="1"/>
    <col min="122" max="122" width="6.25390625" style="8" customWidth="1"/>
    <col min="123" max="123" width="6.00390625" style="8" customWidth="1"/>
    <col min="124" max="124" width="6.125" style="8" customWidth="1"/>
    <col min="125" max="125" width="6.375" style="8" customWidth="1"/>
    <col min="126" max="126" width="7.375" style="8" customWidth="1"/>
    <col min="127" max="127" width="7.25390625" style="8" customWidth="1"/>
    <col min="128" max="16384" width="9.00390625" style="8" customWidth="1"/>
  </cols>
  <sheetData>
    <row r="1" spans="1:127" ht="34.5" customHeight="1">
      <c r="A1" s="141" t="s">
        <v>512</v>
      </c>
      <c r="B1" s="141"/>
      <c r="C1" s="141"/>
      <c r="D1" s="141"/>
      <c r="E1" s="141"/>
      <c r="F1" s="141"/>
      <c r="G1" s="141"/>
      <c r="H1" s="141"/>
      <c r="I1" s="141"/>
      <c r="J1" s="141"/>
      <c r="K1" s="142" t="s">
        <v>360</v>
      </c>
      <c r="L1" s="142"/>
      <c r="M1" s="142"/>
      <c r="N1" s="142"/>
      <c r="O1" s="142"/>
      <c r="P1" s="142"/>
      <c r="Q1" s="142"/>
      <c r="R1" s="142"/>
      <c r="S1" s="142"/>
      <c r="T1" s="142"/>
      <c r="U1" s="141" t="s">
        <v>363</v>
      </c>
      <c r="V1" s="141"/>
      <c r="W1" s="141"/>
      <c r="X1" s="141"/>
      <c r="Y1" s="141"/>
      <c r="Z1" s="141"/>
      <c r="AA1" s="141"/>
      <c r="AB1" s="141"/>
      <c r="AC1" s="141"/>
      <c r="AD1" s="142" t="s">
        <v>574</v>
      </c>
      <c r="AE1" s="142"/>
      <c r="AF1" s="142"/>
      <c r="AG1" s="142"/>
      <c r="AH1" s="142"/>
      <c r="AI1" s="142"/>
      <c r="AJ1" s="142"/>
      <c r="AK1" s="142"/>
      <c r="AL1" s="142"/>
      <c r="AM1" s="242"/>
      <c r="AN1" s="242"/>
      <c r="AO1" s="242"/>
      <c r="AP1" s="141" t="s">
        <v>363</v>
      </c>
      <c r="AQ1" s="141"/>
      <c r="AR1" s="141"/>
      <c r="AS1" s="141"/>
      <c r="AT1" s="141"/>
      <c r="AU1" s="141"/>
      <c r="AV1" s="141"/>
      <c r="AW1" s="141"/>
      <c r="AX1" s="141"/>
      <c r="AY1" s="142" t="s">
        <v>518</v>
      </c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1" t="s">
        <v>512</v>
      </c>
      <c r="BL1" s="141"/>
      <c r="BM1" s="141"/>
      <c r="BN1" s="141"/>
      <c r="BO1" s="141"/>
      <c r="BP1" s="141"/>
      <c r="BQ1" s="141"/>
      <c r="BR1" s="141"/>
      <c r="BS1" s="141"/>
      <c r="BT1" s="142" t="s">
        <v>515</v>
      </c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1" t="s">
        <v>512</v>
      </c>
      <c r="CG1" s="141"/>
      <c r="CH1" s="141"/>
      <c r="CI1" s="141"/>
      <c r="CJ1" s="141"/>
      <c r="CK1" s="141"/>
      <c r="CL1" s="141"/>
      <c r="CM1" s="141"/>
      <c r="CN1" s="141"/>
      <c r="CO1" s="163" t="s">
        <v>516</v>
      </c>
      <c r="CP1" s="163"/>
      <c r="CQ1" s="163"/>
      <c r="CR1" s="163"/>
      <c r="CS1" s="163"/>
      <c r="CT1" s="163"/>
      <c r="CU1" s="163"/>
      <c r="CV1" s="163"/>
      <c r="CW1" s="163"/>
      <c r="CX1" s="242"/>
      <c r="CY1" s="242"/>
      <c r="CZ1" s="242"/>
      <c r="DA1" s="141" t="s">
        <v>512</v>
      </c>
      <c r="DB1" s="141"/>
      <c r="DC1" s="141"/>
      <c r="DD1" s="141"/>
      <c r="DE1" s="141"/>
      <c r="DF1" s="141"/>
      <c r="DG1" s="141"/>
      <c r="DH1" s="141"/>
      <c r="DI1" s="141"/>
      <c r="DJ1" s="142" t="s">
        <v>517</v>
      </c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</row>
    <row r="2" spans="1:127" s="5" customFormat="1" ht="12.75" customHeight="1" thickBot="1">
      <c r="A2" s="192" t="s">
        <v>77</v>
      </c>
      <c r="B2" s="192"/>
      <c r="C2" s="192"/>
      <c r="D2" s="192"/>
      <c r="E2" s="192"/>
      <c r="F2" s="192"/>
      <c r="G2" s="192"/>
      <c r="H2" s="192"/>
      <c r="I2" s="192"/>
      <c r="J2" s="192"/>
      <c r="K2" s="228" t="s">
        <v>646</v>
      </c>
      <c r="L2" s="228"/>
      <c r="M2" s="228"/>
      <c r="N2" s="228"/>
      <c r="O2" s="228"/>
      <c r="P2" s="228"/>
      <c r="Q2" s="228"/>
      <c r="R2" s="228"/>
      <c r="S2" s="166" t="s">
        <v>222</v>
      </c>
      <c r="T2" s="166"/>
      <c r="U2" s="192" t="s">
        <v>77</v>
      </c>
      <c r="V2" s="192"/>
      <c r="W2" s="192"/>
      <c r="X2" s="192"/>
      <c r="Y2" s="192"/>
      <c r="Z2" s="192"/>
      <c r="AA2" s="192"/>
      <c r="AB2" s="192"/>
      <c r="AC2" s="192"/>
      <c r="AD2" s="228" t="s">
        <v>645</v>
      </c>
      <c r="AE2" s="228"/>
      <c r="AF2" s="228"/>
      <c r="AG2" s="228"/>
      <c r="AH2" s="228"/>
      <c r="AI2" s="228"/>
      <c r="AJ2" s="228"/>
      <c r="AK2" s="228"/>
      <c r="AL2" s="228"/>
      <c r="AM2" s="166" t="s">
        <v>231</v>
      </c>
      <c r="AN2" s="166"/>
      <c r="AO2" s="166"/>
      <c r="AP2" s="192" t="s">
        <v>77</v>
      </c>
      <c r="AQ2" s="192"/>
      <c r="AR2" s="192"/>
      <c r="AS2" s="192"/>
      <c r="AT2" s="192"/>
      <c r="AU2" s="192"/>
      <c r="AV2" s="192"/>
      <c r="AW2" s="192"/>
      <c r="AX2" s="192"/>
      <c r="AY2" s="228" t="s">
        <v>645</v>
      </c>
      <c r="AZ2" s="228"/>
      <c r="BA2" s="228"/>
      <c r="BB2" s="228"/>
      <c r="BC2" s="228"/>
      <c r="BD2" s="228"/>
      <c r="BE2" s="228"/>
      <c r="BF2" s="228"/>
      <c r="BG2" s="228"/>
      <c r="BH2" s="166" t="s">
        <v>232</v>
      </c>
      <c r="BI2" s="166"/>
      <c r="BJ2" s="166"/>
      <c r="BK2" s="192" t="s">
        <v>77</v>
      </c>
      <c r="BL2" s="192"/>
      <c r="BM2" s="192"/>
      <c r="BN2" s="192"/>
      <c r="BO2" s="192"/>
      <c r="BP2" s="192"/>
      <c r="BQ2" s="192"/>
      <c r="BR2" s="192"/>
      <c r="BS2" s="192"/>
      <c r="BT2" s="208" t="s">
        <v>645</v>
      </c>
      <c r="BU2" s="208"/>
      <c r="BV2" s="208"/>
      <c r="BW2" s="208"/>
      <c r="BX2" s="208"/>
      <c r="BY2" s="208"/>
      <c r="BZ2" s="208"/>
      <c r="CA2" s="208"/>
      <c r="CB2" s="208"/>
      <c r="CC2" s="166" t="s">
        <v>222</v>
      </c>
      <c r="CD2" s="166"/>
      <c r="CE2" s="166"/>
      <c r="CF2" s="192" t="s">
        <v>77</v>
      </c>
      <c r="CG2" s="192"/>
      <c r="CH2" s="192"/>
      <c r="CI2" s="192"/>
      <c r="CJ2" s="192"/>
      <c r="CK2" s="192"/>
      <c r="CL2" s="192"/>
      <c r="CM2" s="192"/>
      <c r="CN2" s="192"/>
      <c r="CO2" s="228" t="s">
        <v>645</v>
      </c>
      <c r="CP2" s="228"/>
      <c r="CQ2" s="228"/>
      <c r="CR2" s="228"/>
      <c r="CS2" s="228"/>
      <c r="CT2" s="228"/>
      <c r="CU2" s="228"/>
      <c r="CV2" s="228"/>
      <c r="CW2" s="228"/>
      <c r="CX2" s="166" t="s">
        <v>223</v>
      </c>
      <c r="CY2" s="166"/>
      <c r="CZ2" s="166"/>
      <c r="DA2" s="192" t="s">
        <v>70</v>
      </c>
      <c r="DB2" s="192"/>
      <c r="DC2" s="192"/>
      <c r="DD2" s="192"/>
      <c r="DE2" s="192"/>
      <c r="DF2" s="192"/>
      <c r="DG2" s="192"/>
      <c r="DH2" s="192"/>
      <c r="DI2" s="192"/>
      <c r="DJ2" s="209" t="s">
        <v>647</v>
      </c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166" t="s">
        <v>222</v>
      </c>
      <c r="DW2" s="166"/>
    </row>
    <row r="3" spans="1:127" s="94" customFormat="1" ht="15" customHeight="1">
      <c r="A3" s="204" t="s">
        <v>511</v>
      </c>
      <c r="B3" s="235" t="s">
        <v>513</v>
      </c>
      <c r="C3" s="238" t="s">
        <v>514</v>
      </c>
      <c r="D3" s="238" t="s">
        <v>600</v>
      </c>
      <c r="E3" s="241" t="s">
        <v>4</v>
      </c>
      <c r="F3" s="231"/>
      <c r="G3" s="231"/>
      <c r="H3" s="231"/>
      <c r="I3" s="231"/>
      <c r="J3" s="231"/>
      <c r="K3" s="231" t="s">
        <v>5</v>
      </c>
      <c r="L3" s="231"/>
      <c r="M3" s="231"/>
      <c r="N3" s="231"/>
      <c r="O3" s="231"/>
      <c r="P3" s="231"/>
      <c r="Q3" s="231"/>
      <c r="R3" s="231"/>
      <c r="S3" s="231"/>
      <c r="T3" s="231"/>
      <c r="U3" s="204" t="s">
        <v>511</v>
      </c>
      <c r="V3" s="231" t="s">
        <v>6</v>
      </c>
      <c r="W3" s="231"/>
      <c r="X3" s="231"/>
      <c r="Y3" s="231"/>
      <c r="Z3" s="231"/>
      <c r="AA3" s="231"/>
      <c r="AB3" s="231"/>
      <c r="AC3" s="231"/>
      <c r="AD3" s="231" t="s">
        <v>145</v>
      </c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04" t="s">
        <v>511</v>
      </c>
      <c r="AQ3" s="231" t="s">
        <v>6</v>
      </c>
      <c r="AR3" s="231"/>
      <c r="AS3" s="231"/>
      <c r="AT3" s="231"/>
      <c r="AU3" s="231"/>
      <c r="AV3" s="231"/>
      <c r="AW3" s="231"/>
      <c r="AX3" s="231"/>
      <c r="AY3" s="231" t="s">
        <v>145</v>
      </c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04" t="s">
        <v>511</v>
      </c>
      <c r="BL3" s="231" t="s">
        <v>6</v>
      </c>
      <c r="BM3" s="231"/>
      <c r="BN3" s="231"/>
      <c r="BO3" s="231"/>
      <c r="BP3" s="231"/>
      <c r="BQ3" s="231"/>
      <c r="BR3" s="231"/>
      <c r="BS3" s="231"/>
      <c r="BT3" s="231" t="s">
        <v>145</v>
      </c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04" t="s">
        <v>511</v>
      </c>
      <c r="CG3" s="250" t="s">
        <v>6</v>
      </c>
      <c r="CH3" s="250"/>
      <c r="CI3" s="250"/>
      <c r="CJ3" s="250"/>
      <c r="CK3" s="250"/>
      <c r="CL3" s="250"/>
      <c r="CM3" s="250"/>
      <c r="CN3" s="250"/>
      <c r="CO3" s="250" t="s">
        <v>145</v>
      </c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04" t="s">
        <v>511</v>
      </c>
      <c r="DB3" s="250" t="s">
        <v>6</v>
      </c>
      <c r="DC3" s="250"/>
      <c r="DD3" s="250"/>
      <c r="DE3" s="250"/>
      <c r="DF3" s="250"/>
      <c r="DG3" s="250"/>
      <c r="DH3" s="250"/>
      <c r="DI3" s="250"/>
      <c r="DJ3" s="250" t="s">
        <v>145</v>
      </c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3"/>
    </row>
    <row r="4" spans="1:127" s="94" customFormat="1" ht="15" customHeight="1">
      <c r="A4" s="213"/>
      <c r="B4" s="236"/>
      <c r="C4" s="239"/>
      <c r="D4" s="239"/>
      <c r="E4" s="210" t="s">
        <v>92</v>
      </c>
      <c r="F4" s="211"/>
      <c r="G4" s="211"/>
      <c r="H4" s="211"/>
      <c r="I4" s="211"/>
      <c r="J4" s="211"/>
      <c r="K4" s="234" t="s">
        <v>7</v>
      </c>
      <c r="L4" s="234"/>
      <c r="M4" s="211"/>
      <c r="N4" s="211"/>
      <c r="O4" s="211"/>
      <c r="P4" s="211"/>
      <c r="Q4" s="211"/>
      <c r="R4" s="211"/>
      <c r="S4" s="211"/>
      <c r="T4" s="211"/>
      <c r="U4" s="213"/>
      <c r="V4" s="233" t="s">
        <v>8</v>
      </c>
      <c r="W4" s="233"/>
      <c r="X4" s="233"/>
      <c r="Y4" s="233"/>
      <c r="Z4" s="233"/>
      <c r="AA4" s="233"/>
      <c r="AB4" s="233"/>
      <c r="AC4" s="233"/>
      <c r="AD4" s="211" t="s">
        <v>9</v>
      </c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3"/>
      <c r="AQ4" s="233" t="s">
        <v>10</v>
      </c>
      <c r="AR4" s="233"/>
      <c r="AS4" s="233"/>
      <c r="AT4" s="233"/>
      <c r="AU4" s="233"/>
      <c r="AV4" s="233"/>
      <c r="AW4" s="233"/>
      <c r="AX4" s="233"/>
      <c r="AY4" s="234" t="s">
        <v>11</v>
      </c>
      <c r="AZ4" s="234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3"/>
      <c r="BL4" s="245" t="s">
        <v>12</v>
      </c>
      <c r="BM4" s="245"/>
      <c r="BN4" s="245"/>
      <c r="BO4" s="245"/>
      <c r="BP4" s="245"/>
      <c r="BQ4" s="245"/>
      <c r="BR4" s="245"/>
      <c r="BS4" s="245"/>
      <c r="BT4" s="233" t="s">
        <v>13</v>
      </c>
      <c r="BU4" s="233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13"/>
      <c r="CG4" s="245" t="s">
        <v>14</v>
      </c>
      <c r="CH4" s="245"/>
      <c r="CI4" s="245"/>
      <c r="CJ4" s="245"/>
      <c r="CK4" s="245"/>
      <c r="CL4" s="245"/>
      <c r="CM4" s="245"/>
      <c r="CN4" s="245"/>
      <c r="CO4" s="234" t="s">
        <v>15</v>
      </c>
      <c r="CP4" s="234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3"/>
      <c r="DB4" s="261" t="s">
        <v>3</v>
      </c>
      <c r="DC4" s="211"/>
      <c r="DD4" s="211"/>
      <c r="DE4" s="211"/>
      <c r="DF4" s="210" t="s">
        <v>603</v>
      </c>
      <c r="DG4" s="211"/>
      <c r="DH4" s="211"/>
      <c r="DI4" s="211"/>
      <c r="DJ4" s="211"/>
      <c r="DK4" s="212"/>
      <c r="DL4" s="210" t="s">
        <v>16</v>
      </c>
      <c r="DM4" s="211"/>
      <c r="DN4" s="211"/>
      <c r="DO4" s="212"/>
      <c r="DP4" s="210" t="s">
        <v>90</v>
      </c>
      <c r="DQ4" s="211"/>
      <c r="DR4" s="211"/>
      <c r="DS4" s="211"/>
      <c r="DT4" s="211"/>
      <c r="DU4" s="212"/>
      <c r="DV4" s="254" t="s">
        <v>364</v>
      </c>
      <c r="DW4" s="255"/>
    </row>
    <row r="5" spans="1:127" s="48" customFormat="1" ht="15" customHeight="1">
      <c r="A5" s="213"/>
      <c r="B5" s="236"/>
      <c r="C5" s="239"/>
      <c r="D5" s="239"/>
      <c r="E5" s="217" t="s">
        <v>17</v>
      </c>
      <c r="F5" s="218"/>
      <c r="G5" s="217" t="s">
        <v>18</v>
      </c>
      <c r="H5" s="218"/>
      <c r="I5" s="217" t="s">
        <v>19</v>
      </c>
      <c r="J5" s="218"/>
      <c r="K5" s="217" t="s">
        <v>20</v>
      </c>
      <c r="L5" s="218"/>
      <c r="M5" s="219" t="s">
        <v>21</v>
      </c>
      <c r="N5" s="218"/>
      <c r="O5" s="217" t="s">
        <v>22</v>
      </c>
      <c r="P5" s="218"/>
      <c r="Q5" s="217" t="s">
        <v>23</v>
      </c>
      <c r="R5" s="218"/>
      <c r="S5" s="217" t="s">
        <v>24</v>
      </c>
      <c r="T5" s="218"/>
      <c r="U5" s="213"/>
      <c r="V5" s="219" t="s">
        <v>25</v>
      </c>
      <c r="W5" s="218"/>
      <c r="X5" s="217" t="s">
        <v>26</v>
      </c>
      <c r="Y5" s="218"/>
      <c r="Z5" s="217" t="s">
        <v>27</v>
      </c>
      <c r="AA5" s="218"/>
      <c r="AB5" s="217" t="s">
        <v>28</v>
      </c>
      <c r="AC5" s="218"/>
      <c r="AD5" s="243" t="s">
        <v>172</v>
      </c>
      <c r="AE5" s="244"/>
      <c r="AF5" s="243" t="s">
        <v>29</v>
      </c>
      <c r="AG5" s="244"/>
      <c r="AH5" s="217" t="s">
        <v>30</v>
      </c>
      <c r="AI5" s="218"/>
      <c r="AJ5" s="217" t="s">
        <v>31</v>
      </c>
      <c r="AK5" s="218"/>
      <c r="AL5" s="217" t="s">
        <v>32</v>
      </c>
      <c r="AM5" s="218"/>
      <c r="AN5" s="217" t="s">
        <v>33</v>
      </c>
      <c r="AO5" s="218"/>
      <c r="AP5" s="213"/>
      <c r="AQ5" s="219" t="s">
        <v>34</v>
      </c>
      <c r="AR5" s="218"/>
      <c r="AS5" s="217" t="s">
        <v>35</v>
      </c>
      <c r="AT5" s="218"/>
      <c r="AU5" s="217" t="s">
        <v>36</v>
      </c>
      <c r="AV5" s="218"/>
      <c r="AW5" s="217" t="s">
        <v>37</v>
      </c>
      <c r="AX5" s="218"/>
      <c r="AY5" s="217" t="s">
        <v>38</v>
      </c>
      <c r="AZ5" s="218"/>
      <c r="BA5" s="219" t="s">
        <v>39</v>
      </c>
      <c r="BB5" s="218"/>
      <c r="BC5" s="217" t="s">
        <v>40</v>
      </c>
      <c r="BD5" s="218"/>
      <c r="BE5" s="217" t="s">
        <v>41</v>
      </c>
      <c r="BF5" s="218"/>
      <c r="BG5" s="217" t="s">
        <v>42</v>
      </c>
      <c r="BH5" s="218"/>
      <c r="BI5" s="217" t="s">
        <v>43</v>
      </c>
      <c r="BJ5" s="218"/>
      <c r="BK5" s="213"/>
      <c r="BL5" s="224" t="s">
        <v>44</v>
      </c>
      <c r="BM5" s="225"/>
      <c r="BN5" s="232" t="s">
        <v>45</v>
      </c>
      <c r="BO5" s="225"/>
      <c r="BP5" s="232" t="s">
        <v>46</v>
      </c>
      <c r="BQ5" s="225"/>
      <c r="BR5" s="232" t="s">
        <v>47</v>
      </c>
      <c r="BS5" s="225"/>
      <c r="BT5" s="248" t="s">
        <v>48</v>
      </c>
      <c r="BU5" s="249"/>
      <c r="BV5" s="246" t="s">
        <v>49</v>
      </c>
      <c r="BW5" s="215"/>
      <c r="BX5" s="247" t="s">
        <v>50</v>
      </c>
      <c r="BY5" s="215"/>
      <c r="BZ5" s="247" t="s">
        <v>51</v>
      </c>
      <c r="CA5" s="215"/>
      <c r="CB5" s="247" t="s">
        <v>52</v>
      </c>
      <c r="CC5" s="215"/>
      <c r="CD5" s="232" t="s">
        <v>53</v>
      </c>
      <c r="CE5" s="225"/>
      <c r="CF5" s="213"/>
      <c r="CG5" s="224" t="s">
        <v>54</v>
      </c>
      <c r="CH5" s="225"/>
      <c r="CI5" s="232" t="s">
        <v>55</v>
      </c>
      <c r="CJ5" s="225"/>
      <c r="CK5" s="232" t="s">
        <v>56</v>
      </c>
      <c r="CL5" s="225"/>
      <c r="CM5" s="232" t="s">
        <v>57</v>
      </c>
      <c r="CN5" s="225"/>
      <c r="CO5" s="232" t="s">
        <v>58</v>
      </c>
      <c r="CP5" s="225"/>
      <c r="CQ5" s="224" t="s">
        <v>59</v>
      </c>
      <c r="CR5" s="225"/>
      <c r="CS5" s="232" t="s">
        <v>60</v>
      </c>
      <c r="CT5" s="225"/>
      <c r="CU5" s="232" t="s">
        <v>61</v>
      </c>
      <c r="CV5" s="225"/>
      <c r="CW5" s="232" t="s">
        <v>62</v>
      </c>
      <c r="CX5" s="225"/>
      <c r="CY5" s="232" t="s">
        <v>81</v>
      </c>
      <c r="CZ5" s="225"/>
      <c r="DA5" s="213"/>
      <c r="DB5" s="251" t="s">
        <v>17</v>
      </c>
      <c r="DC5" s="225"/>
      <c r="DD5" s="232" t="s">
        <v>34</v>
      </c>
      <c r="DE5" s="225"/>
      <c r="DF5" s="224" t="s">
        <v>295</v>
      </c>
      <c r="DG5" s="225"/>
      <c r="DH5" s="224" t="s">
        <v>17</v>
      </c>
      <c r="DI5" s="225"/>
      <c r="DJ5" s="232" t="s">
        <v>329</v>
      </c>
      <c r="DK5" s="225"/>
      <c r="DL5" s="232" t="s">
        <v>294</v>
      </c>
      <c r="DM5" s="225"/>
      <c r="DN5" s="232" t="s">
        <v>63</v>
      </c>
      <c r="DO5" s="225"/>
      <c r="DP5" s="224" t="s">
        <v>21</v>
      </c>
      <c r="DQ5" s="225"/>
      <c r="DR5" s="224" t="s">
        <v>296</v>
      </c>
      <c r="DS5" s="225"/>
      <c r="DT5" s="224" t="s">
        <v>297</v>
      </c>
      <c r="DU5" s="225"/>
      <c r="DV5" s="256"/>
      <c r="DW5" s="257"/>
    </row>
    <row r="6" spans="1:127" ht="28.5" customHeight="1">
      <c r="A6" s="213"/>
      <c r="B6" s="236"/>
      <c r="C6" s="239"/>
      <c r="D6" s="239"/>
      <c r="E6" s="220" t="s">
        <v>361</v>
      </c>
      <c r="F6" s="225"/>
      <c r="G6" s="220" t="s">
        <v>362</v>
      </c>
      <c r="H6" s="225"/>
      <c r="I6" s="220" t="s">
        <v>327</v>
      </c>
      <c r="J6" s="225"/>
      <c r="K6" s="220" t="s">
        <v>533</v>
      </c>
      <c r="L6" s="225"/>
      <c r="M6" s="214" t="s">
        <v>534</v>
      </c>
      <c r="N6" s="215"/>
      <c r="O6" s="216" t="s">
        <v>372</v>
      </c>
      <c r="P6" s="215"/>
      <c r="Q6" s="216" t="s">
        <v>520</v>
      </c>
      <c r="R6" s="215"/>
      <c r="S6" s="216" t="s">
        <v>519</v>
      </c>
      <c r="T6" s="215"/>
      <c r="U6" s="213"/>
      <c r="V6" s="214" t="s">
        <v>373</v>
      </c>
      <c r="W6" s="215"/>
      <c r="X6" s="216" t="s">
        <v>374</v>
      </c>
      <c r="Y6" s="215"/>
      <c r="Z6" s="216" t="s">
        <v>375</v>
      </c>
      <c r="AA6" s="215"/>
      <c r="AB6" s="216" t="s">
        <v>376</v>
      </c>
      <c r="AC6" s="215"/>
      <c r="AD6" s="220" t="s">
        <v>535</v>
      </c>
      <c r="AE6" s="221"/>
      <c r="AF6" s="220" t="s">
        <v>380</v>
      </c>
      <c r="AG6" s="221"/>
      <c r="AH6" s="220" t="s">
        <v>381</v>
      </c>
      <c r="AI6" s="221"/>
      <c r="AJ6" s="220" t="s">
        <v>377</v>
      </c>
      <c r="AK6" s="221"/>
      <c r="AL6" s="220" t="s">
        <v>378</v>
      </c>
      <c r="AM6" s="221"/>
      <c r="AN6" s="220" t="s">
        <v>379</v>
      </c>
      <c r="AO6" s="221"/>
      <c r="AP6" s="213"/>
      <c r="AQ6" s="214" t="s">
        <v>382</v>
      </c>
      <c r="AR6" s="215"/>
      <c r="AS6" s="216" t="s">
        <v>383</v>
      </c>
      <c r="AT6" s="215"/>
      <c r="AU6" s="216" t="s">
        <v>384</v>
      </c>
      <c r="AV6" s="215"/>
      <c r="AW6" s="216" t="s">
        <v>398</v>
      </c>
      <c r="AX6" s="215"/>
      <c r="AY6" s="220" t="s">
        <v>399</v>
      </c>
      <c r="AZ6" s="225"/>
      <c r="BA6" s="214" t="s">
        <v>385</v>
      </c>
      <c r="BB6" s="215"/>
      <c r="BC6" s="216" t="s">
        <v>386</v>
      </c>
      <c r="BD6" s="215"/>
      <c r="BE6" s="216" t="s">
        <v>387</v>
      </c>
      <c r="BF6" s="215"/>
      <c r="BG6" s="216" t="s">
        <v>532</v>
      </c>
      <c r="BH6" s="215"/>
      <c r="BI6" s="216" t="s">
        <v>400</v>
      </c>
      <c r="BJ6" s="215"/>
      <c r="BK6" s="213"/>
      <c r="BL6" s="214" t="s">
        <v>388</v>
      </c>
      <c r="BM6" s="215"/>
      <c r="BN6" s="216" t="s">
        <v>602</v>
      </c>
      <c r="BO6" s="215"/>
      <c r="BP6" s="216" t="s">
        <v>531</v>
      </c>
      <c r="BQ6" s="215"/>
      <c r="BR6" s="216" t="s">
        <v>601</v>
      </c>
      <c r="BS6" s="215"/>
      <c r="BT6" s="220" t="s">
        <v>530</v>
      </c>
      <c r="BU6" s="225"/>
      <c r="BV6" s="214" t="s">
        <v>529</v>
      </c>
      <c r="BW6" s="215"/>
      <c r="BX6" s="216" t="s">
        <v>389</v>
      </c>
      <c r="BY6" s="215"/>
      <c r="BZ6" s="216" t="s">
        <v>390</v>
      </c>
      <c r="CA6" s="215"/>
      <c r="CB6" s="216" t="s">
        <v>528</v>
      </c>
      <c r="CC6" s="215"/>
      <c r="CD6" s="216" t="s">
        <v>527</v>
      </c>
      <c r="CE6" s="215"/>
      <c r="CF6" s="213"/>
      <c r="CG6" s="214" t="s">
        <v>391</v>
      </c>
      <c r="CH6" s="215"/>
      <c r="CI6" s="216" t="s">
        <v>526</v>
      </c>
      <c r="CJ6" s="215"/>
      <c r="CK6" s="216" t="s">
        <v>392</v>
      </c>
      <c r="CL6" s="215"/>
      <c r="CM6" s="216" t="s">
        <v>393</v>
      </c>
      <c r="CN6" s="215"/>
      <c r="CO6" s="220" t="s">
        <v>394</v>
      </c>
      <c r="CP6" s="225"/>
      <c r="CQ6" s="214" t="s">
        <v>395</v>
      </c>
      <c r="CR6" s="215"/>
      <c r="CS6" s="216" t="s">
        <v>396</v>
      </c>
      <c r="CT6" s="215"/>
      <c r="CU6" s="216" t="s">
        <v>397</v>
      </c>
      <c r="CV6" s="215"/>
      <c r="CW6" s="216" t="s">
        <v>525</v>
      </c>
      <c r="CX6" s="215"/>
      <c r="CY6" s="216" t="s">
        <v>524</v>
      </c>
      <c r="CZ6" s="215"/>
      <c r="DA6" s="213"/>
      <c r="DB6" s="260" t="s">
        <v>367</v>
      </c>
      <c r="DC6" s="230"/>
      <c r="DD6" s="229" t="s">
        <v>368</v>
      </c>
      <c r="DE6" s="230"/>
      <c r="DF6" s="222" t="s">
        <v>369</v>
      </c>
      <c r="DG6" s="223"/>
      <c r="DH6" s="226" t="s">
        <v>523</v>
      </c>
      <c r="DI6" s="227"/>
      <c r="DJ6" s="229" t="s">
        <v>522</v>
      </c>
      <c r="DK6" s="230"/>
      <c r="DL6" s="229" t="s">
        <v>370</v>
      </c>
      <c r="DM6" s="230"/>
      <c r="DN6" s="229" t="s">
        <v>371</v>
      </c>
      <c r="DO6" s="230"/>
      <c r="DP6" s="222" t="s">
        <v>521</v>
      </c>
      <c r="DQ6" s="223"/>
      <c r="DR6" s="226" t="s">
        <v>366</v>
      </c>
      <c r="DS6" s="227"/>
      <c r="DT6" s="226" t="s">
        <v>365</v>
      </c>
      <c r="DU6" s="227"/>
      <c r="DV6" s="258"/>
      <c r="DW6" s="259"/>
    </row>
    <row r="7" spans="1:127" s="21" customFormat="1" ht="28.5" customHeight="1" thickBot="1">
      <c r="A7" s="205"/>
      <c r="B7" s="237"/>
      <c r="C7" s="240"/>
      <c r="D7" s="240"/>
      <c r="E7" s="102" t="s">
        <v>299</v>
      </c>
      <c r="F7" s="92" t="s">
        <v>71</v>
      </c>
      <c r="G7" s="102" t="s">
        <v>299</v>
      </c>
      <c r="H7" s="92" t="s">
        <v>71</v>
      </c>
      <c r="I7" s="102" t="s">
        <v>299</v>
      </c>
      <c r="J7" s="92" t="s">
        <v>71</v>
      </c>
      <c r="K7" s="92" t="s">
        <v>299</v>
      </c>
      <c r="L7" s="92" t="s">
        <v>71</v>
      </c>
      <c r="M7" s="102" t="s">
        <v>299</v>
      </c>
      <c r="N7" s="92" t="s">
        <v>71</v>
      </c>
      <c r="O7" s="102" t="s">
        <v>299</v>
      </c>
      <c r="P7" s="92" t="s">
        <v>71</v>
      </c>
      <c r="Q7" s="102" t="s">
        <v>298</v>
      </c>
      <c r="R7" s="92" t="s">
        <v>71</v>
      </c>
      <c r="S7" s="102" t="s">
        <v>299</v>
      </c>
      <c r="T7" s="92" t="s">
        <v>71</v>
      </c>
      <c r="U7" s="205"/>
      <c r="V7" s="102" t="s">
        <v>299</v>
      </c>
      <c r="W7" s="92" t="s">
        <v>71</v>
      </c>
      <c r="X7" s="102" t="s">
        <v>299</v>
      </c>
      <c r="Y7" s="92" t="s">
        <v>71</v>
      </c>
      <c r="Z7" s="102" t="s">
        <v>299</v>
      </c>
      <c r="AA7" s="92" t="s">
        <v>71</v>
      </c>
      <c r="AB7" s="102" t="s">
        <v>299</v>
      </c>
      <c r="AC7" s="92" t="s">
        <v>71</v>
      </c>
      <c r="AD7" s="92" t="s">
        <v>299</v>
      </c>
      <c r="AE7" s="92" t="s">
        <v>0</v>
      </c>
      <c r="AF7" s="102" t="s">
        <v>299</v>
      </c>
      <c r="AG7" s="92" t="s">
        <v>0</v>
      </c>
      <c r="AH7" s="102" t="s">
        <v>299</v>
      </c>
      <c r="AI7" s="92" t="s">
        <v>0</v>
      </c>
      <c r="AJ7" s="102" t="s">
        <v>299</v>
      </c>
      <c r="AK7" s="92" t="s">
        <v>0</v>
      </c>
      <c r="AL7" s="102" t="s">
        <v>299</v>
      </c>
      <c r="AM7" s="92" t="s">
        <v>0</v>
      </c>
      <c r="AN7" s="102" t="s">
        <v>299</v>
      </c>
      <c r="AO7" s="92" t="s">
        <v>0</v>
      </c>
      <c r="AP7" s="205"/>
      <c r="AQ7" s="102" t="s">
        <v>299</v>
      </c>
      <c r="AR7" s="92" t="s">
        <v>71</v>
      </c>
      <c r="AS7" s="102" t="s">
        <v>299</v>
      </c>
      <c r="AT7" s="92" t="s">
        <v>71</v>
      </c>
      <c r="AU7" s="102" t="s">
        <v>299</v>
      </c>
      <c r="AV7" s="92" t="s">
        <v>71</v>
      </c>
      <c r="AW7" s="102" t="s">
        <v>299</v>
      </c>
      <c r="AX7" s="92" t="s">
        <v>71</v>
      </c>
      <c r="AY7" s="92" t="s">
        <v>299</v>
      </c>
      <c r="AZ7" s="92" t="s">
        <v>71</v>
      </c>
      <c r="BA7" s="102" t="s">
        <v>299</v>
      </c>
      <c r="BB7" s="92" t="s">
        <v>71</v>
      </c>
      <c r="BC7" s="102" t="s">
        <v>299</v>
      </c>
      <c r="BD7" s="92" t="s">
        <v>71</v>
      </c>
      <c r="BE7" s="102" t="s">
        <v>299</v>
      </c>
      <c r="BF7" s="92" t="s">
        <v>71</v>
      </c>
      <c r="BG7" s="102" t="s">
        <v>299</v>
      </c>
      <c r="BH7" s="92" t="s">
        <v>71</v>
      </c>
      <c r="BI7" s="102" t="s">
        <v>299</v>
      </c>
      <c r="BJ7" s="92" t="s">
        <v>71</v>
      </c>
      <c r="BK7" s="205"/>
      <c r="BL7" s="102" t="s">
        <v>299</v>
      </c>
      <c r="BM7" s="92" t="s">
        <v>71</v>
      </c>
      <c r="BN7" s="102" t="s">
        <v>299</v>
      </c>
      <c r="BO7" s="92" t="s">
        <v>71</v>
      </c>
      <c r="BP7" s="102" t="s">
        <v>299</v>
      </c>
      <c r="BQ7" s="92" t="s">
        <v>71</v>
      </c>
      <c r="BR7" s="102" t="s">
        <v>299</v>
      </c>
      <c r="BS7" s="92" t="s">
        <v>71</v>
      </c>
      <c r="BT7" s="92" t="s">
        <v>299</v>
      </c>
      <c r="BU7" s="92" t="s">
        <v>71</v>
      </c>
      <c r="BV7" s="102" t="s">
        <v>299</v>
      </c>
      <c r="BW7" s="92" t="s">
        <v>71</v>
      </c>
      <c r="BX7" s="102" t="s">
        <v>299</v>
      </c>
      <c r="BY7" s="92" t="s">
        <v>71</v>
      </c>
      <c r="BZ7" s="102" t="s">
        <v>299</v>
      </c>
      <c r="CA7" s="92" t="s">
        <v>71</v>
      </c>
      <c r="CB7" s="102" t="s">
        <v>299</v>
      </c>
      <c r="CC7" s="92" t="s">
        <v>71</v>
      </c>
      <c r="CD7" s="102" t="s">
        <v>299</v>
      </c>
      <c r="CE7" s="92" t="s">
        <v>71</v>
      </c>
      <c r="CF7" s="205"/>
      <c r="CG7" s="102" t="s">
        <v>299</v>
      </c>
      <c r="CH7" s="92" t="s">
        <v>71</v>
      </c>
      <c r="CI7" s="102" t="s">
        <v>299</v>
      </c>
      <c r="CJ7" s="92" t="s">
        <v>71</v>
      </c>
      <c r="CK7" s="102" t="s">
        <v>299</v>
      </c>
      <c r="CL7" s="92" t="s">
        <v>71</v>
      </c>
      <c r="CM7" s="102" t="s">
        <v>299</v>
      </c>
      <c r="CN7" s="92" t="s">
        <v>71</v>
      </c>
      <c r="CO7" s="92" t="s">
        <v>299</v>
      </c>
      <c r="CP7" s="92" t="s">
        <v>71</v>
      </c>
      <c r="CQ7" s="102" t="s">
        <v>299</v>
      </c>
      <c r="CR7" s="92" t="s">
        <v>71</v>
      </c>
      <c r="CS7" s="102" t="s">
        <v>299</v>
      </c>
      <c r="CT7" s="92" t="s">
        <v>71</v>
      </c>
      <c r="CU7" s="102" t="s">
        <v>299</v>
      </c>
      <c r="CV7" s="92" t="s">
        <v>71</v>
      </c>
      <c r="CW7" s="102" t="s">
        <v>299</v>
      </c>
      <c r="CX7" s="92" t="s">
        <v>71</v>
      </c>
      <c r="CY7" s="102" t="s">
        <v>299</v>
      </c>
      <c r="CZ7" s="92" t="s">
        <v>71</v>
      </c>
      <c r="DA7" s="205"/>
      <c r="DB7" s="102" t="s">
        <v>299</v>
      </c>
      <c r="DC7" s="92" t="s">
        <v>71</v>
      </c>
      <c r="DD7" s="102" t="s">
        <v>299</v>
      </c>
      <c r="DE7" s="92" t="s">
        <v>71</v>
      </c>
      <c r="DF7" s="102" t="s">
        <v>299</v>
      </c>
      <c r="DG7" s="92" t="s">
        <v>71</v>
      </c>
      <c r="DH7" s="102" t="s">
        <v>299</v>
      </c>
      <c r="DI7" s="92" t="s">
        <v>71</v>
      </c>
      <c r="DJ7" s="92" t="s">
        <v>299</v>
      </c>
      <c r="DK7" s="92" t="s">
        <v>71</v>
      </c>
      <c r="DL7" s="102" t="s">
        <v>299</v>
      </c>
      <c r="DM7" s="92" t="s">
        <v>71</v>
      </c>
      <c r="DN7" s="102" t="s">
        <v>299</v>
      </c>
      <c r="DO7" s="92" t="s">
        <v>71</v>
      </c>
      <c r="DP7" s="102" t="s">
        <v>299</v>
      </c>
      <c r="DQ7" s="92" t="s">
        <v>0</v>
      </c>
      <c r="DR7" s="102" t="s">
        <v>299</v>
      </c>
      <c r="DS7" s="92" t="s">
        <v>0</v>
      </c>
      <c r="DT7" s="102" t="s">
        <v>299</v>
      </c>
      <c r="DU7" s="92" t="s">
        <v>0</v>
      </c>
      <c r="DV7" s="102" t="s">
        <v>299</v>
      </c>
      <c r="DW7" s="103" t="s">
        <v>91</v>
      </c>
    </row>
    <row r="8" spans="1:127" ht="16.5" customHeight="1">
      <c r="A8" s="126" t="s">
        <v>587</v>
      </c>
      <c r="B8" s="67">
        <f>SUM(B9+B10+B11,B39:B54)</f>
        <v>37208</v>
      </c>
      <c r="C8" s="67">
        <f>SUM(C9+C10+C11,C39:C54)</f>
        <v>7348</v>
      </c>
      <c r="D8" s="67">
        <f>SUM(D9+D10+D11,D39:D54)</f>
        <v>10404</v>
      </c>
      <c r="E8" s="67">
        <f>SUM(E9+E10+E11,E39:E54)</f>
        <v>0</v>
      </c>
      <c r="F8" s="50">
        <f>IF(E8&gt;$D8,999,IF($D8=0,0,E8/$D8*100))</f>
        <v>0</v>
      </c>
      <c r="G8" s="67">
        <f>SUM(G9+G10+G11,G39:G54)</f>
        <v>0</v>
      </c>
      <c r="H8" s="50">
        <f>IF(G8&gt;$D8,999,IF($D8=0,0,G8/$D8*100))</f>
        <v>0</v>
      </c>
      <c r="I8" s="67">
        <f>SUM(I9+I10+I11,I39:I54)</f>
        <v>24</v>
      </c>
      <c r="J8" s="50">
        <f>IF(I8&gt;$D8,999,IF($D8=0,0,I8/$D8*100))</f>
        <v>0.2306805074971165</v>
      </c>
      <c r="K8" s="67">
        <f>SUM(K9+K10+K11,K39:K54)</f>
        <v>16</v>
      </c>
      <c r="L8" s="50">
        <f>IF(K8&gt;$D8,999,IF($D8=0,0,K8/$D8*100))</f>
        <v>0.15378700499807768</v>
      </c>
      <c r="M8" s="67">
        <f>SUM(M9+M10+M11,M39:M54)</f>
        <v>6</v>
      </c>
      <c r="N8" s="50">
        <f>IF(M8&gt;$D8,999,IF($D8=0,0,M8/$D8*100))</f>
        <v>0.05767012687427912</v>
      </c>
      <c r="O8" s="67">
        <f>SUM(O9+O10+O11,O39:O54)</f>
        <v>14</v>
      </c>
      <c r="P8" s="50">
        <f>IF(O8&gt;$D8,999,IF($D8=0,0,O8/$D8*100))</f>
        <v>0.13456362937331795</v>
      </c>
      <c r="Q8" s="67">
        <f>SUM(Q9+Q10+Q11,Q39:Q54)</f>
        <v>4</v>
      </c>
      <c r="R8" s="50">
        <f>IF(Q8&gt;$D8,999,IF($D8=0,0,Q8/$D8*100))</f>
        <v>0.03844675124951942</v>
      </c>
      <c r="S8" s="67">
        <f>SUM(S9+S10+S11,S39:S54)</f>
        <v>8</v>
      </c>
      <c r="T8" s="50">
        <f>IF(S8&gt;$D8,999,IF($D8=0,0,S8/$D8*100))</f>
        <v>0.07689350249903884</v>
      </c>
      <c r="U8" s="126" t="s">
        <v>586</v>
      </c>
      <c r="V8" s="67">
        <v>227</v>
      </c>
      <c r="W8" s="50">
        <v>2.1818531334102267</v>
      </c>
      <c r="X8" s="67">
        <v>1041</v>
      </c>
      <c r="Y8" s="50">
        <v>10.005767012687429</v>
      </c>
      <c r="Z8" s="67">
        <v>533</v>
      </c>
      <c r="AA8" s="50">
        <v>5.123029603998462</v>
      </c>
      <c r="AB8" s="67">
        <v>2127</v>
      </c>
      <c r="AC8" s="50">
        <v>20.44405997693195</v>
      </c>
      <c r="AD8" s="67">
        <v>0</v>
      </c>
      <c r="AE8" s="50">
        <v>0</v>
      </c>
      <c r="AF8" s="67">
        <v>2</v>
      </c>
      <c r="AG8" s="50">
        <v>0.01922337562475971</v>
      </c>
      <c r="AH8" s="67">
        <v>8</v>
      </c>
      <c r="AI8" s="50">
        <v>0.07689350249903884</v>
      </c>
      <c r="AJ8" s="67">
        <v>7</v>
      </c>
      <c r="AK8" s="50">
        <v>0.06728181468665898</v>
      </c>
      <c r="AL8" s="67">
        <v>1256</v>
      </c>
      <c r="AM8" s="50">
        <v>12.072279892349098</v>
      </c>
      <c r="AN8" s="67">
        <v>1318</v>
      </c>
      <c r="AO8" s="50">
        <v>12.66820453671665</v>
      </c>
      <c r="AP8" s="126" t="s">
        <v>586</v>
      </c>
      <c r="AQ8" s="62">
        <f>SUM(AQ9+AQ10+AQ11,AQ39:AQ54)</f>
        <v>0</v>
      </c>
      <c r="AR8" s="71">
        <f>IF(AQ8&gt;$D8,999,IF($D8=0,0,AQ8/$D8*100))</f>
        <v>0</v>
      </c>
      <c r="AS8" s="62">
        <f>SUM(AS9+AS10+AS11,AS39:AS54)</f>
        <v>177</v>
      </c>
      <c r="AT8" s="71">
        <f>IF(AS8&gt;$D8,999,IF($D8=0,0,AS8/$D8*100))</f>
        <v>1.7012687427912343</v>
      </c>
      <c r="AU8" s="62">
        <f>SUM(AU9+AU10+AU11,AU39:AU54)</f>
        <v>118</v>
      </c>
      <c r="AV8" s="71">
        <f>IF(AU8&gt;$D8,999,IF($D8=0,0,AU8/$D8*100))</f>
        <v>1.1341791618608228</v>
      </c>
      <c r="AW8" s="62">
        <f>SUM(AW9+AW10+AW11,AW39:AW54)</f>
        <v>1194</v>
      </c>
      <c r="AX8" s="71">
        <f>IF(AW8&gt;$D8,999,IF($D8=0,0,AW8/$D8*100))</f>
        <v>11.476355247981546</v>
      </c>
      <c r="AY8" s="62">
        <f>SUM(AY9+AY10+AY11,AY39:AY54)</f>
        <v>23</v>
      </c>
      <c r="AZ8" s="71">
        <f>IF(AY8&gt;$D8,999,IF($D8=0,0,AY8/$D8*100))</f>
        <v>0.22106881968473663</v>
      </c>
      <c r="BA8" s="62">
        <f>SUM(BA9+BA10+BA11,BA39:BA54)</f>
        <v>514</v>
      </c>
      <c r="BB8" s="71">
        <f>IF(BA8&gt;$D8,999,IF($D8=0,0,BA8/$D8*100))</f>
        <v>4.940407535563245</v>
      </c>
      <c r="BC8" s="62">
        <f>SUM(BC9+BC10+BC11,BC39:BC54)</f>
        <v>617</v>
      </c>
      <c r="BD8" s="71">
        <f>IF(BC8&gt;$D8,999,IF($D8=0,0,BC8/$D8*100))</f>
        <v>5.93041138023837</v>
      </c>
      <c r="BE8" s="62">
        <f>SUM(BE9+BE10+BE11,BE39:BE54)</f>
        <v>11</v>
      </c>
      <c r="BF8" s="71">
        <f>IF(BE8&gt;$D8,999,IF($D8=0,0,BE8/$D8*100))</f>
        <v>0.1057285659361784</v>
      </c>
      <c r="BG8" s="62">
        <f>SUM(BG9+BG10+BG11,BG39:BG54)</f>
        <v>0</v>
      </c>
      <c r="BH8" s="71">
        <f>IF(BG8&gt;$D8,999,IF($D8=0,0,BG8/$D8*100))</f>
        <v>0</v>
      </c>
      <c r="BI8" s="62">
        <f>SUM(BI9+BI10+BI11,BI39:BI54)</f>
        <v>0</v>
      </c>
      <c r="BJ8" s="71">
        <f>IF(BI8&gt;$D8,999,IF($D8=0,0,BI8/$D8*100))</f>
        <v>0</v>
      </c>
      <c r="BK8" s="126" t="s">
        <v>586</v>
      </c>
      <c r="BL8" s="62">
        <f>SUM(BL9+BL10+BL11,BL39:BL54)</f>
        <v>56</v>
      </c>
      <c r="BM8" s="71">
        <f>IF(BL8&gt;$D8,999,IF($D8=0,0,BL8/$D8*100))</f>
        <v>0.5382545174932718</v>
      </c>
      <c r="BN8" s="62">
        <f>SUM(BN9+BN10+BN11,BN39:BN54)</f>
        <v>1</v>
      </c>
      <c r="BO8" s="71">
        <f>IF(BN8&gt;$D8,999,IF($D8=0,0,BN8/$D8*100))</f>
        <v>0.009611687812379855</v>
      </c>
      <c r="BP8" s="62">
        <f>SUM(BP9+BP10+BP11,BP39:BP54)</f>
        <v>1</v>
      </c>
      <c r="BQ8" s="71">
        <f>IF(BP8&gt;$D8,999,IF($D8=0,0,BP8/$D8*100))</f>
        <v>0.009611687812379855</v>
      </c>
      <c r="BR8" s="62">
        <f>SUM(BR9+BR10+BR11,BR39:BR54)</f>
        <v>11</v>
      </c>
      <c r="BS8" s="71">
        <f>IF(BR8&gt;$D8,999,IF($D8=0,0,BR8/$D8*100))</f>
        <v>0.1057285659361784</v>
      </c>
      <c r="BT8" s="62">
        <f>SUM(BT9+BT10+BT11,BT39:BT54)</f>
        <v>0</v>
      </c>
      <c r="BU8" s="71">
        <f>IF(BT8&gt;$D8,999,IF($D8=0,0,BT8/$D8*100))</f>
        <v>0</v>
      </c>
      <c r="BV8" s="62">
        <f>SUM(BV9+BV10+BV11,BV39:BV54)</f>
        <v>1</v>
      </c>
      <c r="BW8" s="71">
        <f>IF(BV8&gt;$D8,999,IF($D8=0,0,BV8/$D8*100))</f>
        <v>0.009611687812379855</v>
      </c>
      <c r="BX8" s="62">
        <f>SUM(BX9+BX10+BX11,BX39:BX54)</f>
        <v>3</v>
      </c>
      <c r="BY8" s="71">
        <f>IF(BX8&gt;$D8,999,IF($D8=0,0,BX8/$D8*100))</f>
        <v>0.02883506343713956</v>
      </c>
      <c r="BZ8" s="62">
        <f>SUM(BZ9+BZ10+BZ11,BZ39:BZ54)</f>
        <v>5</v>
      </c>
      <c r="CA8" s="71">
        <f>IF(BZ8&gt;$D8,999,IF($D8=0,0,BZ8/$D8*100))</f>
        <v>0.04805843906189927</v>
      </c>
      <c r="CB8" s="62">
        <f>SUM(CB9+CB10+CB11,CB39:CB54)</f>
        <v>1</v>
      </c>
      <c r="CC8" s="71">
        <f>IF(CB8&gt;$D8,999,IF($D8=0,0,CB8/$D8*100))</f>
        <v>0.009611687812379855</v>
      </c>
      <c r="CD8" s="62">
        <f>SUM(CD9+CD10+CD11,CD39:CD54)</f>
        <v>5</v>
      </c>
      <c r="CE8" s="71">
        <f>IF(CD8&gt;$D8,999,IF($D8=0,0,CD8/$D8*100))</f>
        <v>0.04805843906189927</v>
      </c>
      <c r="CF8" s="126" t="s">
        <v>586</v>
      </c>
      <c r="CG8" s="62">
        <f>SUM(CG9+CG10+CG11,CG39:CG54)</f>
        <v>5</v>
      </c>
      <c r="CH8" s="71">
        <f>IF(CG8&gt;$D8,999,IF($D8=0,0,CG8/$D8*100))</f>
        <v>0.04805843906189927</v>
      </c>
      <c r="CI8" s="62">
        <f>SUM(CI9+CI10+CI11,CI39:CI54)</f>
        <v>71</v>
      </c>
      <c r="CJ8" s="71">
        <f>IF(CI8&gt;$D8,999,IF($D8=0,0,CI8/$D8*100))</f>
        <v>0.6824298346789697</v>
      </c>
      <c r="CK8" s="62">
        <f>SUM(CK9+CK10+CK11,CK39:CK54)</f>
        <v>0</v>
      </c>
      <c r="CL8" s="71">
        <f>IF(CK8&gt;$D8,999,IF($D8=0,0,CK8/$D8*100))</f>
        <v>0</v>
      </c>
      <c r="CM8" s="62">
        <f>SUM(CM9+CM10+CM11,CM39:CM54)</f>
        <v>0</v>
      </c>
      <c r="CN8" s="71">
        <f>IF(CM8&gt;$D8,999,IF($D8=0,0,CM8/$D8*100))</f>
        <v>0</v>
      </c>
      <c r="CO8" s="62">
        <f>SUM(CO9+CO10+CO11,CO39:CO54)</f>
        <v>0</v>
      </c>
      <c r="CP8" s="71">
        <f>IF(CO8&gt;$D8,999,IF($D8=0,0,CO8/$D8*100))</f>
        <v>0</v>
      </c>
      <c r="CQ8" s="62">
        <f>SUM(CQ9+CQ10+CQ11,CQ39:CQ54)</f>
        <v>0</v>
      </c>
      <c r="CR8" s="71">
        <f>IF(CQ8&gt;$D8,999,IF($D8=0,0,CQ8/$D8*100))</f>
        <v>0</v>
      </c>
      <c r="CS8" s="62">
        <f>SUM(CS9+CS10+CS11,CS39:CS54)</f>
        <v>0</v>
      </c>
      <c r="CT8" s="71">
        <f>IF(CS8&gt;$D8,999,IF($D8=0,0,CS8/$D8*100))</f>
        <v>0</v>
      </c>
      <c r="CU8" s="62">
        <f>SUM(CU9+CU10+CU11,CU39:CU54)</f>
        <v>115</v>
      </c>
      <c r="CV8" s="71">
        <f>IF(CU8&gt;$D8,999,IF($D8=0,0,CU8/$D8*100))</f>
        <v>1.1053440984236833</v>
      </c>
      <c r="CW8" s="62">
        <f>SUM(CW9+CW10+CW11,CW39:CW54)</f>
        <v>2</v>
      </c>
      <c r="CX8" s="71">
        <f>IF(CW8&gt;$D8,999,IF($D8=0,0,CW8/$D8*100))</f>
        <v>0.01922337562475971</v>
      </c>
      <c r="CY8" s="62">
        <f>SUM(CY9+CY10+CY11,CY39:CY54)</f>
        <v>774</v>
      </c>
      <c r="CZ8" s="71">
        <f>IF(CY8&gt;$D8,999,IF($D8=0,0,CY8/$D8*100))</f>
        <v>7.439446366782007</v>
      </c>
      <c r="DA8" s="126" t="s">
        <v>586</v>
      </c>
      <c r="DB8" s="62">
        <f>SUM(DB9+DB10+DB11,DB39:DB54)</f>
        <v>2</v>
      </c>
      <c r="DC8" s="71">
        <f>IF(DB8&gt;$D8,999,IF($D8=0,0,DB8/$D8*100))</f>
        <v>0.01922337562475971</v>
      </c>
      <c r="DD8" s="62">
        <f>SUM(DD9+DD10+DD11,DD39:DD54)</f>
        <v>8</v>
      </c>
      <c r="DE8" s="71">
        <f>IF(DD8&gt;$D8,999,IF($D8=0,0,DD8/$D8*100))</f>
        <v>0.07689350249903884</v>
      </c>
      <c r="DF8" s="62">
        <f>SUM(DF9+DF10+DF11,DF39:DF54)</f>
        <v>1</v>
      </c>
      <c r="DG8" s="71">
        <f>IF(DF8&gt;$D8,999,IF($D8=0,0,DF8/$D8*100))</f>
        <v>0.009611687812379855</v>
      </c>
      <c r="DH8" s="62">
        <f>SUM(DH9+DH10+DH11,DH39:DH54)</f>
        <v>0</v>
      </c>
      <c r="DI8" s="71">
        <f>IF(DH8&gt;$D8,999,IF($D8=0,0,DH8/$D8*100))</f>
        <v>0</v>
      </c>
      <c r="DJ8" s="62">
        <f>SUM(DJ9+DJ10+DJ11,DJ39:DJ54)</f>
        <v>0</v>
      </c>
      <c r="DK8" s="71">
        <f>IF(DJ8&gt;$D8,999,IF($D8=0,0,DJ8/$D8*100))</f>
        <v>0</v>
      </c>
      <c r="DL8" s="62">
        <f>SUM(DL9+DL10+DL11,DL39:DL54)</f>
        <v>14</v>
      </c>
      <c r="DM8" s="71">
        <f>IF(DL8&gt;$D8,999,IF($D8=0,0,DL8/$D8*100))</f>
        <v>0.13456362937331795</v>
      </c>
      <c r="DN8" s="62">
        <f>SUM(DN9+DN10+DN11,DN39:DN54)</f>
        <v>34</v>
      </c>
      <c r="DO8" s="71">
        <f>IF(DN8&gt;$D8,999,IF($D8=0,0,DN8/$D8*100))</f>
        <v>0.32679738562091504</v>
      </c>
      <c r="DP8" s="62">
        <f>SUM(DP9+DP10+DP11,DP39:DP54)</f>
        <v>0</v>
      </c>
      <c r="DQ8" s="71">
        <f>IF(DP8&gt;$D8,999,IF($D8=0,0,DP8/$D8*100))</f>
        <v>0</v>
      </c>
      <c r="DR8" s="62">
        <f>SUM(DR9+DR10+DR11,DR39:DR54)</f>
        <v>33</v>
      </c>
      <c r="DS8" s="71">
        <f>IF(DR8&gt;$D8,999,IF($D8=0,0,DR8/$D8*100))</f>
        <v>0.31718569780853517</v>
      </c>
      <c r="DT8" s="62">
        <f>SUM(DT9+DT10+DT11,DT39:DT54)</f>
        <v>0</v>
      </c>
      <c r="DU8" s="71">
        <f>IF(DT8&gt;$D8,999,IF($D8=0,0,DT8/$D8*100))</f>
        <v>0</v>
      </c>
      <c r="DV8" s="62">
        <f>SUM(DV9+DV10+DV11,DV39:DV54)</f>
        <v>16</v>
      </c>
      <c r="DW8" s="71">
        <f>IF(DV8&gt;$D8,999,IF($D8=0,0,DV8/$D8*100))</f>
        <v>0.15378700499807768</v>
      </c>
    </row>
    <row r="9" spans="1:127" ht="13.5" customHeight="1">
      <c r="A9" s="72" t="s">
        <v>67</v>
      </c>
      <c r="B9" s="67">
        <v>200</v>
      </c>
      <c r="C9" s="67">
        <v>35</v>
      </c>
      <c r="D9" s="67">
        <v>45</v>
      </c>
      <c r="E9" s="67">
        <v>0</v>
      </c>
      <c r="F9" s="50">
        <v>0</v>
      </c>
      <c r="G9" s="67">
        <v>0</v>
      </c>
      <c r="H9" s="50">
        <v>0</v>
      </c>
      <c r="I9" s="67">
        <v>2</v>
      </c>
      <c r="J9" s="50">
        <v>4.444444444444445</v>
      </c>
      <c r="K9" s="67">
        <v>0</v>
      </c>
      <c r="L9" s="50">
        <v>0</v>
      </c>
      <c r="M9" s="67">
        <v>0</v>
      </c>
      <c r="N9" s="50">
        <v>0</v>
      </c>
      <c r="O9" s="67">
        <v>0</v>
      </c>
      <c r="P9" s="50">
        <v>0</v>
      </c>
      <c r="Q9" s="67">
        <v>0</v>
      </c>
      <c r="R9" s="50">
        <v>0</v>
      </c>
      <c r="S9" s="67">
        <v>0</v>
      </c>
      <c r="T9" s="50">
        <v>0</v>
      </c>
      <c r="U9" s="72" t="s">
        <v>67</v>
      </c>
      <c r="V9" s="67">
        <v>3</v>
      </c>
      <c r="W9" s="50">
        <v>6.666666666666667</v>
      </c>
      <c r="X9" s="67">
        <v>3</v>
      </c>
      <c r="Y9" s="50">
        <v>6.666666666666667</v>
      </c>
      <c r="Z9" s="67">
        <v>2</v>
      </c>
      <c r="AA9" s="50">
        <v>4.444444444444445</v>
      </c>
      <c r="AB9" s="67">
        <v>6</v>
      </c>
      <c r="AC9" s="50">
        <v>13.333333333333334</v>
      </c>
      <c r="AD9" s="67">
        <v>0</v>
      </c>
      <c r="AE9" s="50">
        <v>0</v>
      </c>
      <c r="AF9" s="67">
        <v>0</v>
      </c>
      <c r="AG9" s="50">
        <v>0</v>
      </c>
      <c r="AH9" s="67">
        <v>0</v>
      </c>
      <c r="AI9" s="50">
        <v>0</v>
      </c>
      <c r="AJ9" s="67">
        <v>0</v>
      </c>
      <c r="AK9" s="50">
        <v>0</v>
      </c>
      <c r="AL9" s="67">
        <v>11</v>
      </c>
      <c r="AM9" s="50">
        <v>24.444444444444443</v>
      </c>
      <c r="AN9" s="67">
        <v>2</v>
      </c>
      <c r="AO9" s="50">
        <v>4.444444444444445</v>
      </c>
      <c r="AP9" s="72" t="s">
        <v>67</v>
      </c>
      <c r="AQ9" s="62">
        <v>0</v>
      </c>
      <c r="AR9" s="71">
        <v>0</v>
      </c>
      <c r="AS9" s="62">
        <v>0</v>
      </c>
      <c r="AT9" s="71">
        <v>0</v>
      </c>
      <c r="AU9" s="62">
        <v>0</v>
      </c>
      <c r="AV9" s="71">
        <v>0</v>
      </c>
      <c r="AW9" s="62">
        <v>7</v>
      </c>
      <c r="AX9" s="71">
        <v>15.555555555555555</v>
      </c>
      <c r="AY9" s="62">
        <v>0</v>
      </c>
      <c r="AZ9" s="71">
        <v>0</v>
      </c>
      <c r="BA9" s="62">
        <v>3</v>
      </c>
      <c r="BB9" s="71">
        <v>6.666666666666667</v>
      </c>
      <c r="BC9" s="62">
        <v>4</v>
      </c>
      <c r="BD9" s="71">
        <v>8.88888888888889</v>
      </c>
      <c r="BE9" s="62">
        <v>1</v>
      </c>
      <c r="BF9" s="71">
        <v>2.2222222222222223</v>
      </c>
      <c r="BG9" s="62">
        <v>0</v>
      </c>
      <c r="BH9" s="71">
        <v>0</v>
      </c>
      <c r="BI9" s="62">
        <v>0</v>
      </c>
      <c r="BJ9" s="71">
        <v>0</v>
      </c>
      <c r="BK9" s="72" t="s">
        <v>67</v>
      </c>
      <c r="BL9" s="62">
        <v>0</v>
      </c>
      <c r="BM9" s="71">
        <v>0</v>
      </c>
      <c r="BN9" s="62">
        <v>0</v>
      </c>
      <c r="BO9" s="71">
        <v>0</v>
      </c>
      <c r="BP9" s="62">
        <v>0</v>
      </c>
      <c r="BQ9" s="71">
        <v>0</v>
      </c>
      <c r="BR9" s="62">
        <v>0</v>
      </c>
      <c r="BS9" s="71">
        <v>0</v>
      </c>
      <c r="BT9" s="62">
        <v>0</v>
      </c>
      <c r="BU9" s="71">
        <v>0</v>
      </c>
      <c r="BV9" s="62">
        <v>0</v>
      </c>
      <c r="BW9" s="71">
        <v>0</v>
      </c>
      <c r="BX9" s="62">
        <v>0</v>
      </c>
      <c r="BY9" s="71">
        <v>0</v>
      </c>
      <c r="BZ9" s="62">
        <v>0</v>
      </c>
      <c r="CA9" s="71">
        <v>0</v>
      </c>
      <c r="CB9" s="62">
        <v>0</v>
      </c>
      <c r="CC9" s="71">
        <v>0</v>
      </c>
      <c r="CD9" s="62">
        <v>0</v>
      </c>
      <c r="CE9" s="71">
        <v>0</v>
      </c>
      <c r="CF9" s="72" t="s">
        <v>67</v>
      </c>
      <c r="CG9" s="62">
        <v>0</v>
      </c>
      <c r="CH9" s="71">
        <v>0</v>
      </c>
      <c r="CI9" s="62">
        <v>0</v>
      </c>
      <c r="CJ9" s="71">
        <v>0</v>
      </c>
      <c r="CK9" s="62">
        <v>0</v>
      </c>
      <c r="CL9" s="71">
        <v>0</v>
      </c>
      <c r="CM9" s="62">
        <v>0</v>
      </c>
      <c r="CN9" s="71">
        <v>0</v>
      </c>
      <c r="CO9" s="62">
        <v>0</v>
      </c>
      <c r="CP9" s="71">
        <v>0</v>
      </c>
      <c r="CQ9" s="62">
        <v>0</v>
      </c>
      <c r="CR9" s="71">
        <v>0</v>
      </c>
      <c r="CS9" s="62">
        <v>0</v>
      </c>
      <c r="CT9" s="71">
        <v>0</v>
      </c>
      <c r="CU9" s="62">
        <v>1</v>
      </c>
      <c r="CV9" s="71">
        <v>2.2222222222222223</v>
      </c>
      <c r="CW9" s="62">
        <v>0</v>
      </c>
      <c r="CX9" s="71">
        <v>0</v>
      </c>
      <c r="CY9" s="62">
        <v>0</v>
      </c>
      <c r="CZ9" s="71">
        <v>0</v>
      </c>
      <c r="DA9" s="72" t="s">
        <v>67</v>
      </c>
      <c r="DB9" s="62">
        <v>0</v>
      </c>
      <c r="DC9" s="71">
        <v>0</v>
      </c>
      <c r="DD9" s="62">
        <v>0</v>
      </c>
      <c r="DE9" s="71">
        <v>0</v>
      </c>
      <c r="DF9" s="62">
        <v>0</v>
      </c>
      <c r="DG9" s="71">
        <v>0</v>
      </c>
      <c r="DH9" s="62">
        <v>0</v>
      </c>
      <c r="DI9" s="71">
        <v>0</v>
      </c>
      <c r="DJ9" s="62">
        <v>0</v>
      </c>
      <c r="DK9" s="71">
        <v>0</v>
      </c>
      <c r="DL9" s="62">
        <v>0</v>
      </c>
      <c r="DM9" s="71">
        <v>0</v>
      </c>
      <c r="DN9" s="62">
        <v>0</v>
      </c>
      <c r="DO9" s="71">
        <v>0</v>
      </c>
      <c r="DP9" s="62">
        <v>0</v>
      </c>
      <c r="DQ9" s="71">
        <v>0</v>
      </c>
      <c r="DR9" s="62">
        <v>0</v>
      </c>
      <c r="DS9" s="71">
        <v>0</v>
      </c>
      <c r="DT9" s="62">
        <v>0</v>
      </c>
      <c r="DU9" s="71">
        <v>0</v>
      </c>
      <c r="DV9" s="62">
        <v>0</v>
      </c>
      <c r="DW9" s="71">
        <v>0</v>
      </c>
    </row>
    <row r="10" spans="1:127" ht="13.5" customHeight="1">
      <c r="A10" s="72" t="s">
        <v>78</v>
      </c>
      <c r="B10" s="67">
        <v>9</v>
      </c>
      <c r="C10" s="67">
        <v>1</v>
      </c>
      <c r="D10" s="67">
        <v>1</v>
      </c>
      <c r="E10" s="67">
        <v>0</v>
      </c>
      <c r="F10" s="50">
        <v>0</v>
      </c>
      <c r="G10" s="67">
        <v>0</v>
      </c>
      <c r="H10" s="50">
        <v>0</v>
      </c>
      <c r="I10" s="67">
        <v>0</v>
      </c>
      <c r="J10" s="50">
        <v>0</v>
      </c>
      <c r="K10" s="67">
        <v>0</v>
      </c>
      <c r="L10" s="50">
        <v>0</v>
      </c>
      <c r="M10" s="67">
        <v>0</v>
      </c>
      <c r="N10" s="50">
        <v>0</v>
      </c>
      <c r="O10" s="67">
        <v>0</v>
      </c>
      <c r="P10" s="50">
        <v>0</v>
      </c>
      <c r="Q10" s="67">
        <v>0</v>
      </c>
      <c r="R10" s="50">
        <v>0</v>
      </c>
      <c r="S10" s="67">
        <v>0</v>
      </c>
      <c r="T10" s="50">
        <v>0</v>
      </c>
      <c r="U10" s="72" t="s">
        <v>78</v>
      </c>
      <c r="V10" s="67">
        <v>0</v>
      </c>
      <c r="W10" s="50">
        <v>0</v>
      </c>
      <c r="X10" s="67">
        <v>0</v>
      </c>
      <c r="Y10" s="50">
        <v>0</v>
      </c>
      <c r="Z10" s="67">
        <v>0</v>
      </c>
      <c r="AA10" s="50">
        <v>0</v>
      </c>
      <c r="AB10" s="67">
        <v>0</v>
      </c>
      <c r="AC10" s="50">
        <v>0</v>
      </c>
      <c r="AD10" s="67">
        <v>0</v>
      </c>
      <c r="AE10" s="50">
        <v>0</v>
      </c>
      <c r="AF10" s="67">
        <v>0</v>
      </c>
      <c r="AG10" s="50">
        <v>0</v>
      </c>
      <c r="AH10" s="67">
        <v>0</v>
      </c>
      <c r="AI10" s="50">
        <v>0</v>
      </c>
      <c r="AJ10" s="67">
        <v>0</v>
      </c>
      <c r="AK10" s="50">
        <v>0</v>
      </c>
      <c r="AL10" s="67">
        <v>0</v>
      </c>
      <c r="AM10" s="50">
        <v>0</v>
      </c>
      <c r="AN10" s="67">
        <v>0</v>
      </c>
      <c r="AO10" s="50">
        <v>0</v>
      </c>
      <c r="AP10" s="72" t="s">
        <v>78</v>
      </c>
      <c r="AQ10" s="62">
        <v>0</v>
      </c>
      <c r="AR10" s="71">
        <v>0</v>
      </c>
      <c r="AS10" s="62">
        <v>0</v>
      </c>
      <c r="AT10" s="71">
        <v>0</v>
      </c>
      <c r="AU10" s="62">
        <v>0</v>
      </c>
      <c r="AV10" s="71">
        <v>0</v>
      </c>
      <c r="AW10" s="62">
        <v>0</v>
      </c>
      <c r="AX10" s="71">
        <v>0</v>
      </c>
      <c r="AY10" s="62">
        <v>0</v>
      </c>
      <c r="AZ10" s="71">
        <v>0</v>
      </c>
      <c r="BA10" s="62">
        <v>1</v>
      </c>
      <c r="BB10" s="71">
        <v>100</v>
      </c>
      <c r="BC10" s="62">
        <v>0</v>
      </c>
      <c r="BD10" s="71">
        <v>0</v>
      </c>
      <c r="BE10" s="62">
        <v>0</v>
      </c>
      <c r="BF10" s="71">
        <v>0</v>
      </c>
      <c r="BG10" s="62">
        <v>0</v>
      </c>
      <c r="BH10" s="71">
        <v>0</v>
      </c>
      <c r="BI10" s="62">
        <v>0</v>
      </c>
      <c r="BJ10" s="71">
        <v>0</v>
      </c>
      <c r="BK10" s="72" t="s">
        <v>78</v>
      </c>
      <c r="BL10" s="62">
        <v>0</v>
      </c>
      <c r="BM10" s="71">
        <v>0</v>
      </c>
      <c r="BN10" s="62">
        <v>0</v>
      </c>
      <c r="BO10" s="71">
        <v>0</v>
      </c>
      <c r="BP10" s="62">
        <v>0</v>
      </c>
      <c r="BQ10" s="71">
        <v>0</v>
      </c>
      <c r="BR10" s="62">
        <v>0</v>
      </c>
      <c r="BS10" s="71">
        <v>0</v>
      </c>
      <c r="BT10" s="62">
        <v>0</v>
      </c>
      <c r="BU10" s="71">
        <v>0</v>
      </c>
      <c r="BV10" s="62">
        <v>0</v>
      </c>
      <c r="BW10" s="71">
        <v>0</v>
      </c>
      <c r="BX10" s="62">
        <v>0</v>
      </c>
      <c r="BY10" s="71">
        <v>0</v>
      </c>
      <c r="BZ10" s="62">
        <v>0</v>
      </c>
      <c r="CA10" s="71">
        <v>0</v>
      </c>
      <c r="CB10" s="62">
        <v>0</v>
      </c>
      <c r="CC10" s="71">
        <v>0</v>
      </c>
      <c r="CD10" s="62">
        <v>0</v>
      </c>
      <c r="CE10" s="71">
        <v>0</v>
      </c>
      <c r="CF10" s="72" t="s">
        <v>78</v>
      </c>
      <c r="CG10" s="62">
        <v>0</v>
      </c>
      <c r="CH10" s="71">
        <v>0</v>
      </c>
      <c r="CI10" s="62">
        <v>0</v>
      </c>
      <c r="CJ10" s="71">
        <v>0</v>
      </c>
      <c r="CK10" s="62">
        <v>0</v>
      </c>
      <c r="CL10" s="71">
        <v>0</v>
      </c>
      <c r="CM10" s="62">
        <v>0</v>
      </c>
      <c r="CN10" s="71">
        <v>0</v>
      </c>
      <c r="CO10" s="62">
        <v>0</v>
      </c>
      <c r="CP10" s="71">
        <v>0</v>
      </c>
      <c r="CQ10" s="62">
        <v>0</v>
      </c>
      <c r="CR10" s="71">
        <v>0</v>
      </c>
      <c r="CS10" s="62">
        <v>0</v>
      </c>
      <c r="CT10" s="71">
        <v>0</v>
      </c>
      <c r="CU10" s="62">
        <v>0</v>
      </c>
      <c r="CV10" s="71">
        <v>0</v>
      </c>
      <c r="CW10" s="62">
        <v>0</v>
      </c>
      <c r="CX10" s="71">
        <v>0</v>
      </c>
      <c r="CY10" s="62">
        <v>0</v>
      </c>
      <c r="CZ10" s="71">
        <v>0</v>
      </c>
      <c r="DA10" s="72" t="s">
        <v>78</v>
      </c>
      <c r="DB10" s="62">
        <v>0</v>
      </c>
      <c r="DC10" s="71">
        <v>0</v>
      </c>
      <c r="DD10" s="62">
        <v>0</v>
      </c>
      <c r="DE10" s="71">
        <v>0</v>
      </c>
      <c r="DF10" s="62">
        <v>0</v>
      </c>
      <c r="DG10" s="71">
        <v>0</v>
      </c>
      <c r="DH10" s="62">
        <v>0</v>
      </c>
      <c r="DI10" s="71">
        <v>0</v>
      </c>
      <c r="DJ10" s="62">
        <v>0</v>
      </c>
      <c r="DK10" s="71">
        <v>0</v>
      </c>
      <c r="DL10" s="62">
        <v>0</v>
      </c>
      <c r="DM10" s="71">
        <v>0</v>
      </c>
      <c r="DN10" s="62">
        <v>0</v>
      </c>
      <c r="DO10" s="71">
        <v>0</v>
      </c>
      <c r="DP10" s="62">
        <v>0</v>
      </c>
      <c r="DQ10" s="71">
        <v>0</v>
      </c>
      <c r="DR10" s="62">
        <v>0</v>
      </c>
      <c r="DS10" s="71">
        <v>0</v>
      </c>
      <c r="DT10" s="62">
        <v>0</v>
      </c>
      <c r="DU10" s="71">
        <v>0</v>
      </c>
      <c r="DV10" s="62">
        <v>0</v>
      </c>
      <c r="DW10" s="71">
        <v>0</v>
      </c>
    </row>
    <row r="11" spans="1:127" ht="13.5" customHeight="1">
      <c r="A11" s="72" t="s">
        <v>96</v>
      </c>
      <c r="B11" s="67">
        <f>SUM(B12:B38)</f>
        <v>7096</v>
      </c>
      <c r="C11" s="67">
        <f>SUM(C12:C38)</f>
        <v>1362</v>
      </c>
      <c r="D11" s="67">
        <f>SUM(D12:D38)</f>
        <v>1943</v>
      </c>
      <c r="E11" s="67">
        <f>SUM(E12:E38)</f>
        <v>0</v>
      </c>
      <c r="F11" s="50">
        <f>IF(E11&gt;$D11,999,IF($D11=0,0,E11/$D11*100))</f>
        <v>0</v>
      </c>
      <c r="G11" s="67">
        <f>SUM(G12:G38)</f>
        <v>0</v>
      </c>
      <c r="H11" s="50">
        <f>IF(G11&gt;$D11,999,IF($D11=0,0,G11/$D11*100))</f>
        <v>0</v>
      </c>
      <c r="I11" s="67">
        <f>SUM(I12:I38)</f>
        <v>9</v>
      </c>
      <c r="J11" s="50">
        <f>IF(I11&gt;$D11,999,IF($D11=0,0,I11/$D11*100))</f>
        <v>0.46320123520329387</v>
      </c>
      <c r="K11" s="67">
        <f>SUM(K12:K38)</f>
        <v>3</v>
      </c>
      <c r="L11" s="50">
        <f>IF(K11&gt;$D11,999,IF($D11=0,0,K11/$D11*100))</f>
        <v>0.1544004117344313</v>
      </c>
      <c r="M11" s="67">
        <f>SUM(M12:M38)</f>
        <v>1</v>
      </c>
      <c r="N11" s="50">
        <f>IF(M11&gt;$D11,999,IF($D11=0,0,M11/$D11*100))</f>
        <v>0.0514668039114771</v>
      </c>
      <c r="O11" s="67">
        <f>SUM(O12:O38)</f>
        <v>4</v>
      </c>
      <c r="P11" s="50">
        <f>IF(O11&gt;$D11,999,IF($D11=0,0,O11/$D11*100))</f>
        <v>0.2058672156459084</v>
      </c>
      <c r="Q11" s="67">
        <f>SUM(Q12:Q38)</f>
        <v>3</v>
      </c>
      <c r="R11" s="50">
        <f>IF(Q11&gt;$D11,999,IF($D11=0,0,Q11/$D11*100))</f>
        <v>0.1544004117344313</v>
      </c>
      <c r="S11" s="67">
        <f>SUM(S12:S38)</f>
        <v>0</v>
      </c>
      <c r="T11" s="50">
        <f>IF(S11&gt;$D11,999,IF($D11=0,0,S11/$D11*100))</f>
        <v>0</v>
      </c>
      <c r="U11" s="72" t="s">
        <v>96</v>
      </c>
      <c r="V11" s="67">
        <f>SUM(V12:V38)</f>
        <v>36</v>
      </c>
      <c r="W11" s="50">
        <f>IF(V11&gt;$D11,999,IF($D11=0,0,V11/$D11*100))</f>
        <v>1.8528049408131755</v>
      </c>
      <c r="X11" s="67">
        <f>SUM(X12:X38)</f>
        <v>180</v>
      </c>
      <c r="Y11" s="50">
        <f>IF(X11&gt;$D11,999,IF($D11=0,0,X11/$D11*100))</f>
        <v>9.264024704065879</v>
      </c>
      <c r="Z11" s="67">
        <f>SUM(Z12:Z38)</f>
        <v>78</v>
      </c>
      <c r="AA11" s="50">
        <f>IF(Z11&gt;$D11,999,IF($D11=0,0,Z11/$D11*100))</f>
        <v>4.014410705095214</v>
      </c>
      <c r="AB11" s="67">
        <f>SUM(AB12:AB38)</f>
        <v>465</v>
      </c>
      <c r="AC11" s="50">
        <f>IF(AB11&gt;$D11,999,IF($D11=0,0,AB11/$D11*100))</f>
        <v>23.93206381883685</v>
      </c>
      <c r="AD11" s="67">
        <v>0</v>
      </c>
      <c r="AE11" s="50">
        <v>0</v>
      </c>
      <c r="AF11" s="67">
        <v>0</v>
      </c>
      <c r="AG11" s="50">
        <v>0</v>
      </c>
      <c r="AH11" s="67">
        <v>3</v>
      </c>
      <c r="AI11" s="50">
        <v>0.13227513227513227</v>
      </c>
      <c r="AJ11" s="67">
        <v>0</v>
      </c>
      <c r="AK11" s="50">
        <v>0</v>
      </c>
      <c r="AL11" s="67">
        <v>193</v>
      </c>
      <c r="AM11" s="50">
        <v>8.509700176366843</v>
      </c>
      <c r="AN11" s="67">
        <v>579</v>
      </c>
      <c r="AO11" s="50">
        <v>25.52910052910053</v>
      </c>
      <c r="AP11" s="72" t="s">
        <v>96</v>
      </c>
      <c r="AQ11" s="62">
        <f>SUM(AQ12:AQ38)</f>
        <v>0</v>
      </c>
      <c r="AR11" s="71">
        <f>IF(AQ11&gt;$D11,999,IF($D11=0,0,AQ11/$D11*100))</f>
        <v>0</v>
      </c>
      <c r="AS11" s="62">
        <f>SUM(AS12:AS38)</f>
        <v>13</v>
      </c>
      <c r="AT11" s="71">
        <f>IF(AS11&gt;$D11,999,IF($D11=0,0,AS11/$D11*100))</f>
        <v>0.6690684508492023</v>
      </c>
      <c r="AU11" s="62">
        <f>SUM(AU12:AU38)</f>
        <v>21</v>
      </c>
      <c r="AV11" s="71">
        <f>IF(AU11&gt;$D11,999,IF($D11=0,0,AU11/$D11*100))</f>
        <v>1.0808028821410192</v>
      </c>
      <c r="AW11" s="62">
        <f>SUM(AW12:AW38)</f>
        <v>169</v>
      </c>
      <c r="AX11" s="71">
        <f>IF(AW11&gt;$D11,999,IF($D11=0,0,AW11/$D11*100))</f>
        <v>8.697889861039629</v>
      </c>
      <c r="AY11" s="62">
        <f>SUM(AY12:AY38)</f>
        <v>2</v>
      </c>
      <c r="AZ11" s="71">
        <f>IF(AY11&gt;$D11,999,IF($D11=0,0,AY11/$D11*100))</f>
        <v>0.1029336078229542</v>
      </c>
      <c r="BA11" s="62">
        <f>SUM(BA12:BA38)</f>
        <v>115</v>
      </c>
      <c r="BB11" s="71">
        <f>IF(BA11&gt;$D11,999,IF($D11=0,0,BA11/$D11*100))</f>
        <v>5.918682449819866</v>
      </c>
      <c r="BC11" s="62">
        <f>SUM(BC12:BC38)</f>
        <v>62</v>
      </c>
      <c r="BD11" s="71">
        <f>IF(BC11&gt;$D11,999,IF($D11=0,0,BC11/$D11*100))</f>
        <v>3.19094184251158</v>
      </c>
      <c r="BE11" s="62">
        <f>SUM(BE12:BE38)</f>
        <v>2</v>
      </c>
      <c r="BF11" s="71">
        <f>IF(BE11&gt;$D11,999,IF($D11=0,0,BE11/$D11*100))</f>
        <v>0.1029336078229542</v>
      </c>
      <c r="BG11" s="62">
        <f>SUM(BG12:BG38)</f>
        <v>0</v>
      </c>
      <c r="BH11" s="71">
        <f>IF(BG11&gt;$D11,999,IF($D11=0,0,BG11/$D11*100))</f>
        <v>0</v>
      </c>
      <c r="BI11" s="62">
        <f>SUM(BI12:BI38)</f>
        <v>0</v>
      </c>
      <c r="BJ11" s="71">
        <f>IF(BI11&gt;$D11,999,IF($D11=0,0,BI11/$D11*100))</f>
        <v>0</v>
      </c>
      <c r="BK11" s="72" t="s">
        <v>96</v>
      </c>
      <c r="BL11" s="62">
        <f>SUM(BL12:BL38)</f>
        <v>22</v>
      </c>
      <c r="BM11" s="71">
        <f>IF(BL11&gt;$D11,999,IF($D11=0,0,BL11/$D11*100))</f>
        <v>1.1322696860524961</v>
      </c>
      <c r="BN11" s="62">
        <f>SUM(BN12:BN38)</f>
        <v>0</v>
      </c>
      <c r="BO11" s="71">
        <f>IF(BN11&gt;$D11,999,IF($D11=0,0,BN11/$D11*100))</f>
        <v>0</v>
      </c>
      <c r="BP11" s="62">
        <f>SUM(BP12:BP38)</f>
        <v>0</v>
      </c>
      <c r="BQ11" s="71">
        <f>IF(BP11&gt;$D11,999,IF($D11=0,0,BP11/$D11*100))</f>
        <v>0</v>
      </c>
      <c r="BR11" s="62">
        <f>SUM(BR12:BR38)</f>
        <v>0</v>
      </c>
      <c r="BS11" s="71">
        <f>IF(BR11&gt;$D11,999,IF($D11=0,0,BR11/$D11*100))</f>
        <v>0</v>
      </c>
      <c r="BT11" s="62">
        <f>SUM(BT12:BT38)</f>
        <v>0</v>
      </c>
      <c r="BU11" s="71">
        <f>IF(BT11&gt;$D11,999,IF($D11=0,0,BT11/$D11*100))</f>
        <v>0</v>
      </c>
      <c r="BV11" s="62">
        <f>SUM(BV12:BV38)</f>
        <v>0</v>
      </c>
      <c r="BW11" s="71">
        <f>IF(BV11&gt;$D11,999,IF($D11=0,0,BV11/$D11*100))</f>
        <v>0</v>
      </c>
      <c r="BX11" s="62">
        <f>SUM(BX12:BX38)</f>
        <v>0</v>
      </c>
      <c r="BY11" s="71">
        <f>IF(BX11&gt;$D11,999,IF($D11=0,0,BX11/$D11*100))</f>
        <v>0</v>
      </c>
      <c r="BZ11" s="62">
        <f>SUM(BZ12:BZ38)</f>
        <v>0</v>
      </c>
      <c r="CA11" s="71">
        <f>IF(BZ11&gt;$D11,999,IF($D11=0,0,BZ11/$D11*100))</f>
        <v>0</v>
      </c>
      <c r="CB11" s="62">
        <f>SUM(CB12:CB38)</f>
        <v>0</v>
      </c>
      <c r="CC11" s="71">
        <f>IF(CB11&gt;$D11,999,IF($D11=0,0,CB11/$D11*100))</f>
        <v>0</v>
      </c>
      <c r="CD11" s="62">
        <f>SUM(CD12:CD38)</f>
        <v>2</v>
      </c>
      <c r="CE11" s="71">
        <f>IF(CD11&gt;$D11,999,IF($D11=0,0,CD11/$D11*100))</f>
        <v>0.1029336078229542</v>
      </c>
      <c r="CF11" s="72" t="s">
        <v>96</v>
      </c>
      <c r="CG11" s="62">
        <f>SUM(CG12:CG38)</f>
        <v>2</v>
      </c>
      <c r="CH11" s="71">
        <f>IF(CG11&gt;$D11,999,IF($D11=0,0,CG11/$D11*100))</f>
        <v>0.1029336078229542</v>
      </c>
      <c r="CI11" s="62">
        <f>SUM(CI12:CI38)</f>
        <v>13</v>
      </c>
      <c r="CJ11" s="71">
        <f>IF(CI11&gt;$D11,999,IF($D11=0,0,CI11/$D11*100))</f>
        <v>0.6690684508492023</v>
      </c>
      <c r="CK11" s="62">
        <f>SUM(CK12:CK38)</f>
        <v>0</v>
      </c>
      <c r="CL11" s="71">
        <f>IF(CK11&gt;$D11,999,IF($D11=0,0,CK11/$D11*100))</f>
        <v>0</v>
      </c>
      <c r="CM11" s="62">
        <f>SUM(CM12:CM38)</f>
        <v>0</v>
      </c>
      <c r="CN11" s="71">
        <f>IF(CM11&gt;$D11,999,IF($D11=0,0,CM11/$D11*100))</f>
        <v>0</v>
      </c>
      <c r="CO11" s="62">
        <f>SUM(CO12:CO38)</f>
        <v>0</v>
      </c>
      <c r="CP11" s="71">
        <f>IF(CO11&gt;$D11,999,IF($D11=0,0,CO11/$D11*100))</f>
        <v>0</v>
      </c>
      <c r="CQ11" s="62">
        <f>SUM(CQ12:CQ38)</f>
        <v>0</v>
      </c>
      <c r="CR11" s="71">
        <f>IF(CQ11&gt;$D11,999,IF($D11=0,0,CQ11/$D11*100))</f>
        <v>0</v>
      </c>
      <c r="CS11" s="62">
        <f>SUM(CS12:CS38)</f>
        <v>0</v>
      </c>
      <c r="CT11" s="71">
        <f>IF(CS11&gt;$D11,999,IF($D11=0,0,CS11/$D11*100))</f>
        <v>0</v>
      </c>
      <c r="CU11" s="62">
        <f>SUM(CU12:CU38)</f>
        <v>31</v>
      </c>
      <c r="CV11" s="71">
        <f>IF(CU11&gt;$D11,999,IF($D11=0,0,CU11/$D11*100))</f>
        <v>1.59547092125579</v>
      </c>
      <c r="CW11" s="62">
        <f>SUM(CW12:CW38)</f>
        <v>1</v>
      </c>
      <c r="CX11" s="71">
        <f>IF(CW11&gt;$D11,999,IF($D11=0,0,CW11/$D11*100))</f>
        <v>0.0514668039114771</v>
      </c>
      <c r="CY11" s="62">
        <f>SUM(CY12:CY38)</f>
        <v>35</v>
      </c>
      <c r="CZ11" s="71">
        <f>IF(CY11&gt;$D11,999,IF($D11=0,0,CY11/$D11*100))</f>
        <v>1.8013381369016985</v>
      </c>
      <c r="DA11" s="72" t="s">
        <v>96</v>
      </c>
      <c r="DB11" s="62">
        <f>SUM(DB12:DB38)</f>
        <v>1</v>
      </c>
      <c r="DC11" s="71">
        <f>IF(DB11&gt;$D11,999,IF($D11=0,0,DB11/$D11*100))</f>
        <v>0.0514668039114771</v>
      </c>
      <c r="DD11" s="62">
        <f>SUM(DD12:DD38)</f>
        <v>0</v>
      </c>
      <c r="DE11" s="71">
        <f>IF(DD11&gt;$D11,999,IF($D11=0,0,DD11/$D11*100))</f>
        <v>0</v>
      </c>
      <c r="DF11" s="62">
        <f>SUM(DF12:DF38)</f>
        <v>0</v>
      </c>
      <c r="DG11" s="71">
        <f>IF(DF11&gt;$D11,999,IF($D11=0,0,DF11/$D11*100))</f>
        <v>0</v>
      </c>
      <c r="DH11" s="62">
        <f>SUM(DH12:DH38)</f>
        <v>0</v>
      </c>
      <c r="DI11" s="71">
        <f>IF(DH11&gt;$D11,999,IF($D11=0,0,DH11/$D11*100))</f>
        <v>0</v>
      </c>
      <c r="DJ11" s="62">
        <f>SUM(DJ12:DJ38)</f>
        <v>0</v>
      </c>
      <c r="DK11" s="71">
        <f>IF(DJ11&gt;$D11,999,IF($D11=0,0,DJ11/$D11*100))</f>
        <v>0</v>
      </c>
      <c r="DL11" s="62">
        <f>SUM(DL12:DL38)</f>
        <v>0</v>
      </c>
      <c r="DM11" s="71">
        <f>IF(DL11&gt;$D11,999,IF($D11=0,0,DL11/$D11*100))</f>
        <v>0</v>
      </c>
      <c r="DN11" s="62">
        <f>SUM(DN12:DN38)</f>
        <v>6</v>
      </c>
      <c r="DO11" s="71">
        <f>IF(DN11&gt;$D11,999,IF($D11=0,0,DN11/$D11*100))</f>
        <v>0.3088008234688626</v>
      </c>
      <c r="DP11" s="62">
        <f>SUM(DP12:DP38)</f>
        <v>0</v>
      </c>
      <c r="DQ11" s="71">
        <f>IF(DP11&gt;$D11,999,IF($D11=0,0,DP11/$D11*100))</f>
        <v>0</v>
      </c>
      <c r="DR11" s="62">
        <f>SUM(DR12:DR38)</f>
        <v>3</v>
      </c>
      <c r="DS11" s="71">
        <f>IF(DR11&gt;$D11,999,IF($D11=0,0,DR11/$D11*100))</f>
        <v>0.1544004117344313</v>
      </c>
      <c r="DT11" s="62">
        <f>SUM(DT12:DT38)</f>
        <v>0</v>
      </c>
      <c r="DU11" s="71">
        <f>IF(DT11&gt;$D11,999,IF($D11=0,0,DT11/$D11*100))</f>
        <v>0</v>
      </c>
      <c r="DV11" s="62">
        <f>SUM(DV12:DV38)</f>
        <v>0</v>
      </c>
      <c r="DW11" s="71">
        <f>IF(DV11&gt;$D11,999,IF($D11=0,0,DV11/$D11*100))</f>
        <v>0</v>
      </c>
    </row>
    <row r="12" spans="1:127" ht="12" customHeight="1">
      <c r="A12" s="81" t="s">
        <v>256</v>
      </c>
      <c r="B12" s="67">
        <v>774</v>
      </c>
      <c r="C12" s="67">
        <v>181</v>
      </c>
      <c r="D12" s="67">
        <v>268</v>
      </c>
      <c r="E12" s="67">
        <v>0</v>
      </c>
      <c r="F12" s="50">
        <v>0</v>
      </c>
      <c r="G12" s="67">
        <v>0</v>
      </c>
      <c r="H12" s="50">
        <v>0</v>
      </c>
      <c r="I12" s="67">
        <v>0</v>
      </c>
      <c r="J12" s="50">
        <v>0</v>
      </c>
      <c r="K12" s="67">
        <v>0</v>
      </c>
      <c r="L12" s="50">
        <v>0</v>
      </c>
      <c r="M12" s="67">
        <v>0</v>
      </c>
      <c r="N12" s="50">
        <v>0</v>
      </c>
      <c r="O12" s="67">
        <v>0</v>
      </c>
      <c r="P12" s="50">
        <v>0</v>
      </c>
      <c r="Q12" s="67">
        <v>0</v>
      </c>
      <c r="R12" s="50">
        <v>0</v>
      </c>
      <c r="S12" s="67">
        <v>0</v>
      </c>
      <c r="T12" s="50">
        <v>0</v>
      </c>
      <c r="U12" s="81" t="s">
        <v>256</v>
      </c>
      <c r="V12" s="67">
        <v>2</v>
      </c>
      <c r="W12" s="50">
        <v>0.7462686567164178</v>
      </c>
      <c r="X12" s="67">
        <v>15</v>
      </c>
      <c r="Y12" s="50">
        <v>5.597014925373134</v>
      </c>
      <c r="Z12" s="67">
        <v>8</v>
      </c>
      <c r="AA12" s="50">
        <v>2.9850746268656714</v>
      </c>
      <c r="AB12" s="67">
        <v>62</v>
      </c>
      <c r="AC12" s="50">
        <v>23.134328358208954</v>
      </c>
      <c r="AD12" s="67">
        <v>0</v>
      </c>
      <c r="AE12" s="50">
        <v>0</v>
      </c>
      <c r="AF12" s="67">
        <v>0</v>
      </c>
      <c r="AG12" s="50">
        <v>0</v>
      </c>
      <c r="AH12" s="67">
        <v>0</v>
      </c>
      <c r="AI12" s="50">
        <v>0</v>
      </c>
      <c r="AJ12" s="67">
        <v>1</v>
      </c>
      <c r="AK12" s="50">
        <v>0.3731343283582089</v>
      </c>
      <c r="AL12" s="67">
        <v>29</v>
      </c>
      <c r="AM12" s="50">
        <v>10.820895522388058</v>
      </c>
      <c r="AN12" s="67">
        <v>63</v>
      </c>
      <c r="AO12" s="50">
        <v>23.507462686567166</v>
      </c>
      <c r="AP12" s="81" t="s">
        <v>256</v>
      </c>
      <c r="AQ12" s="62">
        <v>0</v>
      </c>
      <c r="AR12" s="71">
        <v>0</v>
      </c>
      <c r="AS12" s="62">
        <v>2</v>
      </c>
      <c r="AT12" s="71">
        <v>0.7462686567164178</v>
      </c>
      <c r="AU12" s="62">
        <v>4</v>
      </c>
      <c r="AV12" s="71">
        <v>1.4925373134328357</v>
      </c>
      <c r="AW12" s="62">
        <v>37</v>
      </c>
      <c r="AX12" s="71">
        <v>13.805970149253731</v>
      </c>
      <c r="AY12" s="62">
        <v>2</v>
      </c>
      <c r="AZ12" s="71">
        <v>0.7462686567164178</v>
      </c>
      <c r="BA12" s="62">
        <v>13</v>
      </c>
      <c r="BB12" s="71">
        <v>4.850746268656716</v>
      </c>
      <c r="BC12" s="62">
        <v>19</v>
      </c>
      <c r="BD12" s="71">
        <v>7.08955223880597</v>
      </c>
      <c r="BE12" s="62">
        <v>1</v>
      </c>
      <c r="BF12" s="71">
        <v>0.3731343283582089</v>
      </c>
      <c r="BG12" s="62">
        <v>0</v>
      </c>
      <c r="BH12" s="71">
        <v>0</v>
      </c>
      <c r="BI12" s="62">
        <v>0</v>
      </c>
      <c r="BJ12" s="71">
        <v>0</v>
      </c>
      <c r="BK12" s="81" t="s">
        <v>256</v>
      </c>
      <c r="BL12" s="62">
        <v>0</v>
      </c>
      <c r="BM12" s="71">
        <v>0</v>
      </c>
      <c r="BN12" s="62">
        <v>0</v>
      </c>
      <c r="BO12" s="71">
        <v>0</v>
      </c>
      <c r="BP12" s="62">
        <v>0</v>
      </c>
      <c r="BQ12" s="71">
        <v>0</v>
      </c>
      <c r="BR12" s="62">
        <v>0</v>
      </c>
      <c r="BS12" s="71">
        <v>0</v>
      </c>
      <c r="BT12" s="62">
        <v>0</v>
      </c>
      <c r="BU12" s="71">
        <v>0</v>
      </c>
      <c r="BV12" s="62">
        <v>0</v>
      </c>
      <c r="BW12" s="71">
        <v>0</v>
      </c>
      <c r="BX12" s="62">
        <v>0</v>
      </c>
      <c r="BY12" s="71">
        <v>0</v>
      </c>
      <c r="BZ12" s="62">
        <v>0</v>
      </c>
      <c r="CA12" s="71">
        <v>0</v>
      </c>
      <c r="CB12" s="62">
        <v>0</v>
      </c>
      <c r="CC12" s="71">
        <v>0</v>
      </c>
      <c r="CD12" s="62">
        <v>0</v>
      </c>
      <c r="CE12" s="71">
        <v>0</v>
      </c>
      <c r="CF12" s="81" t="s">
        <v>256</v>
      </c>
      <c r="CG12" s="62">
        <v>0</v>
      </c>
      <c r="CH12" s="71">
        <v>0</v>
      </c>
      <c r="CI12" s="62">
        <v>3</v>
      </c>
      <c r="CJ12" s="71">
        <v>1.1194029850746268</v>
      </c>
      <c r="CK12" s="62">
        <v>0</v>
      </c>
      <c r="CL12" s="71">
        <v>0</v>
      </c>
      <c r="CM12" s="62">
        <v>0</v>
      </c>
      <c r="CN12" s="71">
        <v>0</v>
      </c>
      <c r="CO12" s="62">
        <v>0</v>
      </c>
      <c r="CP12" s="71">
        <v>0</v>
      </c>
      <c r="CQ12" s="62">
        <v>0</v>
      </c>
      <c r="CR12" s="71">
        <v>0</v>
      </c>
      <c r="CS12" s="62">
        <v>0</v>
      </c>
      <c r="CT12" s="71">
        <v>0</v>
      </c>
      <c r="CU12" s="62">
        <v>6</v>
      </c>
      <c r="CV12" s="71">
        <v>2.2388059701492535</v>
      </c>
      <c r="CW12" s="62">
        <v>0</v>
      </c>
      <c r="CX12" s="71">
        <v>0</v>
      </c>
      <c r="CY12" s="62">
        <v>1</v>
      </c>
      <c r="CZ12" s="71">
        <v>0.3731343283582089</v>
      </c>
      <c r="DA12" s="81" t="s">
        <v>256</v>
      </c>
      <c r="DB12" s="62">
        <v>0</v>
      </c>
      <c r="DC12" s="71">
        <v>0</v>
      </c>
      <c r="DD12" s="62">
        <v>0</v>
      </c>
      <c r="DE12" s="71">
        <v>0</v>
      </c>
      <c r="DF12" s="62">
        <v>0</v>
      </c>
      <c r="DG12" s="71">
        <v>0</v>
      </c>
      <c r="DH12" s="62">
        <v>0</v>
      </c>
      <c r="DI12" s="71">
        <v>0</v>
      </c>
      <c r="DJ12" s="62">
        <v>0</v>
      </c>
      <c r="DK12" s="71">
        <v>0</v>
      </c>
      <c r="DL12" s="62">
        <v>0</v>
      </c>
      <c r="DM12" s="71">
        <v>0</v>
      </c>
      <c r="DN12" s="62">
        <v>0</v>
      </c>
      <c r="DO12" s="71">
        <v>0</v>
      </c>
      <c r="DP12" s="62">
        <v>0</v>
      </c>
      <c r="DQ12" s="71">
        <v>0</v>
      </c>
      <c r="DR12" s="62">
        <v>0</v>
      </c>
      <c r="DS12" s="71">
        <v>0</v>
      </c>
      <c r="DT12" s="62">
        <v>0</v>
      </c>
      <c r="DU12" s="71">
        <v>0</v>
      </c>
      <c r="DV12" s="62">
        <v>0</v>
      </c>
      <c r="DW12" s="71">
        <v>0</v>
      </c>
    </row>
    <row r="13" spans="1:127" ht="12" customHeight="1">
      <c r="A13" s="81" t="s">
        <v>257</v>
      </c>
      <c r="B13" s="67">
        <v>58</v>
      </c>
      <c r="C13" s="67">
        <v>11</v>
      </c>
      <c r="D13" s="67">
        <v>15</v>
      </c>
      <c r="E13" s="67">
        <v>0</v>
      </c>
      <c r="F13" s="50">
        <v>0</v>
      </c>
      <c r="G13" s="67">
        <v>0</v>
      </c>
      <c r="H13" s="50">
        <v>0</v>
      </c>
      <c r="I13" s="67">
        <v>0</v>
      </c>
      <c r="J13" s="50">
        <v>0</v>
      </c>
      <c r="K13" s="67">
        <v>0</v>
      </c>
      <c r="L13" s="50">
        <v>0</v>
      </c>
      <c r="M13" s="67">
        <v>0</v>
      </c>
      <c r="N13" s="50">
        <v>0</v>
      </c>
      <c r="O13" s="67">
        <v>0</v>
      </c>
      <c r="P13" s="50">
        <v>0</v>
      </c>
      <c r="Q13" s="67">
        <v>0</v>
      </c>
      <c r="R13" s="50">
        <v>0</v>
      </c>
      <c r="S13" s="67">
        <v>0</v>
      </c>
      <c r="T13" s="50">
        <v>0</v>
      </c>
      <c r="U13" s="81" t="s">
        <v>257</v>
      </c>
      <c r="V13" s="67">
        <v>1</v>
      </c>
      <c r="W13" s="50">
        <v>6.666666666666667</v>
      </c>
      <c r="X13" s="67">
        <v>2</v>
      </c>
      <c r="Y13" s="50">
        <v>13.333333333333334</v>
      </c>
      <c r="Z13" s="67">
        <v>0</v>
      </c>
      <c r="AA13" s="50">
        <v>0</v>
      </c>
      <c r="AB13" s="67">
        <v>4</v>
      </c>
      <c r="AC13" s="50">
        <v>26.666666666666668</v>
      </c>
      <c r="AD13" s="67">
        <v>0</v>
      </c>
      <c r="AE13" s="50">
        <v>0</v>
      </c>
      <c r="AF13" s="67">
        <v>0</v>
      </c>
      <c r="AG13" s="50">
        <v>0</v>
      </c>
      <c r="AH13" s="67">
        <v>0</v>
      </c>
      <c r="AI13" s="50">
        <v>0</v>
      </c>
      <c r="AJ13" s="67">
        <v>0</v>
      </c>
      <c r="AK13" s="50">
        <v>0</v>
      </c>
      <c r="AL13" s="67">
        <v>0</v>
      </c>
      <c r="AM13" s="50">
        <v>0</v>
      </c>
      <c r="AN13" s="67">
        <v>3</v>
      </c>
      <c r="AO13" s="50">
        <v>20</v>
      </c>
      <c r="AP13" s="81" t="s">
        <v>257</v>
      </c>
      <c r="AQ13" s="62">
        <v>0</v>
      </c>
      <c r="AR13" s="71">
        <v>0</v>
      </c>
      <c r="AS13" s="62">
        <v>1</v>
      </c>
      <c r="AT13" s="71">
        <v>6.666666666666667</v>
      </c>
      <c r="AU13" s="62">
        <v>0</v>
      </c>
      <c r="AV13" s="71">
        <v>0</v>
      </c>
      <c r="AW13" s="62">
        <v>1</v>
      </c>
      <c r="AX13" s="71">
        <v>6.666666666666667</v>
      </c>
      <c r="AY13" s="62">
        <v>0</v>
      </c>
      <c r="AZ13" s="71">
        <v>0</v>
      </c>
      <c r="BA13" s="62">
        <v>1</v>
      </c>
      <c r="BB13" s="71">
        <v>6.666666666666667</v>
      </c>
      <c r="BC13" s="62">
        <v>0</v>
      </c>
      <c r="BD13" s="71">
        <v>0</v>
      </c>
      <c r="BE13" s="62">
        <v>0</v>
      </c>
      <c r="BF13" s="71">
        <v>0</v>
      </c>
      <c r="BG13" s="62">
        <v>0</v>
      </c>
      <c r="BH13" s="71">
        <v>0</v>
      </c>
      <c r="BI13" s="62">
        <v>0</v>
      </c>
      <c r="BJ13" s="71">
        <v>0</v>
      </c>
      <c r="BK13" s="81" t="s">
        <v>257</v>
      </c>
      <c r="BL13" s="62">
        <v>0</v>
      </c>
      <c r="BM13" s="71">
        <v>0</v>
      </c>
      <c r="BN13" s="62">
        <v>0</v>
      </c>
      <c r="BO13" s="71">
        <v>0</v>
      </c>
      <c r="BP13" s="62">
        <v>0</v>
      </c>
      <c r="BQ13" s="71">
        <v>0</v>
      </c>
      <c r="BR13" s="62">
        <v>0</v>
      </c>
      <c r="BS13" s="71">
        <v>0</v>
      </c>
      <c r="BT13" s="62">
        <v>0</v>
      </c>
      <c r="BU13" s="71">
        <v>0</v>
      </c>
      <c r="BV13" s="62">
        <v>0</v>
      </c>
      <c r="BW13" s="71">
        <v>0</v>
      </c>
      <c r="BX13" s="62">
        <v>0</v>
      </c>
      <c r="BY13" s="71">
        <v>0</v>
      </c>
      <c r="BZ13" s="62">
        <v>0</v>
      </c>
      <c r="CA13" s="71">
        <v>0</v>
      </c>
      <c r="CB13" s="62">
        <v>0</v>
      </c>
      <c r="CC13" s="71">
        <v>0</v>
      </c>
      <c r="CD13" s="62">
        <v>0</v>
      </c>
      <c r="CE13" s="71">
        <v>0</v>
      </c>
      <c r="CF13" s="81" t="s">
        <v>257</v>
      </c>
      <c r="CG13" s="62">
        <v>0</v>
      </c>
      <c r="CH13" s="71">
        <v>0</v>
      </c>
      <c r="CI13" s="62">
        <v>0</v>
      </c>
      <c r="CJ13" s="71">
        <v>0</v>
      </c>
      <c r="CK13" s="62">
        <v>0</v>
      </c>
      <c r="CL13" s="71">
        <v>0</v>
      </c>
      <c r="CM13" s="62">
        <v>0</v>
      </c>
      <c r="CN13" s="71">
        <v>0</v>
      </c>
      <c r="CO13" s="62">
        <v>0</v>
      </c>
      <c r="CP13" s="71">
        <v>0</v>
      </c>
      <c r="CQ13" s="62">
        <v>0</v>
      </c>
      <c r="CR13" s="71">
        <v>0</v>
      </c>
      <c r="CS13" s="62">
        <v>0</v>
      </c>
      <c r="CT13" s="71">
        <v>0</v>
      </c>
      <c r="CU13" s="62">
        <v>0</v>
      </c>
      <c r="CV13" s="71">
        <v>0</v>
      </c>
      <c r="CW13" s="62">
        <v>0</v>
      </c>
      <c r="CX13" s="71">
        <v>0</v>
      </c>
      <c r="CY13" s="62">
        <v>2</v>
      </c>
      <c r="CZ13" s="71">
        <v>13.333333333333334</v>
      </c>
      <c r="DA13" s="81" t="s">
        <v>257</v>
      </c>
      <c r="DB13" s="62">
        <v>0</v>
      </c>
      <c r="DC13" s="71">
        <v>0</v>
      </c>
      <c r="DD13" s="62">
        <v>0</v>
      </c>
      <c r="DE13" s="71">
        <v>0</v>
      </c>
      <c r="DF13" s="62">
        <v>0</v>
      </c>
      <c r="DG13" s="71">
        <v>0</v>
      </c>
      <c r="DH13" s="62">
        <v>0</v>
      </c>
      <c r="DI13" s="71">
        <v>0</v>
      </c>
      <c r="DJ13" s="62">
        <v>0</v>
      </c>
      <c r="DK13" s="71">
        <v>0</v>
      </c>
      <c r="DL13" s="62">
        <v>0</v>
      </c>
      <c r="DM13" s="71">
        <v>0</v>
      </c>
      <c r="DN13" s="62">
        <v>0</v>
      </c>
      <c r="DO13" s="71">
        <v>0</v>
      </c>
      <c r="DP13" s="62">
        <v>0</v>
      </c>
      <c r="DQ13" s="71">
        <v>0</v>
      </c>
      <c r="DR13" s="62">
        <v>0</v>
      </c>
      <c r="DS13" s="71">
        <v>0</v>
      </c>
      <c r="DT13" s="62">
        <v>0</v>
      </c>
      <c r="DU13" s="71">
        <v>0</v>
      </c>
      <c r="DV13" s="62">
        <v>0</v>
      </c>
      <c r="DW13" s="71">
        <v>0</v>
      </c>
    </row>
    <row r="14" spans="1:127" ht="12" customHeight="1">
      <c r="A14" s="81" t="s">
        <v>258</v>
      </c>
      <c r="B14" s="67">
        <v>2</v>
      </c>
      <c r="C14" s="67">
        <v>0</v>
      </c>
      <c r="D14" s="67">
        <v>0</v>
      </c>
      <c r="E14" s="67">
        <v>0</v>
      </c>
      <c r="F14" s="50">
        <v>0</v>
      </c>
      <c r="G14" s="67">
        <v>0</v>
      </c>
      <c r="H14" s="50">
        <v>0</v>
      </c>
      <c r="I14" s="67">
        <v>0</v>
      </c>
      <c r="J14" s="50">
        <v>0</v>
      </c>
      <c r="K14" s="67">
        <v>0</v>
      </c>
      <c r="L14" s="50">
        <v>0</v>
      </c>
      <c r="M14" s="67">
        <v>0</v>
      </c>
      <c r="N14" s="50">
        <v>0</v>
      </c>
      <c r="O14" s="67">
        <v>0</v>
      </c>
      <c r="P14" s="50">
        <v>0</v>
      </c>
      <c r="Q14" s="67">
        <v>0</v>
      </c>
      <c r="R14" s="50">
        <v>0</v>
      </c>
      <c r="S14" s="67">
        <v>0</v>
      </c>
      <c r="T14" s="50">
        <v>0</v>
      </c>
      <c r="U14" s="81" t="s">
        <v>258</v>
      </c>
      <c r="V14" s="67">
        <v>0</v>
      </c>
      <c r="W14" s="50">
        <v>0</v>
      </c>
      <c r="X14" s="67">
        <v>0</v>
      </c>
      <c r="Y14" s="50">
        <v>0</v>
      </c>
      <c r="Z14" s="67">
        <v>0</v>
      </c>
      <c r="AA14" s="50">
        <v>0</v>
      </c>
      <c r="AB14" s="67">
        <v>0</v>
      </c>
      <c r="AC14" s="50">
        <v>0</v>
      </c>
      <c r="AD14" s="67">
        <v>0</v>
      </c>
      <c r="AE14" s="50">
        <v>0</v>
      </c>
      <c r="AF14" s="67">
        <v>0</v>
      </c>
      <c r="AG14" s="50">
        <v>0</v>
      </c>
      <c r="AH14" s="67">
        <v>0</v>
      </c>
      <c r="AI14" s="50">
        <v>0</v>
      </c>
      <c r="AJ14" s="67">
        <v>0</v>
      </c>
      <c r="AK14" s="50">
        <v>0</v>
      </c>
      <c r="AL14" s="67">
        <v>0</v>
      </c>
      <c r="AM14" s="50">
        <v>0</v>
      </c>
      <c r="AN14" s="67">
        <v>0</v>
      </c>
      <c r="AO14" s="50">
        <v>0</v>
      </c>
      <c r="AP14" s="81" t="s">
        <v>258</v>
      </c>
      <c r="AQ14" s="62">
        <v>0</v>
      </c>
      <c r="AR14" s="71">
        <v>0</v>
      </c>
      <c r="AS14" s="62">
        <v>0</v>
      </c>
      <c r="AT14" s="71">
        <v>0</v>
      </c>
      <c r="AU14" s="62">
        <v>0</v>
      </c>
      <c r="AV14" s="71">
        <v>0</v>
      </c>
      <c r="AW14" s="62">
        <v>0</v>
      </c>
      <c r="AX14" s="71">
        <v>0</v>
      </c>
      <c r="AY14" s="62">
        <v>0</v>
      </c>
      <c r="AZ14" s="71">
        <v>0</v>
      </c>
      <c r="BA14" s="62">
        <v>0</v>
      </c>
      <c r="BB14" s="71">
        <v>0</v>
      </c>
      <c r="BC14" s="62">
        <v>0</v>
      </c>
      <c r="BD14" s="71">
        <v>0</v>
      </c>
      <c r="BE14" s="62">
        <v>0</v>
      </c>
      <c r="BF14" s="71">
        <v>0</v>
      </c>
      <c r="BG14" s="62">
        <v>0</v>
      </c>
      <c r="BH14" s="71">
        <v>0</v>
      </c>
      <c r="BI14" s="62">
        <v>0</v>
      </c>
      <c r="BJ14" s="71">
        <v>0</v>
      </c>
      <c r="BK14" s="81" t="s">
        <v>258</v>
      </c>
      <c r="BL14" s="62">
        <v>0</v>
      </c>
      <c r="BM14" s="71">
        <v>0</v>
      </c>
      <c r="BN14" s="62">
        <v>0</v>
      </c>
      <c r="BO14" s="71">
        <v>0</v>
      </c>
      <c r="BP14" s="62">
        <v>0</v>
      </c>
      <c r="BQ14" s="71">
        <v>0</v>
      </c>
      <c r="BR14" s="62">
        <v>0</v>
      </c>
      <c r="BS14" s="71">
        <v>0</v>
      </c>
      <c r="BT14" s="62">
        <v>0</v>
      </c>
      <c r="BU14" s="71">
        <v>0</v>
      </c>
      <c r="BV14" s="62">
        <v>0</v>
      </c>
      <c r="BW14" s="71">
        <v>0</v>
      </c>
      <c r="BX14" s="62">
        <v>0</v>
      </c>
      <c r="BY14" s="71">
        <v>0</v>
      </c>
      <c r="BZ14" s="62">
        <v>0</v>
      </c>
      <c r="CA14" s="71">
        <v>0</v>
      </c>
      <c r="CB14" s="62">
        <v>0</v>
      </c>
      <c r="CC14" s="71">
        <v>0</v>
      </c>
      <c r="CD14" s="62">
        <v>0</v>
      </c>
      <c r="CE14" s="71">
        <v>0</v>
      </c>
      <c r="CF14" s="81" t="s">
        <v>258</v>
      </c>
      <c r="CG14" s="62">
        <v>0</v>
      </c>
      <c r="CH14" s="71">
        <v>0</v>
      </c>
      <c r="CI14" s="62">
        <v>0</v>
      </c>
      <c r="CJ14" s="71">
        <v>0</v>
      </c>
      <c r="CK14" s="62">
        <v>0</v>
      </c>
      <c r="CL14" s="71">
        <v>0</v>
      </c>
      <c r="CM14" s="62">
        <v>0</v>
      </c>
      <c r="CN14" s="71">
        <v>0</v>
      </c>
      <c r="CO14" s="62">
        <v>0</v>
      </c>
      <c r="CP14" s="71">
        <v>0</v>
      </c>
      <c r="CQ14" s="62">
        <v>0</v>
      </c>
      <c r="CR14" s="71">
        <v>0</v>
      </c>
      <c r="CS14" s="62">
        <v>0</v>
      </c>
      <c r="CT14" s="71">
        <v>0</v>
      </c>
      <c r="CU14" s="62">
        <v>0</v>
      </c>
      <c r="CV14" s="71">
        <v>0</v>
      </c>
      <c r="CW14" s="62">
        <v>0</v>
      </c>
      <c r="CX14" s="71">
        <v>0</v>
      </c>
      <c r="CY14" s="62">
        <v>0</v>
      </c>
      <c r="CZ14" s="71">
        <v>0</v>
      </c>
      <c r="DA14" s="81" t="s">
        <v>258</v>
      </c>
      <c r="DB14" s="62">
        <v>0</v>
      </c>
      <c r="DC14" s="71">
        <v>0</v>
      </c>
      <c r="DD14" s="62">
        <v>0</v>
      </c>
      <c r="DE14" s="71">
        <v>0</v>
      </c>
      <c r="DF14" s="62">
        <v>0</v>
      </c>
      <c r="DG14" s="71">
        <v>0</v>
      </c>
      <c r="DH14" s="62">
        <v>0</v>
      </c>
      <c r="DI14" s="71">
        <v>0</v>
      </c>
      <c r="DJ14" s="62">
        <v>0</v>
      </c>
      <c r="DK14" s="71">
        <v>0</v>
      </c>
      <c r="DL14" s="62">
        <v>0</v>
      </c>
      <c r="DM14" s="71">
        <v>0</v>
      </c>
      <c r="DN14" s="62">
        <v>0</v>
      </c>
      <c r="DO14" s="71">
        <v>0</v>
      </c>
      <c r="DP14" s="62">
        <v>0</v>
      </c>
      <c r="DQ14" s="71">
        <v>0</v>
      </c>
      <c r="DR14" s="62">
        <v>0</v>
      </c>
      <c r="DS14" s="71">
        <v>0</v>
      </c>
      <c r="DT14" s="62">
        <v>0</v>
      </c>
      <c r="DU14" s="71">
        <v>0</v>
      </c>
      <c r="DV14" s="62">
        <v>0</v>
      </c>
      <c r="DW14" s="71">
        <v>0</v>
      </c>
    </row>
    <row r="15" spans="1:127" ht="12" customHeight="1">
      <c r="A15" s="81" t="s">
        <v>259</v>
      </c>
      <c r="B15" s="67">
        <v>244</v>
      </c>
      <c r="C15" s="67">
        <v>42</v>
      </c>
      <c r="D15" s="67">
        <v>66</v>
      </c>
      <c r="E15" s="67">
        <v>0</v>
      </c>
      <c r="F15" s="50">
        <v>0</v>
      </c>
      <c r="G15" s="67">
        <v>0</v>
      </c>
      <c r="H15" s="50">
        <v>0</v>
      </c>
      <c r="I15" s="67">
        <v>0</v>
      </c>
      <c r="J15" s="50">
        <v>0</v>
      </c>
      <c r="K15" s="67">
        <v>0</v>
      </c>
      <c r="L15" s="50">
        <v>0</v>
      </c>
      <c r="M15" s="67">
        <v>0</v>
      </c>
      <c r="N15" s="50">
        <v>0</v>
      </c>
      <c r="O15" s="67">
        <v>0</v>
      </c>
      <c r="P15" s="50">
        <v>0</v>
      </c>
      <c r="Q15" s="67">
        <v>0</v>
      </c>
      <c r="R15" s="50">
        <v>0</v>
      </c>
      <c r="S15" s="67">
        <v>0</v>
      </c>
      <c r="T15" s="50">
        <v>0</v>
      </c>
      <c r="U15" s="81" t="s">
        <v>259</v>
      </c>
      <c r="V15" s="67">
        <v>1</v>
      </c>
      <c r="W15" s="50">
        <v>1.5151515151515151</v>
      </c>
      <c r="X15" s="67">
        <v>3</v>
      </c>
      <c r="Y15" s="50">
        <v>4.545454545454546</v>
      </c>
      <c r="Z15" s="67">
        <v>1</v>
      </c>
      <c r="AA15" s="50">
        <v>1.5151515151515151</v>
      </c>
      <c r="AB15" s="67">
        <v>26</v>
      </c>
      <c r="AC15" s="50">
        <v>39.39393939393939</v>
      </c>
      <c r="AD15" s="67">
        <v>0</v>
      </c>
      <c r="AE15" s="50">
        <v>0</v>
      </c>
      <c r="AF15" s="67">
        <v>0</v>
      </c>
      <c r="AG15" s="50">
        <v>0</v>
      </c>
      <c r="AH15" s="67">
        <v>0</v>
      </c>
      <c r="AI15" s="50">
        <v>0</v>
      </c>
      <c r="AJ15" s="67">
        <v>0</v>
      </c>
      <c r="AK15" s="50">
        <v>0</v>
      </c>
      <c r="AL15" s="67">
        <v>3</v>
      </c>
      <c r="AM15" s="50">
        <v>4.545454545454546</v>
      </c>
      <c r="AN15" s="67">
        <v>20</v>
      </c>
      <c r="AO15" s="50">
        <v>30.303030303030305</v>
      </c>
      <c r="AP15" s="81" t="s">
        <v>259</v>
      </c>
      <c r="AQ15" s="62">
        <v>0</v>
      </c>
      <c r="AR15" s="71">
        <v>0</v>
      </c>
      <c r="AS15" s="62">
        <v>0</v>
      </c>
      <c r="AT15" s="71">
        <v>0</v>
      </c>
      <c r="AU15" s="62">
        <v>0</v>
      </c>
      <c r="AV15" s="71">
        <v>0</v>
      </c>
      <c r="AW15" s="62">
        <v>5</v>
      </c>
      <c r="AX15" s="71">
        <v>7.575757575757576</v>
      </c>
      <c r="AY15" s="62">
        <v>0</v>
      </c>
      <c r="AZ15" s="71">
        <v>0</v>
      </c>
      <c r="BA15" s="62">
        <v>2</v>
      </c>
      <c r="BB15" s="71">
        <v>3.0303030303030303</v>
      </c>
      <c r="BC15" s="62">
        <v>2</v>
      </c>
      <c r="BD15" s="71">
        <v>3.0303030303030303</v>
      </c>
      <c r="BE15" s="62">
        <v>0</v>
      </c>
      <c r="BF15" s="71">
        <v>0</v>
      </c>
      <c r="BG15" s="62">
        <v>0</v>
      </c>
      <c r="BH15" s="71">
        <v>0</v>
      </c>
      <c r="BI15" s="62">
        <v>0</v>
      </c>
      <c r="BJ15" s="71">
        <v>0</v>
      </c>
      <c r="BK15" s="81" t="s">
        <v>259</v>
      </c>
      <c r="BL15" s="62">
        <v>0</v>
      </c>
      <c r="BM15" s="71">
        <v>0</v>
      </c>
      <c r="BN15" s="62">
        <v>0</v>
      </c>
      <c r="BO15" s="71">
        <v>0</v>
      </c>
      <c r="BP15" s="62">
        <v>0</v>
      </c>
      <c r="BQ15" s="71">
        <v>0</v>
      </c>
      <c r="BR15" s="62">
        <v>0</v>
      </c>
      <c r="BS15" s="71">
        <v>0</v>
      </c>
      <c r="BT15" s="62">
        <v>0</v>
      </c>
      <c r="BU15" s="71">
        <v>0</v>
      </c>
      <c r="BV15" s="62">
        <v>0</v>
      </c>
      <c r="BW15" s="71">
        <v>0</v>
      </c>
      <c r="BX15" s="62">
        <v>0</v>
      </c>
      <c r="BY15" s="71">
        <v>0</v>
      </c>
      <c r="BZ15" s="62">
        <v>0</v>
      </c>
      <c r="CA15" s="71">
        <v>0</v>
      </c>
      <c r="CB15" s="62">
        <v>0</v>
      </c>
      <c r="CC15" s="71">
        <v>0</v>
      </c>
      <c r="CD15" s="62">
        <v>0</v>
      </c>
      <c r="CE15" s="71">
        <v>0</v>
      </c>
      <c r="CF15" s="81" t="s">
        <v>259</v>
      </c>
      <c r="CG15" s="62">
        <v>0</v>
      </c>
      <c r="CH15" s="71">
        <v>0</v>
      </c>
      <c r="CI15" s="62">
        <v>0</v>
      </c>
      <c r="CJ15" s="71">
        <v>0</v>
      </c>
      <c r="CK15" s="62">
        <v>0</v>
      </c>
      <c r="CL15" s="71">
        <v>0</v>
      </c>
      <c r="CM15" s="62">
        <v>0</v>
      </c>
      <c r="CN15" s="71">
        <v>0</v>
      </c>
      <c r="CO15" s="62">
        <v>0</v>
      </c>
      <c r="CP15" s="71">
        <v>0</v>
      </c>
      <c r="CQ15" s="62">
        <v>0</v>
      </c>
      <c r="CR15" s="71">
        <v>0</v>
      </c>
      <c r="CS15" s="62">
        <v>0</v>
      </c>
      <c r="CT15" s="71">
        <v>0</v>
      </c>
      <c r="CU15" s="62">
        <v>1</v>
      </c>
      <c r="CV15" s="71">
        <v>1.5151515151515151</v>
      </c>
      <c r="CW15" s="62">
        <v>0</v>
      </c>
      <c r="CX15" s="71">
        <v>0</v>
      </c>
      <c r="CY15" s="62">
        <v>2</v>
      </c>
      <c r="CZ15" s="71">
        <v>3.0303030303030303</v>
      </c>
      <c r="DA15" s="81" t="s">
        <v>259</v>
      </c>
      <c r="DB15" s="62">
        <v>0</v>
      </c>
      <c r="DC15" s="71">
        <v>0</v>
      </c>
      <c r="DD15" s="62">
        <v>0</v>
      </c>
      <c r="DE15" s="71">
        <v>0</v>
      </c>
      <c r="DF15" s="62">
        <v>0</v>
      </c>
      <c r="DG15" s="71">
        <v>0</v>
      </c>
      <c r="DH15" s="62">
        <v>0</v>
      </c>
      <c r="DI15" s="71">
        <v>0</v>
      </c>
      <c r="DJ15" s="62">
        <v>0</v>
      </c>
      <c r="DK15" s="71">
        <v>0</v>
      </c>
      <c r="DL15" s="62">
        <v>0</v>
      </c>
      <c r="DM15" s="71">
        <v>0</v>
      </c>
      <c r="DN15" s="62">
        <v>0</v>
      </c>
      <c r="DO15" s="71">
        <v>0</v>
      </c>
      <c r="DP15" s="62">
        <v>0</v>
      </c>
      <c r="DQ15" s="71">
        <v>0</v>
      </c>
      <c r="DR15" s="62">
        <v>0</v>
      </c>
      <c r="DS15" s="71">
        <v>0</v>
      </c>
      <c r="DT15" s="62">
        <v>0</v>
      </c>
      <c r="DU15" s="71">
        <v>0</v>
      </c>
      <c r="DV15" s="62">
        <v>0</v>
      </c>
      <c r="DW15" s="71">
        <v>0</v>
      </c>
    </row>
    <row r="16" spans="1:127" ht="12" customHeight="1">
      <c r="A16" s="81" t="s">
        <v>260</v>
      </c>
      <c r="B16" s="67">
        <v>105</v>
      </c>
      <c r="C16" s="67">
        <v>19</v>
      </c>
      <c r="D16" s="67">
        <v>20</v>
      </c>
      <c r="E16" s="67">
        <v>0</v>
      </c>
      <c r="F16" s="50">
        <v>0</v>
      </c>
      <c r="G16" s="67">
        <v>0</v>
      </c>
      <c r="H16" s="50">
        <v>0</v>
      </c>
      <c r="I16" s="67">
        <v>0</v>
      </c>
      <c r="J16" s="50">
        <v>0</v>
      </c>
      <c r="K16" s="67">
        <v>0</v>
      </c>
      <c r="L16" s="50">
        <v>0</v>
      </c>
      <c r="M16" s="67">
        <v>0</v>
      </c>
      <c r="N16" s="50">
        <v>0</v>
      </c>
      <c r="O16" s="67">
        <v>0</v>
      </c>
      <c r="P16" s="50">
        <v>0</v>
      </c>
      <c r="Q16" s="67">
        <v>0</v>
      </c>
      <c r="R16" s="50">
        <v>0</v>
      </c>
      <c r="S16" s="67">
        <v>0</v>
      </c>
      <c r="T16" s="50">
        <v>0</v>
      </c>
      <c r="U16" s="81" t="s">
        <v>260</v>
      </c>
      <c r="V16" s="67">
        <v>1</v>
      </c>
      <c r="W16" s="50">
        <v>5</v>
      </c>
      <c r="X16" s="67">
        <v>3</v>
      </c>
      <c r="Y16" s="50">
        <v>15</v>
      </c>
      <c r="Z16" s="67">
        <v>0</v>
      </c>
      <c r="AA16" s="50">
        <v>0</v>
      </c>
      <c r="AB16" s="67">
        <v>3</v>
      </c>
      <c r="AC16" s="50">
        <v>15</v>
      </c>
      <c r="AD16" s="67">
        <v>0</v>
      </c>
      <c r="AE16" s="50">
        <v>0</v>
      </c>
      <c r="AF16" s="67">
        <v>0</v>
      </c>
      <c r="AG16" s="50">
        <v>0</v>
      </c>
      <c r="AH16" s="67">
        <v>0</v>
      </c>
      <c r="AI16" s="50">
        <v>0</v>
      </c>
      <c r="AJ16" s="67">
        <v>0</v>
      </c>
      <c r="AK16" s="50">
        <v>0</v>
      </c>
      <c r="AL16" s="67">
        <v>2</v>
      </c>
      <c r="AM16" s="50">
        <v>10</v>
      </c>
      <c r="AN16" s="67">
        <v>6</v>
      </c>
      <c r="AO16" s="50">
        <v>30</v>
      </c>
      <c r="AP16" s="81" t="s">
        <v>260</v>
      </c>
      <c r="AQ16" s="62">
        <v>0</v>
      </c>
      <c r="AR16" s="71">
        <v>0</v>
      </c>
      <c r="AS16" s="62">
        <v>0</v>
      </c>
      <c r="AT16" s="71">
        <v>0</v>
      </c>
      <c r="AU16" s="62">
        <v>0</v>
      </c>
      <c r="AV16" s="71">
        <v>0</v>
      </c>
      <c r="AW16" s="62">
        <v>0</v>
      </c>
      <c r="AX16" s="71">
        <v>0</v>
      </c>
      <c r="AY16" s="62">
        <v>0</v>
      </c>
      <c r="AZ16" s="71">
        <v>0</v>
      </c>
      <c r="BA16" s="62">
        <v>1</v>
      </c>
      <c r="BB16" s="71">
        <v>5</v>
      </c>
      <c r="BC16" s="62">
        <v>0</v>
      </c>
      <c r="BD16" s="71">
        <v>0</v>
      </c>
      <c r="BE16" s="62">
        <v>0</v>
      </c>
      <c r="BF16" s="71">
        <v>0</v>
      </c>
      <c r="BG16" s="62">
        <v>0</v>
      </c>
      <c r="BH16" s="71">
        <v>0</v>
      </c>
      <c r="BI16" s="62">
        <v>0</v>
      </c>
      <c r="BJ16" s="71">
        <v>0</v>
      </c>
      <c r="BK16" s="81" t="s">
        <v>260</v>
      </c>
      <c r="BL16" s="62">
        <v>0</v>
      </c>
      <c r="BM16" s="71">
        <v>0</v>
      </c>
      <c r="BN16" s="62">
        <v>0</v>
      </c>
      <c r="BO16" s="71">
        <v>0</v>
      </c>
      <c r="BP16" s="62">
        <v>0</v>
      </c>
      <c r="BQ16" s="71">
        <v>0</v>
      </c>
      <c r="BR16" s="62">
        <v>0</v>
      </c>
      <c r="BS16" s="71">
        <v>0</v>
      </c>
      <c r="BT16" s="62">
        <v>0</v>
      </c>
      <c r="BU16" s="71">
        <v>0</v>
      </c>
      <c r="BV16" s="62">
        <v>0</v>
      </c>
      <c r="BW16" s="71">
        <v>0</v>
      </c>
      <c r="BX16" s="62">
        <v>0</v>
      </c>
      <c r="BY16" s="71">
        <v>0</v>
      </c>
      <c r="BZ16" s="62">
        <v>0</v>
      </c>
      <c r="CA16" s="71">
        <v>0</v>
      </c>
      <c r="CB16" s="62">
        <v>0</v>
      </c>
      <c r="CC16" s="71">
        <v>0</v>
      </c>
      <c r="CD16" s="62">
        <v>0</v>
      </c>
      <c r="CE16" s="71">
        <v>0</v>
      </c>
      <c r="CF16" s="81" t="s">
        <v>260</v>
      </c>
      <c r="CG16" s="62">
        <v>0</v>
      </c>
      <c r="CH16" s="71">
        <v>0</v>
      </c>
      <c r="CI16" s="62">
        <v>0</v>
      </c>
      <c r="CJ16" s="71">
        <v>0</v>
      </c>
      <c r="CK16" s="62">
        <v>0</v>
      </c>
      <c r="CL16" s="71">
        <v>0</v>
      </c>
      <c r="CM16" s="62">
        <v>0</v>
      </c>
      <c r="CN16" s="71">
        <v>0</v>
      </c>
      <c r="CO16" s="62">
        <v>0</v>
      </c>
      <c r="CP16" s="71">
        <v>0</v>
      </c>
      <c r="CQ16" s="62">
        <v>0</v>
      </c>
      <c r="CR16" s="71">
        <v>0</v>
      </c>
      <c r="CS16" s="62">
        <v>0</v>
      </c>
      <c r="CT16" s="71">
        <v>0</v>
      </c>
      <c r="CU16" s="62">
        <v>1</v>
      </c>
      <c r="CV16" s="71">
        <v>5</v>
      </c>
      <c r="CW16" s="62">
        <v>0</v>
      </c>
      <c r="CX16" s="71">
        <v>0</v>
      </c>
      <c r="CY16" s="62">
        <v>3</v>
      </c>
      <c r="CZ16" s="71">
        <v>15</v>
      </c>
      <c r="DA16" s="81" t="s">
        <v>260</v>
      </c>
      <c r="DB16" s="62">
        <v>0</v>
      </c>
      <c r="DC16" s="71">
        <v>0</v>
      </c>
      <c r="DD16" s="62">
        <v>0</v>
      </c>
      <c r="DE16" s="71">
        <v>0</v>
      </c>
      <c r="DF16" s="62">
        <v>0</v>
      </c>
      <c r="DG16" s="71">
        <v>0</v>
      </c>
      <c r="DH16" s="62">
        <v>0</v>
      </c>
      <c r="DI16" s="71">
        <v>0</v>
      </c>
      <c r="DJ16" s="62">
        <v>0</v>
      </c>
      <c r="DK16" s="71">
        <v>0</v>
      </c>
      <c r="DL16" s="62">
        <v>0</v>
      </c>
      <c r="DM16" s="71">
        <v>0</v>
      </c>
      <c r="DN16" s="62">
        <v>0</v>
      </c>
      <c r="DO16" s="71">
        <v>0</v>
      </c>
      <c r="DP16" s="62">
        <v>0</v>
      </c>
      <c r="DQ16" s="71">
        <v>0</v>
      </c>
      <c r="DR16" s="62">
        <v>0</v>
      </c>
      <c r="DS16" s="71">
        <v>0</v>
      </c>
      <c r="DT16" s="62">
        <v>0</v>
      </c>
      <c r="DU16" s="71">
        <v>0</v>
      </c>
      <c r="DV16" s="62">
        <v>0</v>
      </c>
      <c r="DW16" s="71">
        <v>0</v>
      </c>
    </row>
    <row r="17" spans="1:127" ht="12" customHeight="1">
      <c r="A17" s="81" t="s">
        <v>261</v>
      </c>
      <c r="B17" s="67">
        <v>31</v>
      </c>
      <c r="C17" s="67">
        <v>4</v>
      </c>
      <c r="D17" s="67">
        <v>5</v>
      </c>
      <c r="E17" s="67">
        <v>0</v>
      </c>
      <c r="F17" s="50">
        <v>0</v>
      </c>
      <c r="G17" s="67">
        <v>0</v>
      </c>
      <c r="H17" s="50">
        <v>0</v>
      </c>
      <c r="I17" s="67">
        <v>0</v>
      </c>
      <c r="J17" s="50">
        <v>0</v>
      </c>
      <c r="K17" s="67">
        <v>0</v>
      </c>
      <c r="L17" s="50">
        <v>0</v>
      </c>
      <c r="M17" s="67">
        <v>0</v>
      </c>
      <c r="N17" s="50">
        <v>0</v>
      </c>
      <c r="O17" s="67">
        <v>0</v>
      </c>
      <c r="P17" s="50">
        <v>0</v>
      </c>
      <c r="Q17" s="67">
        <v>0</v>
      </c>
      <c r="R17" s="50">
        <v>0</v>
      </c>
      <c r="S17" s="67">
        <v>0</v>
      </c>
      <c r="T17" s="50">
        <v>0</v>
      </c>
      <c r="U17" s="81" t="s">
        <v>261</v>
      </c>
      <c r="V17" s="67">
        <v>0</v>
      </c>
      <c r="W17" s="50">
        <v>0</v>
      </c>
      <c r="X17" s="67">
        <v>0</v>
      </c>
      <c r="Y17" s="50">
        <v>0</v>
      </c>
      <c r="Z17" s="67">
        <v>0</v>
      </c>
      <c r="AA17" s="50">
        <v>0</v>
      </c>
      <c r="AB17" s="67">
        <v>2</v>
      </c>
      <c r="AC17" s="50">
        <v>40</v>
      </c>
      <c r="AD17" s="67">
        <v>0</v>
      </c>
      <c r="AE17" s="50">
        <v>0</v>
      </c>
      <c r="AF17" s="67">
        <v>0</v>
      </c>
      <c r="AG17" s="50">
        <v>0</v>
      </c>
      <c r="AH17" s="67">
        <v>0</v>
      </c>
      <c r="AI17" s="50">
        <v>0</v>
      </c>
      <c r="AJ17" s="67">
        <v>0</v>
      </c>
      <c r="AK17" s="50">
        <v>0</v>
      </c>
      <c r="AL17" s="67">
        <v>1</v>
      </c>
      <c r="AM17" s="50">
        <v>20</v>
      </c>
      <c r="AN17" s="67">
        <v>1</v>
      </c>
      <c r="AO17" s="50">
        <v>20</v>
      </c>
      <c r="AP17" s="81" t="s">
        <v>261</v>
      </c>
      <c r="AQ17" s="62">
        <v>0</v>
      </c>
      <c r="AR17" s="71">
        <v>0</v>
      </c>
      <c r="AS17" s="62">
        <v>0</v>
      </c>
      <c r="AT17" s="71">
        <v>0</v>
      </c>
      <c r="AU17" s="62">
        <v>0</v>
      </c>
      <c r="AV17" s="71">
        <v>0</v>
      </c>
      <c r="AW17" s="62">
        <v>1</v>
      </c>
      <c r="AX17" s="71">
        <v>20</v>
      </c>
      <c r="AY17" s="62">
        <v>0</v>
      </c>
      <c r="AZ17" s="71">
        <v>0</v>
      </c>
      <c r="BA17" s="62">
        <v>0</v>
      </c>
      <c r="BB17" s="71">
        <v>0</v>
      </c>
      <c r="BC17" s="62">
        <v>0</v>
      </c>
      <c r="BD17" s="71">
        <v>0</v>
      </c>
      <c r="BE17" s="62">
        <v>0</v>
      </c>
      <c r="BF17" s="71">
        <v>0</v>
      </c>
      <c r="BG17" s="62">
        <v>0</v>
      </c>
      <c r="BH17" s="71">
        <v>0</v>
      </c>
      <c r="BI17" s="62">
        <v>0</v>
      </c>
      <c r="BJ17" s="71">
        <v>0</v>
      </c>
      <c r="BK17" s="81" t="s">
        <v>261</v>
      </c>
      <c r="BL17" s="62">
        <v>0</v>
      </c>
      <c r="BM17" s="71">
        <v>0</v>
      </c>
      <c r="BN17" s="62">
        <v>0</v>
      </c>
      <c r="BO17" s="71">
        <v>0</v>
      </c>
      <c r="BP17" s="62">
        <v>0</v>
      </c>
      <c r="BQ17" s="71">
        <v>0</v>
      </c>
      <c r="BR17" s="62">
        <v>0</v>
      </c>
      <c r="BS17" s="71">
        <v>0</v>
      </c>
      <c r="BT17" s="62">
        <v>0</v>
      </c>
      <c r="BU17" s="71">
        <v>0</v>
      </c>
      <c r="BV17" s="62">
        <v>0</v>
      </c>
      <c r="BW17" s="71">
        <v>0</v>
      </c>
      <c r="BX17" s="62">
        <v>0</v>
      </c>
      <c r="BY17" s="71">
        <v>0</v>
      </c>
      <c r="BZ17" s="62">
        <v>0</v>
      </c>
      <c r="CA17" s="71">
        <v>0</v>
      </c>
      <c r="CB17" s="62">
        <v>0</v>
      </c>
      <c r="CC17" s="71">
        <v>0</v>
      </c>
      <c r="CD17" s="62">
        <v>0</v>
      </c>
      <c r="CE17" s="71">
        <v>0</v>
      </c>
      <c r="CF17" s="81" t="s">
        <v>261</v>
      </c>
      <c r="CG17" s="62">
        <v>0</v>
      </c>
      <c r="CH17" s="71">
        <v>0</v>
      </c>
      <c r="CI17" s="62">
        <v>0</v>
      </c>
      <c r="CJ17" s="71">
        <v>0</v>
      </c>
      <c r="CK17" s="62">
        <v>0</v>
      </c>
      <c r="CL17" s="71">
        <v>0</v>
      </c>
      <c r="CM17" s="62">
        <v>0</v>
      </c>
      <c r="CN17" s="71">
        <v>0</v>
      </c>
      <c r="CO17" s="62">
        <v>0</v>
      </c>
      <c r="CP17" s="71">
        <v>0</v>
      </c>
      <c r="CQ17" s="62">
        <v>0</v>
      </c>
      <c r="CR17" s="71">
        <v>0</v>
      </c>
      <c r="CS17" s="62">
        <v>0</v>
      </c>
      <c r="CT17" s="71">
        <v>0</v>
      </c>
      <c r="CU17" s="62">
        <v>0</v>
      </c>
      <c r="CV17" s="71">
        <v>0</v>
      </c>
      <c r="CW17" s="62">
        <v>0</v>
      </c>
      <c r="CX17" s="71">
        <v>0</v>
      </c>
      <c r="CY17" s="62">
        <v>0</v>
      </c>
      <c r="CZ17" s="71">
        <v>0</v>
      </c>
      <c r="DA17" s="81" t="s">
        <v>261</v>
      </c>
      <c r="DB17" s="62">
        <v>0</v>
      </c>
      <c r="DC17" s="71">
        <v>0</v>
      </c>
      <c r="DD17" s="62">
        <v>0</v>
      </c>
      <c r="DE17" s="71">
        <v>0</v>
      </c>
      <c r="DF17" s="62">
        <v>0</v>
      </c>
      <c r="DG17" s="71">
        <v>0</v>
      </c>
      <c r="DH17" s="62">
        <v>0</v>
      </c>
      <c r="DI17" s="71">
        <v>0</v>
      </c>
      <c r="DJ17" s="62">
        <v>0</v>
      </c>
      <c r="DK17" s="71">
        <v>0</v>
      </c>
      <c r="DL17" s="62">
        <v>0</v>
      </c>
      <c r="DM17" s="71">
        <v>0</v>
      </c>
      <c r="DN17" s="62">
        <v>0</v>
      </c>
      <c r="DO17" s="71">
        <v>0</v>
      </c>
      <c r="DP17" s="62">
        <v>0</v>
      </c>
      <c r="DQ17" s="71">
        <v>0</v>
      </c>
      <c r="DR17" s="62">
        <v>0</v>
      </c>
      <c r="DS17" s="71">
        <v>0</v>
      </c>
      <c r="DT17" s="62">
        <v>0</v>
      </c>
      <c r="DU17" s="71">
        <v>0</v>
      </c>
      <c r="DV17" s="62">
        <v>0</v>
      </c>
      <c r="DW17" s="71">
        <v>0</v>
      </c>
    </row>
    <row r="18" spans="1:127" ht="12" customHeight="1">
      <c r="A18" s="81" t="s">
        <v>262</v>
      </c>
      <c r="B18" s="67">
        <v>60</v>
      </c>
      <c r="C18" s="67">
        <v>16</v>
      </c>
      <c r="D18" s="67">
        <v>28</v>
      </c>
      <c r="E18" s="67">
        <v>0</v>
      </c>
      <c r="F18" s="50">
        <v>0</v>
      </c>
      <c r="G18" s="67">
        <v>0</v>
      </c>
      <c r="H18" s="50">
        <v>0</v>
      </c>
      <c r="I18" s="67">
        <v>0</v>
      </c>
      <c r="J18" s="50">
        <v>0</v>
      </c>
      <c r="K18" s="67">
        <v>0</v>
      </c>
      <c r="L18" s="50">
        <v>0</v>
      </c>
      <c r="M18" s="67">
        <v>0</v>
      </c>
      <c r="N18" s="50">
        <v>0</v>
      </c>
      <c r="O18" s="67">
        <v>0</v>
      </c>
      <c r="P18" s="50">
        <v>0</v>
      </c>
      <c r="Q18" s="67">
        <v>0</v>
      </c>
      <c r="R18" s="50">
        <v>0</v>
      </c>
      <c r="S18" s="67">
        <v>0</v>
      </c>
      <c r="T18" s="50">
        <v>0</v>
      </c>
      <c r="U18" s="81" t="s">
        <v>262</v>
      </c>
      <c r="V18" s="67">
        <v>1</v>
      </c>
      <c r="W18" s="50">
        <v>3.571428571428571</v>
      </c>
      <c r="X18" s="67">
        <v>0</v>
      </c>
      <c r="Y18" s="50">
        <v>0</v>
      </c>
      <c r="Z18" s="67">
        <v>3</v>
      </c>
      <c r="AA18" s="50">
        <v>10.714285714285714</v>
      </c>
      <c r="AB18" s="67">
        <v>5</v>
      </c>
      <c r="AC18" s="50">
        <v>17.857142857142858</v>
      </c>
      <c r="AD18" s="67">
        <v>0</v>
      </c>
      <c r="AE18" s="50">
        <v>0</v>
      </c>
      <c r="AF18" s="67">
        <v>0</v>
      </c>
      <c r="AG18" s="50">
        <v>0</v>
      </c>
      <c r="AH18" s="67">
        <v>0</v>
      </c>
      <c r="AI18" s="50">
        <v>0</v>
      </c>
      <c r="AJ18" s="67">
        <v>1</v>
      </c>
      <c r="AK18" s="50">
        <v>3.571428571428571</v>
      </c>
      <c r="AL18" s="67">
        <v>3</v>
      </c>
      <c r="AM18" s="50">
        <v>10.714285714285714</v>
      </c>
      <c r="AN18" s="67">
        <v>7</v>
      </c>
      <c r="AO18" s="50">
        <v>25</v>
      </c>
      <c r="AP18" s="81" t="s">
        <v>262</v>
      </c>
      <c r="AQ18" s="62">
        <v>0</v>
      </c>
      <c r="AR18" s="71">
        <v>0</v>
      </c>
      <c r="AS18" s="62">
        <v>0</v>
      </c>
      <c r="AT18" s="71">
        <v>0</v>
      </c>
      <c r="AU18" s="62">
        <v>0</v>
      </c>
      <c r="AV18" s="71">
        <v>0</v>
      </c>
      <c r="AW18" s="62">
        <v>3</v>
      </c>
      <c r="AX18" s="71">
        <v>10.714285714285714</v>
      </c>
      <c r="AY18" s="62">
        <v>0</v>
      </c>
      <c r="AZ18" s="71">
        <v>0</v>
      </c>
      <c r="BA18" s="62">
        <v>3</v>
      </c>
      <c r="BB18" s="71">
        <v>10.714285714285714</v>
      </c>
      <c r="BC18" s="62">
        <v>0</v>
      </c>
      <c r="BD18" s="71">
        <v>0</v>
      </c>
      <c r="BE18" s="62">
        <v>0</v>
      </c>
      <c r="BF18" s="71">
        <v>0</v>
      </c>
      <c r="BG18" s="62">
        <v>0</v>
      </c>
      <c r="BH18" s="71">
        <v>0</v>
      </c>
      <c r="BI18" s="62">
        <v>0</v>
      </c>
      <c r="BJ18" s="71">
        <v>0</v>
      </c>
      <c r="BK18" s="81" t="s">
        <v>262</v>
      </c>
      <c r="BL18" s="62">
        <v>0</v>
      </c>
      <c r="BM18" s="71">
        <v>0</v>
      </c>
      <c r="BN18" s="62">
        <v>0</v>
      </c>
      <c r="BO18" s="71">
        <v>0</v>
      </c>
      <c r="BP18" s="62">
        <v>0</v>
      </c>
      <c r="BQ18" s="71">
        <v>0</v>
      </c>
      <c r="BR18" s="62">
        <v>0</v>
      </c>
      <c r="BS18" s="71">
        <v>0</v>
      </c>
      <c r="BT18" s="62">
        <v>0</v>
      </c>
      <c r="BU18" s="71">
        <v>0</v>
      </c>
      <c r="BV18" s="62">
        <v>0</v>
      </c>
      <c r="BW18" s="71">
        <v>0</v>
      </c>
      <c r="BX18" s="62">
        <v>0</v>
      </c>
      <c r="BY18" s="71">
        <v>0</v>
      </c>
      <c r="BZ18" s="62">
        <v>0</v>
      </c>
      <c r="CA18" s="71">
        <v>0</v>
      </c>
      <c r="CB18" s="62">
        <v>0</v>
      </c>
      <c r="CC18" s="71">
        <v>0</v>
      </c>
      <c r="CD18" s="62">
        <v>0</v>
      </c>
      <c r="CE18" s="71">
        <v>0</v>
      </c>
      <c r="CF18" s="81" t="s">
        <v>262</v>
      </c>
      <c r="CG18" s="62">
        <v>0</v>
      </c>
      <c r="CH18" s="71">
        <v>0</v>
      </c>
      <c r="CI18" s="62">
        <v>0</v>
      </c>
      <c r="CJ18" s="71">
        <v>0</v>
      </c>
      <c r="CK18" s="62">
        <v>0</v>
      </c>
      <c r="CL18" s="71">
        <v>0</v>
      </c>
      <c r="CM18" s="62">
        <v>0</v>
      </c>
      <c r="CN18" s="71">
        <v>0</v>
      </c>
      <c r="CO18" s="62">
        <v>0</v>
      </c>
      <c r="CP18" s="71">
        <v>0</v>
      </c>
      <c r="CQ18" s="62">
        <v>0</v>
      </c>
      <c r="CR18" s="71">
        <v>0</v>
      </c>
      <c r="CS18" s="62">
        <v>0</v>
      </c>
      <c r="CT18" s="71">
        <v>0</v>
      </c>
      <c r="CU18" s="62">
        <v>0</v>
      </c>
      <c r="CV18" s="71">
        <v>0</v>
      </c>
      <c r="CW18" s="62">
        <v>1</v>
      </c>
      <c r="CX18" s="71">
        <v>3.571428571428571</v>
      </c>
      <c r="CY18" s="62">
        <v>1</v>
      </c>
      <c r="CZ18" s="71">
        <v>3.571428571428571</v>
      </c>
      <c r="DA18" s="81" t="s">
        <v>262</v>
      </c>
      <c r="DB18" s="62">
        <v>0</v>
      </c>
      <c r="DC18" s="71">
        <v>0</v>
      </c>
      <c r="DD18" s="62">
        <v>0</v>
      </c>
      <c r="DE18" s="71">
        <v>0</v>
      </c>
      <c r="DF18" s="62">
        <v>0</v>
      </c>
      <c r="DG18" s="71">
        <v>0</v>
      </c>
      <c r="DH18" s="62">
        <v>0</v>
      </c>
      <c r="DI18" s="71">
        <v>0</v>
      </c>
      <c r="DJ18" s="62">
        <v>0</v>
      </c>
      <c r="DK18" s="71">
        <v>0</v>
      </c>
      <c r="DL18" s="62">
        <v>0</v>
      </c>
      <c r="DM18" s="71">
        <v>0</v>
      </c>
      <c r="DN18" s="62">
        <v>0</v>
      </c>
      <c r="DO18" s="71">
        <v>0</v>
      </c>
      <c r="DP18" s="62">
        <v>0</v>
      </c>
      <c r="DQ18" s="71">
        <v>0</v>
      </c>
      <c r="DR18" s="62">
        <v>0</v>
      </c>
      <c r="DS18" s="71">
        <v>0</v>
      </c>
      <c r="DT18" s="62">
        <v>0</v>
      </c>
      <c r="DU18" s="71">
        <v>0</v>
      </c>
      <c r="DV18" s="62">
        <v>0</v>
      </c>
      <c r="DW18" s="71">
        <v>0</v>
      </c>
    </row>
    <row r="19" spans="1:127" ht="12" customHeight="1">
      <c r="A19" s="81" t="s">
        <v>263</v>
      </c>
      <c r="B19" s="67">
        <v>130</v>
      </c>
      <c r="C19" s="67">
        <v>29</v>
      </c>
      <c r="D19" s="67">
        <v>39</v>
      </c>
      <c r="E19" s="67">
        <v>0</v>
      </c>
      <c r="F19" s="50">
        <v>0</v>
      </c>
      <c r="G19" s="67">
        <v>0</v>
      </c>
      <c r="H19" s="50">
        <v>0</v>
      </c>
      <c r="I19" s="67">
        <v>0</v>
      </c>
      <c r="J19" s="50">
        <v>0</v>
      </c>
      <c r="K19" s="67">
        <v>0</v>
      </c>
      <c r="L19" s="50">
        <v>0</v>
      </c>
      <c r="M19" s="67">
        <v>0</v>
      </c>
      <c r="N19" s="50">
        <v>0</v>
      </c>
      <c r="O19" s="67">
        <v>0</v>
      </c>
      <c r="P19" s="50">
        <v>0</v>
      </c>
      <c r="Q19" s="67">
        <v>0</v>
      </c>
      <c r="R19" s="50">
        <v>0</v>
      </c>
      <c r="S19" s="67">
        <v>0</v>
      </c>
      <c r="T19" s="50">
        <v>0</v>
      </c>
      <c r="U19" s="81" t="s">
        <v>263</v>
      </c>
      <c r="V19" s="67">
        <v>2</v>
      </c>
      <c r="W19" s="50">
        <v>5.128205128205128</v>
      </c>
      <c r="X19" s="67">
        <v>4</v>
      </c>
      <c r="Y19" s="50">
        <v>10.256410256410255</v>
      </c>
      <c r="Z19" s="67">
        <v>0</v>
      </c>
      <c r="AA19" s="50">
        <v>0</v>
      </c>
      <c r="AB19" s="67">
        <v>6</v>
      </c>
      <c r="AC19" s="50">
        <v>15.384615384615385</v>
      </c>
      <c r="AD19" s="67">
        <v>0</v>
      </c>
      <c r="AE19" s="50">
        <v>0</v>
      </c>
      <c r="AF19" s="67">
        <v>0</v>
      </c>
      <c r="AG19" s="50">
        <v>0</v>
      </c>
      <c r="AH19" s="67">
        <v>0</v>
      </c>
      <c r="AI19" s="50">
        <v>0</v>
      </c>
      <c r="AJ19" s="67">
        <v>0</v>
      </c>
      <c r="AK19" s="50">
        <v>0</v>
      </c>
      <c r="AL19" s="67">
        <v>2</v>
      </c>
      <c r="AM19" s="50">
        <v>5.128205128205128</v>
      </c>
      <c r="AN19" s="67">
        <v>8</v>
      </c>
      <c r="AO19" s="50">
        <v>20.51282051282051</v>
      </c>
      <c r="AP19" s="81" t="s">
        <v>263</v>
      </c>
      <c r="AQ19" s="62">
        <v>0</v>
      </c>
      <c r="AR19" s="71">
        <v>0</v>
      </c>
      <c r="AS19" s="62">
        <v>1</v>
      </c>
      <c r="AT19" s="71">
        <v>2.564102564102564</v>
      </c>
      <c r="AU19" s="62">
        <v>0</v>
      </c>
      <c r="AV19" s="71">
        <v>0</v>
      </c>
      <c r="AW19" s="62">
        <v>4</v>
      </c>
      <c r="AX19" s="71">
        <v>10.256410256410255</v>
      </c>
      <c r="AY19" s="62">
        <v>0</v>
      </c>
      <c r="AZ19" s="71">
        <v>0</v>
      </c>
      <c r="BA19" s="62">
        <v>2</v>
      </c>
      <c r="BB19" s="71">
        <v>5.128205128205128</v>
      </c>
      <c r="BC19" s="62">
        <v>3</v>
      </c>
      <c r="BD19" s="71">
        <v>7.6923076923076925</v>
      </c>
      <c r="BE19" s="62">
        <v>1</v>
      </c>
      <c r="BF19" s="71">
        <v>2.564102564102564</v>
      </c>
      <c r="BG19" s="62">
        <v>0</v>
      </c>
      <c r="BH19" s="71">
        <v>0</v>
      </c>
      <c r="BI19" s="62">
        <v>0</v>
      </c>
      <c r="BJ19" s="71">
        <v>0</v>
      </c>
      <c r="BK19" s="81" t="s">
        <v>263</v>
      </c>
      <c r="BL19" s="62">
        <v>0</v>
      </c>
      <c r="BM19" s="71">
        <v>0</v>
      </c>
      <c r="BN19" s="62">
        <v>0</v>
      </c>
      <c r="BO19" s="71">
        <v>0</v>
      </c>
      <c r="BP19" s="62">
        <v>0</v>
      </c>
      <c r="BQ19" s="71">
        <v>0</v>
      </c>
      <c r="BR19" s="62">
        <v>0</v>
      </c>
      <c r="BS19" s="71">
        <v>0</v>
      </c>
      <c r="BT19" s="62">
        <v>0</v>
      </c>
      <c r="BU19" s="71">
        <v>0</v>
      </c>
      <c r="BV19" s="62">
        <v>0</v>
      </c>
      <c r="BW19" s="71">
        <v>0</v>
      </c>
      <c r="BX19" s="62">
        <v>0</v>
      </c>
      <c r="BY19" s="71">
        <v>0</v>
      </c>
      <c r="BZ19" s="62">
        <v>0</v>
      </c>
      <c r="CA19" s="71">
        <v>0</v>
      </c>
      <c r="CB19" s="62">
        <v>0</v>
      </c>
      <c r="CC19" s="71">
        <v>0</v>
      </c>
      <c r="CD19" s="62">
        <v>1</v>
      </c>
      <c r="CE19" s="71">
        <v>2.564102564102564</v>
      </c>
      <c r="CF19" s="81" t="s">
        <v>263</v>
      </c>
      <c r="CG19" s="62">
        <v>0</v>
      </c>
      <c r="CH19" s="71">
        <v>0</v>
      </c>
      <c r="CI19" s="62">
        <v>2</v>
      </c>
      <c r="CJ19" s="71">
        <v>5.128205128205128</v>
      </c>
      <c r="CK19" s="62">
        <v>0</v>
      </c>
      <c r="CL19" s="71">
        <v>0</v>
      </c>
      <c r="CM19" s="62">
        <v>0</v>
      </c>
      <c r="CN19" s="71">
        <v>0</v>
      </c>
      <c r="CO19" s="62">
        <v>0</v>
      </c>
      <c r="CP19" s="71">
        <v>0</v>
      </c>
      <c r="CQ19" s="62">
        <v>0</v>
      </c>
      <c r="CR19" s="71">
        <v>0</v>
      </c>
      <c r="CS19" s="62">
        <v>0</v>
      </c>
      <c r="CT19" s="71">
        <v>0</v>
      </c>
      <c r="CU19" s="62">
        <v>1</v>
      </c>
      <c r="CV19" s="71">
        <v>2.564102564102564</v>
      </c>
      <c r="CW19" s="62">
        <v>0</v>
      </c>
      <c r="CX19" s="71">
        <v>0</v>
      </c>
      <c r="CY19" s="62">
        <v>2</v>
      </c>
      <c r="CZ19" s="71">
        <v>5.128205128205128</v>
      </c>
      <c r="DA19" s="81" t="s">
        <v>263</v>
      </c>
      <c r="DB19" s="62">
        <v>0</v>
      </c>
      <c r="DC19" s="71">
        <v>0</v>
      </c>
      <c r="DD19" s="62">
        <v>0</v>
      </c>
      <c r="DE19" s="71">
        <v>0</v>
      </c>
      <c r="DF19" s="62">
        <v>0</v>
      </c>
      <c r="DG19" s="71">
        <v>0</v>
      </c>
      <c r="DH19" s="62">
        <v>0</v>
      </c>
      <c r="DI19" s="71">
        <v>0</v>
      </c>
      <c r="DJ19" s="62">
        <v>0</v>
      </c>
      <c r="DK19" s="71">
        <v>0</v>
      </c>
      <c r="DL19" s="62">
        <v>0</v>
      </c>
      <c r="DM19" s="71">
        <v>0</v>
      </c>
      <c r="DN19" s="62">
        <v>0</v>
      </c>
      <c r="DO19" s="71">
        <v>0</v>
      </c>
      <c r="DP19" s="62">
        <v>0</v>
      </c>
      <c r="DQ19" s="71">
        <v>0</v>
      </c>
      <c r="DR19" s="62">
        <v>0</v>
      </c>
      <c r="DS19" s="71">
        <v>0</v>
      </c>
      <c r="DT19" s="62">
        <v>0</v>
      </c>
      <c r="DU19" s="71">
        <v>0</v>
      </c>
      <c r="DV19" s="62">
        <v>0</v>
      </c>
      <c r="DW19" s="71">
        <v>0</v>
      </c>
    </row>
    <row r="20" spans="1:127" ht="12" customHeight="1">
      <c r="A20" s="81" t="s">
        <v>264</v>
      </c>
      <c r="B20" s="67">
        <v>74</v>
      </c>
      <c r="C20" s="67">
        <v>27</v>
      </c>
      <c r="D20" s="67">
        <v>40</v>
      </c>
      <c r="E20" s="67">
        <v>0</v>
      </c>
      <c r="F20" s="50">
        <v>0</v>
      </c>
      <c r="G20" s="67">
        <v>0</v>
      </c>
      <c r="H20" s="50">
        <v>0</v>
      </c>
      <c r="I20" s="67">
        <v>1</v>
      </c>
      <c r="J20" s="50">
        <v>2.5</v>
      </c>
      <c r="K20" s="67">
        <v>0</v>
      </c>
      <c r="L20" s="50">
        <v>0</v>
      </c>
      <c r="M20" s="67">
        <v>0</v>
      </c>
      <c r="N20" s="50">
        <v>0</v>
      </c>
      <c r="O20" s="67">
        <v>0</v>
      </c>
      <c r="P20" s="50">
        <v>0</v>
      </c>
      <c r="Q20" s="67">
        <v>0</v>
      </c>
      <c r="R20" s="50">
        <v>0</v>
      </c>
      <c r="S20" s="67">
        <v>0</v>
      </c>
      <c r="T20" s="50">
        <v>0</v>
      </c>
      <c r="U20" s="81" t="s">
        <v>264</v>
      </c>
      <c r="V20" s="67">
        <v>0</v>
      </c>
      <c r="W20" s="50">
        <v>0</v>
      </c>
      <c r="X20" s="67">
        <v>4</v>
      </c>
      <c r="Y20" s="50">
        <v>10</v>
      </c>
      <c r="Z20" s="67">
        <v>3</v>
      </c>
      <c r="AA20" s="50">
        <v>7.5</v>
      </c>
      <c r="AB20" s="67">
        <v>9</v>
      </c>
      <c r="AC20" s="50">
        <v>22.5</v>
      </c>
      <c r="AD20" s="67">
        <v>0</v>
      </c>
      <c r="AE20" s="50">
        <v>0</v>
      </c>
      <c r="AF20" s="67">
        <v>0</v>
      </c>
      <c r="AG20" s="50">
        <v>0</v>
      </c>
      <c r="AH20" s="67">
        <v>0</v>
      </c>
      <c r="AI20" s="50">
        <v>0</v>
      </c>
      <c r="AJ20" s="67">
        <v>0</v>
      </c>
      <c r="AK20" s="50">
        <v>0</v>
      </c>
      <c r="AL20" s="67">
        <v>6</v>
      </c>
      <c r="AM20" s="50">
        <v>15</v>
      </c>
      <c r="AN20" s="67">
        <v>11</v>
      </c>
      <c r="AO20" s="50">
        <v>27.500000000000004</v>
      </c>
      <c r="AP20" s="81" t="s">
        <v>264</v>
      </c>
      <c r="AQ20" s="62">
        <v>0</v>
      </c>
      <c r="AR20" s="71">
        <v>0</v>
      </c>
      <c r="AS20" s="62">
        <v>0</v>
      </c>
      <c r="AT20" s="71">
        <v>0</v>
      </c>
      <c r="AU20" s="62">
        <v>0</v>
      </c>
      <c r="AV20" s="71">
        <v>0</v>
      </c>
      <c r="AW20" s="62">
        <v>2</v>
      </c>
      <c r="AX20" s="71">
        <v>5</v>
      </c>
      <c r="AY20" s="62">
        <v>0</v>
      </c>
      <c r="AZ20" s="71">
        <v>0</v>
      </c>
      <c r="BA20" s="62">
        <v>2</v>
      </c>
      <c r="BB20" s="71">
        <v>5</v>
      </c>
      <c r="BC20" s="62">
        <v>2</v>
      </c>
      <c r="BD20" s="71">
        <v>5</v>
      </c>
      <c r="BE20" s="62">
        <v>0</v>
      </c>
      <c r="BF20" s="71">
        <v>0</v>
      </c>
      <c r="BG20" s="62">
        <v>0</v>
      </c>
      <c r="BH20" s="71">
        <v>0</v>
      </c>
      <c r="BI20" s="62">
        <v>0</v>
      </c>
      <c r="BJ20" s="71">
        <v>0</v>
      </c>
      <c r="BK20" s="81" t="s">
        <v>264</v>
      </c>
      <c r="BL20" s="62">
        <v>0</v>
      </c>
      <c r="BM20" s="71">
        <v>0</v>
      </c>
      <c r="BN20" s="62">
        <v>0</v>
      </c>
      <c r="BO20" s="71">
        <v>0</v>
      </c>
      <c r="BP20" s="62">
        <v>0</v>
      </c>
      <c r="BQ20" s="71">
        <v>0</v>
      </c>
      <c r="BR20" s="62">
        <v>0</v>
      </c>
      <c r="BS20" s="71">
        <v>0</v>
      </c>
      <c r="BT20" s="62">
        <v>0</v>
      </c>
      <c r="BU20" s="71">
        <v>0</v>
      </c>
      <c r="BV20" s="62">
        <v>0</v>
      </c>
      <c r="BW20" s="71">
        <v>0</v>
      </c>
      <c r="BX20" s="62">
        <v>0</v>
      </c>
      <c r="BY20" s="71">
        <v>0</v>
      </c>
      <c r="BZ20" s="62">
        <v>0</v>
      </c>
      <c r="CA20" s="71">
        <v>0</v>
      </c>
      <c r="CB20" s="62">
        <v>0</v>
      </c>
      <c r="CC20" s="71">
        <v>0</v>
      </c>
      <c r="CD20" s="62">
        <v>0</v>
      </c>
      <c r="CE20" s="71">
        <v>0</v>
      </c>
      <c r="CF20" s="81" t="s">
        <v>264</v>
      </c>
      <c r="CG20" s="62">
        <v>0</v>
      </c>
      <c r="CH20" s="71">
        <v>0</v>
      </c>
      <c r="CI20" s="62">
        <v>0</v>
      </c>
      <c r="CJ20" s="71">
        <v>0</v>
      </c>
      <c r="CK20" s="62">
        <v>0</v>
      </c>
      <c r="CL20" s="71">
        <v>0</v>
      </c>
      <c r="CM20" s="62">
        <v>0</v>
      </c>
      <c r="CN20" s="71">
        <v>0</v>
      </c>
      <c r="CO20" s="62">
        <v>0</v>
      </c>
      <c r="CP20" s="71">
        <v>0</v>
      </c>
      <c r="CQ20" s="62">
        <v>0</v>
      </c>
      <c r="CR20" s="71">
        <v>0</v>
      </c>
      <c r="CS20" s="62">
        <v>0</v>
      </c>
      <c r="CT20" s="71">
        <v>0</v>
      </c>
      <c r="CU20" s="62">
        <v>0</v>
      </c>
      <c r="CV20" s="71">
        <v>0</v>
      </c>
      <c r="CW20" s="62">
        <v>0</v>
      </c>
      <c r="CX20" s="71">
        <v>0</v>
      </c>
      <c r="CY20" s="62">
        <v>0</v>
      </c>
      <c r="CZ20" s="71">
        <v>0</v>
      </c>
      <c r="DA20" s="81" t="s">
        <v>264</v>
      </c>
      <c r="DB20" s="62">
        <v>0</v>
      </c>
      <c r="DC20" s="71">
        <v>0</v>
      </c>
      <c r="DD20" s="62">
        <v>0</v>
      </c>
      <c r="DE20" s="71">
        <v>0</v>
      </c>
      <c r="DF20" s="62">
        <v>0</v>
      </c>
      <c r="DG20" s="71">
        <v>0</v>
      </c>
      <c r="DH20" s="62">
        <v>0</v>
      </c>
      <c r="DI20" s="71">
        <v>0</v>
      </c>
      <c r="DJ20" s="62">
        <v>0</v>
      </c>
      <c r="DK20" s="71">
        <v>0</v>
      </c>
      <c r="DL20" s="62">
        <v>0</v>
      </c>
      <c r="DM20" s="71">
        <v>0</v>
      </c>
      <c r="DN20" s="62">
        <v>0</v>
      </c>
      <c r="DO20" s="71">
        <v>0</v>
      </c>
      <c r="DP20" s="62">
        <v>0</v>
      </c>
      <c r="DQ20" s="71">
        <v>0</v>
      </c>
      <c r="DR20" s="62">
        <v>0</v>
      </c>
      <c r="DS20" s="71">
        <v>0</v>
      </c>
      <c r="DT20" s="62">
        <v>0</v>
      </c>
      <c r="DU20" s="71">
        <v>0</v>
      </c>
      <c r="DV20" s="62">
        <v>0</v>
      </c>
      <c r="DW20" s="71">
        <v>0</v>
      </c>
    </row>
    <row r="21" spans="1:127" ht="12" customHeight="1">
      <c r="A21" s="81" t="s">
        <v>265</v>
      </c>
      <c r="B21" s="67">
        <v>40</v>
      </c>
      <c r="C21" s="67">
        <v>1</v>
      </c>
      <c r="D21" s="67">
        <v>2</v>
      </c>
      <c r="E21" s="67">
        <v>0</v>
      </c>
      <c r="F21" s="50">
        <v>0</v>
      </c>
      <c r="G21" s="67">
        <v>0</v>
      </c>
      <c r="H21" s="50">
        <v>0</v>
      </c>
      <c r="I21" s="67">
        <v>0</v>
      </c>
      <c r="J21" s="50">
        <v>0</v>
      </c>
      <c r="K21" s="67">
        <v>0</v>
      </c>
      <c r="L21" s="50">
        <v>0</v>
      </c>
      <c r="M21" s="67">
        <v>0</v>
      </c>
      <c r="N21" s="50">
        <v>0</v>
      </c>
      <c r="O21" s="67">
        <v>0</v>
      </c>
      <c r="P21" s="50">
        <v>0</v>
      </c>
      <c r="Q21" s="67">
        <v>0</v>
      </c>
      <c r="R21" s="50">
        <v>0</v>
      </c>
      <c r="S21" s="67">
        <v>0</v>
      </c>
      <c r="T21" s="50">
        <v>0</v>
      </c>
      <c r="U21" s="81" t="s">
        <v>265</v>
      </c>
      <c r="V21" s="67">
        <v>0</v>
      </c>
      <c r="W21" s="50">
        <v>0</v>
      </c>
      <c r="X21" s="67">
        <v>0</v>
      </c>
      <c r="Y21" s="50">
        <v>0</v>
      </c>
      <c r="Z21" s="67">
        <v>0</v>
      </c>
      <c r="AA21" s="50">
        <v>0</v>
      </c>
      <c r="AB21" s="67">
        <v>1</v>
      </c>
      <c r="AC21" s="50">
        <v>50</v>
      </c>
      <c r="AD21" s="67">
        <v>0</v>
      </c>
      <c r="AE21" s="50">
        <v>0</v>
      </c>
      <c r="AF21" s="67">
        <v>0</v>
      </c>
      <c r="AG21" s="50">
        <v>0</v>
      </c>
      <c r="AH21" s="67">
        <v>0</v>
      </c>
      <c r="AI21" s="50">
        <v>0</v>
      </c>
      <c r="AJ21" s="67">
        <v>0</v>
      </c>
      <c r="AK21" s="50">
        <v>0</v>
      </c>
      <c r="AL21" s="67">
        <v>0</v>
      </c>
      <c r="AM21" s="50">
        <v>0</v>
      </c>
      <c r="AN21" s="67">
        <v>0</v>
      </c>
      <c r="AO21" s="50">
        <v>0</v>
      </c>
      <c r="AP21" s="81" t="s">
        <v>265</v>
      </c>
      <c r="AQ21" s="62">
        <v>0</v>
      </c>
      <c r="AR21" s="71">
        <v>0</v>
      </c>
      <c r="AS21" s="62">
        <v>0</v>
      </c>
      <c r="AT21" s="71">
        <v>0</v>
      </c>
      <c r="AU21" s="62">
        <v>0</v>
      </c>
      <c r="AV21" s="71">
        <v>0</v>
      </c>
      <c r="AW21" s="62">
        <v>1</v>
      </c>
      <c r="AX21" s="71">
        <v>50</v>
      </c>
      <c r="AY21" s="62">
        <v>0</v>
      </c>
      <c r="AZ21" s="71">
        <v>0</v>
      </c>
      <c r="BA21" s="62">
        <v>0</v>
      </c>
      <c r="BB21" s="71">
        <v>0</v>
      </c>
      <c r="BC21" s="62">
        <v>0</v>
      </c>
      <c r="BD21" s="71">
        <v>0</v>
      </c>
      <c r="BE21" s="62">
        <v>0</v>
      </c>
      <c r="BF21" s="71">
        <v>0</v>
      </c>
      <c r="BG21" s="62">
        <v>0</v>
      </c>
      <c r="BH21" s="71">
        <v>0</v>
      </c>
      <c r="BI21" s="62">
        <v>0</v>
      </c>
      <c r="BJ21" s="71">
        <v>0</v>
      </c>
      <c r="BK21" s="81" t="s">
        <v>265</v>
      </c>
      <c r="BL21" s="62">
        <v>0</v>
      </c>
      <c r="BM21" s="71">
        <v>0</v>
      </c>
      <c r="BN21" s="62">
        <v>0</v>
      </c>
      <c r="BO21" s="71">
        <v>0</v>
      </c>
      <c r="BP21" s="62">
        <v>0</v>
      </c>
      <c r="BQ21" s="71">
        <v>0</v>
      </c>
      <c r="BR21" s="62">
        <v>0</v>
      </c>
      <c r="BS21" s="71">
        <v>0</v>
      </c>
      <c r="BT21" s="62">
        <v>0</v>
      </c>
      <c r="BU21" s="71">
        <v>0</v>
      </c>
      <c r="BV21" s="62">
        <v>0</v>
      </c>
      <c r="BW21" s="71">
        <v>0</v>
      </c>
      <c r="BX21" s="62">
        <v>0</v>
      </c>
      <c r="BY21" s="71">
        <v>0</v>
      </c>
      <c r="BZ21" s="62">
        <v>0</v>
      </c>
      <c r="CA21" s="71">
        <v>0</v>
      </c>
      <c r="CB21" s="62">
        <v>0</v>
      </c>
      <c r="CC21" s="71">
        <v>0</v>
      </c>
      <c r="CD21" s="62">
        <v>0</v>
      </c>
      <c r="CE21" s="71">
        <v>0</v>
      </c>
      <c r="CF21" s="81" t="s">
        <v>265</v>
      </c>
      <c r="CG21" s="62">
        <v>0</v>
      </c>
      <c r="CH21" s="71">
        <v>0</v>
      </c>
      <c r="CI21" s="62">
        <v>0</v>
      </c>
      <c r="CJ21" s="71">
        <v>0</v>
      </c>
      <c r="CK21" s="62">
        <v>0</v>
      </c>
      <c r="CL21" s="71">
        <v>0</v>
      </c>
      <c r="CM21" s="62">
        <v>0</v>
      </c>
      <c r="CN21" s="71">
        <v>0</v>
      </c>
      <c r="CO21" s="62">
        <v>0</v>
      </c>
      <c r="CP21" s="71">
        <v>0</v>
      </c>
      <c r="CQ21" s="62">
        <v>0</v>
      </c>
      <c r="CR21" s="71">
        <v>0</v>
      </c>
      <c r="CS21" s="62">
        <v>0</v>
      </c>
      <c r="CT21" s="71">
        <v>0</v>
      </c>
      <c r="CU21" s="62">
        <v>0</v>
      </c>
      <c r="CV21" s="71">
        <v>0</v>
      </c>
      <c r="CW21" s="62">
        <v>0</v>
      </c>
      <c r="CX21" s="71">
        <v>0</v>
      </c>
      <c r="CY21" s="62">
        <v>0</v>
      </c>
      <c r="CZ21" s="71">
        <v>0</v>
      </c>
      <c r="DA21" s="81" t="s">
        <v>265</v>
      </c>
      <c r="DB21" s="62">
        <v>0</v>
      </c>
      <c r="DC21" s="71">
        <v>0</v>
      </c>
      <c r="DD21" s="62">
        <v>0</v>
      </c>
      <c r="DE21" s="71">
        <v>0</v>
      </c>
      <c r="DF21" s="62">
        <v>0</v>
      </c>
      <c r="DG21" s="71">
        <v>0</v>
      </c>
      <c r="DH21" s="62">
        <v>0</v>
      </c>
      <c r="DI21" s="71">
        <v>0</v>
      </c>
      <c r="DJ21" s="62">
        <v>0</v>
      </c>
      <c r="DK21" s="71">
        <v>0</v>
      </c>
      <c r="DL21" s="62">
        <v>0</v>
      </c>
      <c r="DM21" s="71">
        <v>0</v>
      </c>
      <c r="DN21" s="62">
        <v>0</v>
      </c>
      <c r="DO21" s="71">
        <v>0</v>
      </c>
      <c r="DP21" s="62">
        <v>0</v>
      </c>
      <c r="DQ21" s="71">
        <v>0</v>
      </c>
      <c r="DR21" s="62">
        <v>0</v>
      </c>
      <c r="DS21" s="71">
        <v>0</v>
      </c>
      <c r="DT21" s="62">
        <v>0</v>
      </c>
      <c r="DU21" s="71">
        <v>0</v>
      </c>
      <c r="DV21" s="62">
        <v>0</v>
      </c>
      <c r="DW21" s="71">
        <v>0</v>
      </c>
    </row>
    <row r="22" spans="1:127" s="48" customFormat="1" ht="24.75" customHeight="1">
      <c r="A22" s="101" t="s">
        <v>465</v>
      </c>
      <c r="B22" s="67">
        <v>327</v>
      </c>
      <c r="C22" s="67">
        <v>26</v>
      </c>
      <c r="D22" s="67">
        <v>36</v>
      </c>
      <c r="E22" s="67">
        <v>0</v>
      </c>
      <c r="F22" s="50">
        <v>0</v>
      </c>
      <c r="G22" s="67">
        <v>0</v>
      </c>
      <c r="H22" s="50">
        <v>0</v>
      </c>
      <c r="I22" s="67">
        <v>0</v>
      </c>
      <c r="J22" s="50">
        <v>0</v>
      </c>
      <c r="K22" s="67">
        <v>0</v>
      </c>
      <c r="L22" s="50">
        <v>0</v>
      </c>
      <c r="M22" s="67">
        <v>0</v>
      </c>
      <c r="N22" s="50">
        <v>0</v>
      </c>
      <c r="O22" s="67">
        <v>0</v>
      </c>
      <c r="P22" s="50">
        <v>0</v>
      </c>
      <c r="Q22" s="67">
        <v>0</v>
      </c>
      <c r="R22" s="50">
        <v>0</v>
      </c>
      <c r="S22" s="67">
        <v>0</v>
      </c>
      <c r="T22" s="50">
        <v>0</v>
      </c>
      <c r="U22" s="101" t="s">
        <v>465</v>
      </c>
      <c r="V22" s="67">
        <v>0</v>
      </c>
      <c r="W22" s="50">
        <v>0</v>
      </c>
      <c r="X22" s="67">
        <v>1</v>
      </c>
      <c r="Y22" s="50">
        <v>2.7777777777777777</v>
      </c>
      <c r="Z22" s="67">
        <v>0</v>
      </c>
      <c r="AA22" s="50">
        <v>0</v>
      </c>
      <c r="AB22" s="67">
        <v>11</v>
      </c>
      <c r="AC22" s="50">
        <v>30.555555555555557</v>
      </c>
      <c r="AD22" s="67">
        <v>0</v>
      </c>
      <c r="AE22" s="50">
        <v>0</v>
      </c>
      <c r="AF22" s="67">
        <v>0</v>
      </c>
      <c r="AG22" s="50">
        <v>0</v>
      </c>
      <c r="AH22" s="67">
        <v>0</v>
      </c>
      <c r="AI22" s="50">
        <v>0</v>
      </c>
      <c r="AJ22" s="67">
        <v>0</v>
      </c>
      <c r="AK22" s="50">
        <v>0</v>
      </c>
      <c r="AL22" s="67">
        <v>5</v>
      </c>
      <c r="AM22" s="50">
        <v>13.88888888888889</v>
      </c>
      <c r="AN22" s="67">
        <v>8</v>
      </c>
      <c r="AO22" s="50">
        <v>22.22222222222222</v>
      </c>
      <c r="AP22" s="101" t="s">
        <v>465</v>
      </c>
      <c r="AQ22" s="62">
        <v>0</v>
      </c>
      <c r="AR22" s="71">
        <v>0</v>
      </c>
      <c r="AS22" s="62">
        <v>1</v>
      </c>
      <c r="AT22" s="71">
        <v>2.7777777777777777</v>
      </c>
      <c r="AU22" s="62">
        <v>1</v>
      </c>
      <c r="AV22" s="71">
        <v>2.7777777777777777</v>
      </c>
      <c r="AW22" s="62">
        <v>4</v>
      </c>
      <c r="AX22" s="71">
        <v>11.11111111111111</v>
      </c>
      <c r="AY22" s="62">
        <v>0</v>
      </c>
      <c r="AZ22" s="71">
        <v>0</v>
      </c>
      <c r="BA22" s="62">
        <v>1</v>
      </c>
      <c r="BB22" s="71">
        <v>2.7777777777777777</v>
      </c>
      <c r="BC22" s="62">
        <v>2</v>
      </c>
      <c r="BD22" s="71">
        <v>5.555555555555555</v>
      </c>
      <c r="BE22" s="62">
        <v>0</v>
      </c>
      <c r="BF22" s="71">
        <v>0</v>
      </c>
      <c r="BG22" s="62">
        <v>0</v>
      </c>
      <c r="BH22" s="71">
        <v>0</v>
      </c>
      <c r="BI22" s="62">
        <v>0</v>
      </c>
      <c r="BJ22" s="71">
        <v>0</v>
      </c>
      <c r="BK22" s="101" t="s">
        <v>465</v>
      </c>
      <c r="BL22" s="62">
        <v>0</v>
      </c>
      <c r="BM22" s="71">
        <v>0</v>
      </c>
      <c r="BN22" s="62">
        <v>0</v>
      </c>
      <c r="BO22" s="71">
        <v>0</v>
      </c>
      <c r="BP22" s="62">
        <v>0</v>
      </c>
      <c r="BQ22" s="71">
        <v>0</v>
      </c>
      <c r="BR22" s="62">
        <v>0</v>
      </c>
      <c r="BS22" s="71">
        <v>0</v>
      </c>
      <c r="BT22" s="62">
        <v>0</v>
      </c>
      <c r="BU22" s="71">
        <v>0</v>
      </c>
      <c r="BV22" s="62">
        <v>0</v>
      </c>
      <c r="BW22" s="71">
        <v>0</v>
      </c>
      <c r="BX22" s="62">
        <v>0</v>
      </c>
      <c r="BY22" s="71">
        <v>0</v>
      </c>
      <c r="BZ22" s="62">
        <v>0</v>
      </c>
      <c r="CA22" s="71">
        <v>0</v>
      </c>
      <c r="CB22" s="62">
        <v>0</v>
      </c>
      <c r="CC22" s="71">
        <v>0</v>
      </c>
      <c r="CD22" s="62">
        <v>0</v>
      </c>
      <c r="CE22" s="71">
        <v>0</v>
      </c>
      <c r="CF22" s="101" t="s">
        <v>465</v>
      </c>
      <c r="CG22" s="62">
        <v>0</v>
      </c>
      <c r="CH22" s="71">
        <v>0</v>
      </c>
      <c r="CI22" s="62">
        <v>0</v>
      </c>
      <c r="CJ22" s="71">
        <v>0</v>
      </c>
      <c r="CK22" s="62">
        <v>0</v>
      </c>
      <c r="CL22" s="71">
        <v>0</v>
      </c>
      <c r="CM22" s="62">
        <v>0</v>
      </c>
      <c r="CN22" s="71">
        <v>0</v>
      </c>
      <c r="CO22" s="62">
        <v>0</v>
      </c>
      <c r="CP22" s="71">
        <v>0</v>
      </c>
      <c r="CQ22" s="62">
        <v>0</v>
      </c>
      <c r="CR22" s="71">
        <v>0</v>
      </c>
      <c r="CS22" s="62">
        <v>0</v>
      </c>
      <c r="CT22" s="71">
        <v>0</v>
      </c>
      <c r="CU22" s="62">
        <v>0</v>
      </c>
      <c r="CV22" s="71">
        <v>0</v>
      </c>
      <c r="CW22" s="62">
        <v>0</v>
      </c>
      <c r="CX22" s="71">
        <v>0</v>
      </c>
      <c r="CY22" s="62">
        <v>2</v>
      </c>
      <c r="CZ22" s="71">
        <v>5.555555555555555</v>
      </c>
      <c r="DA22" s="101" t="s">
        <v>465</v>
      </c>
      <c r="DB22" s="62">
        <v>0</v>
      </c>
      <c r="DC22" s="71">
        <v>0</v>
      </c>
      <c r="DD22" s="62">
        <v>0</v>
      </c>
      <c r="DE22" s="71">
        <v>0</v>
      </c>
      <c r="DF22" s="62">
        <v>0</v>
      </c>
      <c r="DG22" s="71">
        <v>0</v>
      </c>
      <c r="DH22" s="62">
        <v>0</v>
      </c>
      <c r="DI22" s="71">
        <v>0</v>
      </c>
      <c r="DJ22" s="62">
        <v>0</v>
      </c>
      <c r="DK22" s="71">
        <v>0</v>
      </c>
      <c r="DL22" s="62">
        <v>0</v>
      </c>
      <c r="DM22" s="71">
        <v>0</v>
      </c>
      <c r="DN22" s="62">
        <v>0</v>
      </c>
      <c r="DO22" s="71">
        <v>0</v>
      </c>
      <c r="DP22" s="62">
        <v>0</v>
      </c>
      <c r="DQ22" s="71">
        <v>0</v>
      </c>
      <c r="DR22" s="62">
        <v>0</v>
      </c>
      <c r="DS22" s="71">
        <v>0</v>
      </c>
      <c r="DT22" s="62">
        <v>0</v>
      </c>
      <c r="DU22" s="71">
        <v>0</v>
      </c>
      <c r="DV22" s="62">
        <v>0</v>
      </c>
      <c r="DW22" s="71">
        <v>0</v>
      </c>
    </row>
    <row r="23" spans="1:127" ht="12" customHeight="1">
      <c r="A23" s="81" t="s">
        <v>266</v>
      </c>
      <c r="B23" s="67">
        <v>208</v>
      </c>
      <c r="C23" s="67">
        <v>27</v>
      </c>
      <c r="D23" s="67">
        <v>44</v>
      </c>
      <c r="E23" s="67">
        <v>0</v>
      </c>
      <c r="F23" s="50">
        <v>0</v>
      </c>
      <c r="G23" s="67">
        <v>0</v>
      </c>
      <c r="H23" s="50">
        <v>0</v>
      </c>
      <c r="I23" s="67">
        <v>0</v>
      </c>
      <c r="J23" s="50">
        <v>0</v>
      </c>
      <c r="K23" s="67">
        <v>0</v>
      </c>
      <c r="L23" s="50">
        <v>0</v>
      </c>
      <c r="M23" s="67">
        <v>0</v>
      </c>
      <c r="N23" s="50">
        <v>0</v>
      </c>
      <c r="O23" s="67">
        <v>0</v>
      </c>
      <c r="P23" s="50">
        <v>0</v>
      </c>
      <c r="Q23" s="67">
        <v>0</v>
      </c>
      <c r="R23" s="50">
        <v>0</v>
      </c>
      <c r="S23" s="67">
        <v>0</v>
      </c>
      <c r="T23" s="50">
        <v>0</v>
      </c>
      <c r="U23" s="81" t="s">
        <v>266</v>
      </c>
      <c r="V23" s="67">
        <v>0</v>
      </c>
      <c r="W23" s="50">
        <v>0</v>
      </c>
      <c r="X23" s="67">
        <v>4</v>
      </c>
      <c r="Y23" s="50">
        <v>9.090909090909092</v>
      </c>
      <c r="Z23" s="67">
        <v>0</v>
      </c>
      <c r="AA23" s="50">
        <v>0</v>
      </c>
      <c r="AB23" s="67">
        <v>9</v>
      </c>
      <c r="AC23" s="50">
        <v>20.454545454545457</v>
      </c>
      <c r="AD23" s="67">
        <v>0</v>
      </c>
      <c r="AE23" s="50">
        <v>0</v>
      </c>
      <c r="AF23" s="67">
        <v>0</v>
      </c>
      <c r="AG23" s="50">
        <v>0</v>
      </c>
      <c r="AH23" s="67">
        <v>0</v>
      </c>
      <c r="AI23" s="50">
        <v>0</v>
      </c>
      <c r="AJ23" s="67">
        <v>0</v>
      </c>
      <c r="AK23" s="50">
        <v>0</v>
      </c>
      <c r="AL23" s="67">
        <v>2</v>
      </c>
      <c r="AM23" s="50">
        <v>4.545454545454546</v>
      </c>
      <c r="AN23" s="67">
        <v>12</v>
      </c>
      <c r="AO23" s="50">
        <v>27.27272727272727</v>
      </c>
      <c r="AP23" s="81" t="s">
        <v>266</v>
      </c>
      <c r="AQ23" s="62">
        <v>0</v>
      </c>
      <c r="AR23" s="71">
        <v>0</v>
      </c>
      <c r="AS23" s="62">
        <v>2</v>
      </c>
      <c r="AT23" s="71">
        <v>4.545454545454546</v>
      </c>
      <c r="AU23" s="62">
        <v>0</v>
      </c>
      <c r="AV23" s="71">
        <v>0</v>
      </c>
      <c r="AW23" s="62">
        <v>7</v>
      </c>
      <c r="AX23" s="71">
        <v>15.909090909090908</v>
      </c>
      <c r="AY23" s="62">
        <v>0</v>
      </c>
      <c r="AZ23" s="71">
        <v>0</v>
      </c>
      <c r="BA23" s="62">
        <v>4</v>
      </c>
      <c r="BB23" s="71">
        <v>9.090909090909092</v>
      </c>
      <c r="BC23" s="62">
        <v>1</v>
      </c>
      <c r="BD23" s="71">
        <v>2.272727272727273</v>
      </c>
      <c r="BE23" s="62">
        <v>0</v>
      </c>
      <c r="BF23" s="71">
        <v>0</v>
      </c>
      <c r="BG23" s="62">
        <v>0</v>
      </c>
      <c r="BH23" s="71">
        <v>0</v>
      </c>
      <c r="BI23" s="62">
        <v>0</v>
      </c>
      <c r="BJ23" s="71">
        <v>0</v>
      </c>
      <c r="BK23" s="81" t="s">
        <v>266</v>
      </c>
      <c r="BL23" s="62">
        <v>1</v>
      </c>
      <c r="BM23" s="71">
        <v>2.272727272727273</v>
      </c>
      <c r="BN23" s="62">
        <v>0</v>
      </c>
      <c r="BO23" s="71">
        <v>0</v>
      </c>
      <c r="BP23" s="62">
        <v>0</v>
      </c>
      <c r="BQ23" s="71">
        <v>0</v>
      </c>
      <c r="BR23" s="62">
        <v>0</v>
      </c>
      <c r="BS23" s="71">
        <v>0</v>
      </c>
      <c r="BT23" s="62">
        <v>0</v>
      </c>
      <c r="BU23" s="71">
        <v>0</v>
      </c>
      <c r="BV23" s="62">
        <v>0</v>
      </c>
      <c r="BW23" s="71">
        <v>0</v>
      </c>
      <c r="BX23" s="62">
        <v>0</v>
      </c>
      <c r="BY23" s="71">
        <v>0</v>
      </c>
      <c r="BZ23" s="62">
        <v>0</v>
      </c>
      <c r="CA23" s="71">
        <v>0</v>
      </c>
      <c r="CB23" s="62">
        <v>0</v>
      </c>
      <c r="CC23" s="71">
        <v>0</v>
      </c>
      <c r="CD23" s="62">
        <v>0</v>
      </c>
      <c r="CE23" s="71">
        <v>0</v>
      </c>
      <c r="CF23" s="81" t="s">
        <v>266</v>
      </c>
      <c r="CG23" s="62">
        <v>0</v>
      </c>
      <c r="CH23" s="71">
        <v>0</v>
      </c>
      <c r="CI23" s="62">
        <v>0</v>
      </c>
      <c r="CJ23" s="71">
        <v>0</v>
      </c>
      <c r="CK23" s="62">
        <v>0</v>
      </c>
      <c r="CL23" s="71">
        <v>0</v>
      </c>
      <c r="CM23" s="62">
        <v>0</v>
      </c>
      <c r="CN23" s="71">
        <v>0</v>
      </c>
      <c r="CO23" s="62">
        <v>0</v>
      </c>
      <c r="CP23" s="71">
        <v>0</v>
      </c>
      <c r="CQ23" s="62">
        <v>0</v>
      </c>
      <c r="CR23" s="71">
        <v>0</v>
      </c>
      <c r="CS23" s="62">
        <v>0</v>
      </c>
      <c r="CT23" s="71">
        <v>0</v>
      </c>
      <c r="CU23" s="62">
        <v>2</v>
      </c>
      <c r="CV23" s="71">
        <v>4.545454545454546</v>
      </c>
      <c r="CW23" s="62">
        <v>0</v>
      </c>
      <c r="CX23" s="71">
        <v>0</v>
      </c>
      <c r="CY23" s="62">
        <v>0</v>
      </c>
      <c r="CZ23" s="71">
        <v>0</v>
      </c>
      <c r="DA23" s="81" t="s">
        <v>266</v>
      </c>
      <c r="DB23" s="62">
        <v>0</v>
      </c>
      <c r="DC23" s="71">
        <v>0</v>
      </c>
      <c r="DD23" s="62">
        <v>0</v>
      </c>
      <c r="DE23" s="71">
        <v>0</v>
      </c>
      <c r="DF23" s="62">
        <v>0</v>
      </c>
      <c r="DG23" s="71">
        <v>0</v>
      </c>
      <c r="DH23" s="62">
        <v>0</v>
      </c>
      <c r="DI23" s="71">
        <v>0</v>
      </c>
      <c r="DJ23" s="62">
        <v>0</v>
      </c>
      <c r="DK23" s="71">
        <v>0</v>
      </c>
      <c r="DL23" s="62">
        <v>0</v>
      </c>
      <c r="DM23" s="71">
        <v>0</v>
      </c>
      <c r="DN23" s="62">
        <v>0</v>
      </c>
      <c r="DO23" s="71">
        <v>0</v>
      </c>
      <c r="DP23" s="62">
        <v>0</v>
      </c>
      <c r="DQ23" s="71">
        <v>0</v>
      </c>
      <c r="DR23" s="62">
        <v>0</v>
      </c>
      <c r="DS23" s="71">
        <v>0</v>
      </c>
      <c r="DT23" s="62">
        <v>0</v>
      </c>
      <c r="DU23" s="71">
        <v>0</v>
      </c>
      <c r="DV23" s="62">
        <v>0</v>
      </c>
      <c r="DW23" s="71">
        <v>0</v>
      </c>
    </row>
    <row r="24" spans="1:127" ht="12" customHeight="1">
      <c r="A24" s="81" t="s">
        <v>267</v>
      </c>
      <c r="B24" s="67">
        <v>51</v>
      </c>
      <c r="C24" s="67">
        <v>15</v>
      </c>
      <c r="D24" s="67">
        <v>16</v>
      </c>
      <c r="E24" s="67">
        <v>0</v>
      </c>
      <c r="F24" s="50">
        <v>0</v>
      </c>
      <c r="G24" s="67">
        <v>0</v>
      </c>
      <c r="H24" s="50">
        <v>0</v>
      </c>
      <c r="I24" s="67">
        <v>0</v>
      </c>
      <c r="J24" s="50">
        <v>0</v>
      </c>
      <c r="K24" s="67">
        <v>0</v>
      </c>
      <c r="L24" s="50">
        <v>0</v>
      </c>
      <c r="M24" s="67">
        <v>0</v>
      </c>
      <c r="N24" s="50">
        <v>0</v>
      </c>
      <c r="O24" s="67">
        <v>0</v>
      </c>
      <c r="P24" s="50">
        <v>0</v>
      </c>
      <c r="Q24" s="67">
        <v>0</v>
      </c>
      <c r="R24" s="50">
        <v>0</v>
      </c>
      <c r="S24" s="67">
        <v>0</v>
      </c>
      <c r="T24" s="50">
        <v>0</v>
      </c>
      <c r="U24" s="81" t="s">
        <v>267</v>
      </c>
      <c r="V24" s="67">
        <v>0</v>
      </c>
      <c r="W24" s="50">
        <v>0</v>
      </c>
      <c r="X24" s="67">
        <v>2</v>
      </c>
      <c r="Y24" s="50">
        <v>12.5</v>
      </c>
      <c r="Z24" s="67">
        <v>0</v>
      </c>
      <c r="AA24" s="50">
        <v>0</v>
      </c>
      <c r="AB24" s="67">
        <v>3</v>
      </c>
      <c r="AC24" s="50">
        <v>18.75</v>
      </c>
      <c r="AD24" s="67">
        <v>0</v>
      </c>
      <c r="AE24" s="50">
        <v>0</v>
      </c>
      <c r="AF24" s="67">
        <v>0</v>
      </c>
      <c r="AG24" s="50">
        <v>0</v>
      </c>
      <c r="AH24" s="67">
        <v>0</v>
      </c>
      <c r="AI24" s="50">
        <v>0</v>
      </c>
      <c r="AJ24" s="67">
        <v>0</v>
      </c>
      <c r="AK24" s="50">
        <v>0</v>
      </c>
      <c r="AL24" s="67">
        <v>2</v>
      </c>
      <c r="AM24" s="50">
        <v>12.5</v>
      </c>
      <c r="AN24" s="67">
        <v>4</v>
      </c>
      <c r="AO24" s="50">
        <v>25</v>
      </c>
      <c r="AP24" s="81" t="s">
        <v>267</v>
      </c>
      <c r="AQ24" s="62">
        <v>0</v>
      </c>
      <c r="AR24" s="71">
        <v>0</v>
      </c>
      <c r="AS24" s="62">
        <v>0</v>
      </c>
      <c r="AT24" s="71">
        <v>0</v>
      </c>
      <c r="AU24" s="62">
        <v>0</v>
      </c>
      <c r="AV24" s="71">
        <v>0</v>
      </c>
      <c r="AW24" s="62">
        <v>0</v>
      </c>
      <c r="AX24" s="71">
        <v>0</v>
      </c>
      <c r="AY24" s="62">
        <v>0</v>
      </c>
      <c r="AZ24" s="71">
        <v>0</v>
      </c>
      <c r="BA24" s="62">
        <v>3</v>
      </c>
      <c r="BB24" s="71">
        <v>18.75</v>
      </c>
      <c r="BC24" s="62">
        <v>0</v>
      </c>
      <c r="BD24" s="71">
        <v>0</v>
      </c>
      <c r="BE24" s="62">
        <v>0</v>
      </c>
      <c r="BF24" s="71">
        <v>0</v>
      </c>
      <c r="BG24" s="62">
        <v>0</v>
      </c>
      <c r="BH24" s="71">
        <v>0</v>
      </c>
      <c r="BI24" s="62">
        <v>0</v>
      </c>
      <c r="BJ24" s="71">
        <v>0</v>
      </c>
      <c r="BK24" s="81" t="s">
        <v>267</v>
      </c>
      <c r="BL24" s="62">
        <v>1</v>
      </c>
      <c r="BM24" s="71">
        <v>6.25</v>
      </c>
      <c r="BN24" s="62">
        <v>0</v>
      </c>
      <c r="BO24" s="71">
        <v>0</v>
      </c>
      <c r="BP24" s="62">
        <v>0</v>
      </c>
      <c r="BQ24" s="71">
        <v>0</v>
      </c>
      <c r="BR24" s="62">
        <v>0</v>
      </c>
      <c r="BS24" s="71">
        <v>0</v>
      </c>
      <c r="BT24" s="62">
        <v>0</v>
      </c>
      <c r="BU24" s="71">
        <v>0</v>
      </c>
      <c r="BV24" s="62">
        <v>0</v>
      </c>
      <c r="BW24" s="71">
        <v>0</v>
      </c>
      <c r="BX24" s="62">
        <v>0</v>
      </c>
      <c r="BY24" s="71">
        <v>0</v>
      </c>
      <c r="BZ24" s="62">
        <v>0</v>
      </c>
      <c r="CA24" s="71">
        <v>0</v>
      </c>
      <c r="CB24" s="62">
        <v>0</v>
      </c>
      <c r="CC24" s="71">
        <v>0</v>
      </c>
      <c r="CD24" s="62">
        <v>0</v>
      </c>
      <c r="CE24" s="71">
        <v>0</v>
      </c>
      <c r="CF24" s="81" t="s">
        <v>267</v>
      </c>
      <c r="CG24" s="62">
        <v>0</v>
      </c>
      <c r="CH24" s="71">
        <v>0</v>
      </c>
      <c r="CI24" s="62">
        <v>0</v>
      </c>
      <c r="CJ24" s="71">
        <v>0</v>
      </c>
      <c r="CK24" s="62">
        <v>0</v>
      </c>
      <c r="CL24" s="71">
        <v>0</v>
      </c>
      <c r="CM24" s="62">
        <v>0</v>
      </c>
      <c r="CN24" s="71">
        <v>0</v>
      </c>
      <c r="CO24" s="62">
        <v>0</v>
      </c>
      <c r="CP24" s="71">
        <v>0</v>
      </c>
      <c r="CQ24" s="62">
        <v>0</v>
      </c>
      <c r="CR24" s="71">
        <v>0</v>
      </c>
      <c r="CS24" s="62">
        <v>0</v>
      </c>
      <c r="CT24" s="71">
        <v>0</v>
      </c>
      <c r="CU24" s="62">
        <v>0</v>
      </c>
      <c r="CV24" s="71">
        <v>0</v>
      </c>
      <c r="CW24" s="62">
        <v>0</v>
      </c>
      <c r="CX24" s="71">
        <v>0</v>
      </c>
      <c r="CY24" s="62">
        <v>1</v>
      </c>
      <c r="CZ24" s="71">
        <v>6.25</v>
      </c>
      <c r="DA24" s="81" t="s">
        <v>267</v>
      </c>
      <c r="DB24" s="62">
        <v>0</v>
      </c>
      <c r="DC24" s="71">
        <v>0</v>
      </c>
      <c r="DD24" s="62">
        <v>0</v>
      </c>
      <c r="DE24" s="71">
        <v>0</v>
      </c>
      <c r="DF24" s="62">
        <v>0</v>
      </c>
      <c r="DG24" s="71">
        <v>0</v>
      </c>
      <c r="DH24" s="62">
        <v>0</v>
      </c>
      <c r="DI24" s="71">
        <v>0</v>
      </c>
      <c r="DJ24" s="62">
        <v>0</v>
      </c>
      <c r="DK24" s="71">
        <v>0</v>
      </c>
      <c r="DL24" s="62">
        <v>0</v>
      </c>
      <c r="DM24" s="71">
        <v>0</v>
      </c>
      <c r="DN24" s="62">
        <v>0</v>
      </c>
      <c r="DO24" s="71">
        <v>0</v>
      </c>
      <c r="DP24" s="62">
        <v>0</v>
      </c>
      <c r="DQ24" s="71">
        <v>0</v>
      </c>
      <c r="DR24" s="62">
        <v>0</v>
      </c>
      <c r="DS24" s="71">
        <v>0</v>
      </c>
      <c r="DT24" s="62">
        <v>0</v>
      </c>
      <c r="DU24" s="71">
        <v>0</v>
      </c>
      <c r="DV24" s="62">
        <v>0</v>
      </c>
      <c r="DW24" s="71">
        <v>0</v>
      </c>
    </row>
    <row r="25" spans="1:127" ht="12" customHeight="1">
      <c r="A25" s="81" t="s">
        <v>268</v>
      </c>
      <c r="B25" s="67">
        <v>142</v>
      </c>
      <c r="C25" s="67">
        <v>24</v>
      </c>
      <c r="D25" s="67">
        <v>35</v>
      </c>
      <c r="E25" s="67">
        <v>0</v>
      </c>
      <c r="F25" s="50">
        <v>0</v>
      </c>
      <c r="G25" s="67">
        <v>0</v>
      </c>
      <c r="H25" s="50">
        <v>0</v>
      </c>
      <c r="I25" s="67">
        <v>0</v>
      </c>
      <c r="J25" s="50">
        <v>0</v>
      </c>
      <c r="K25" s="67">
        <v>0</v>
      </c>
      <c r="L25" s="50">
        <v>0</v>
      </c>
      <c r="M25" s="67">
        <v>0</v>
      </c>
      <c r="N25" s="50">
        <v>0</v>
      </c>
      <c r="O25" s="67">
        <v>0</v>
      </c>
      <c r="P25" s="50">
        <v>0</v>
      </c>
      <c r="Q25" s="67">
        <v>0</v>
      </c>
      <c r="R25" s="50">
        <v>0</v>
      </c>
      <c r="S25" s="67">
        <v>0</v>
      </c>
      <c r="T25" s="50">
        <v>0</v>
      </c>
      <c r="U25" s="81" t="s">
        <v>268</v>
      </c>
      <c r="V25" s="67">
        <v>1</v>
      </c>
      <c r="W25" s="50">
        <v>2.857142857142857</v>
      </c>
      <c r="X25" s="67">
        <v>4</v>
      </c>
      <c r="Y25" s="50">
        <v>11.428571428571429</v>
      </c>
      <c r="Z25" s="67">
        <v>3</v>
      </c>
      <c r="AA25" s="50">
        <v>8.571428571428571</v>
      </c>
      <c r="AB25" s="67">
        <v>8</v>
      </c>
      <c r="AC25" s="50">
        <v>22.857142857142858</v>
      </c>
      <c r="AD25" s="67">
        <v>0</v>
      </c>
      <c r="AE25" s="50">
        <v>0</v>
      </c>
      <c r="AF25" s="67">
        <v>0</v>
      </c>
      <c r="AG25" s="50">
        <v>0</v>
      </c>
      <c r="AH25" s="67">
        <v>0</v>
      </c>
      <c r="AI25" s="50">
        <v>0</v>
      </c>
      <c r="AJ25" s="67">
        <v>0</v>
      </c>
      <c r="AK25" s="50">
        <v>0</v>
      </c>
      <c r="AL25" s="67">
        <v>0</v>
      </c>
      <c r="AM25" s="50">
        <v>0</v>
      </c>
      <c r="AN25" s="67">
        <v>9</v>
      </c>
      <c r="AO25" s="50">
        <v>25.71428571428571</v>
      </c>
      <c r="AP25" s="81" t="s">
        <v>268</v>
      </c>
      <c r="AQ25" s="62">
        <v>0</v>
      </c>
      <c r="AR25" s="71">
        <v>0</v>
      </c>
      <c r="AS25" s="62">
        <v>0</v>
      </c>
      <c r="AT25" s="71">
        <v>0</v>
      </c>
      <c r="AU25" s="62">
        <v>1</v>
      </c>
      <c r="AV25" s="71">
        <v>2.857142857142857</v>
      </c>
      <c r="AW25" s="62">
        <v>1</v>
      </c>
      <c r="AX25" s="71">
        <v>2.857142857142857</v>
      </c>
      <c r="AY25" s="62">
        <v>0</v>
      </c>
      <c r="AZ25" s="71">
        <v>0</v>
      </c>
      <c r="BA25" s="62">
        <v>3</v>
      </c>
      <c r="BB25" s="71">
        <v>8.571428571428571</v>
      </c>
      <c r="BC25" s="62">
        <v>1</v>
      </c>
      <c r="BD25" s="71">
        <v>2.857142857142857</v>
      </c>
      <c r="BE25" s="62">
        <v>0</v>
      </c>
      <c r="BF25" s="71">
        <v>0</v>
      </c>
      <c r="BG25" s="62">
        <v>0</v>
      </c>
      <c r="BH25" s="71">
        <v>0</v>
      </c>
      <c r="BI25" s="62">
        <v>0</v>
      </c>
      <c r="BJ25" s="71">
        <v>0</v>
      </c>
      <c r="BK25" s="81" t="s">
        <v>268</v>
      </c>
      <c r="BL25" s="62">
        <v>3</v>
      </c>
      <c r="BM25" s="71">
        <v>8.571428571428571</v>
      </c>
      <c r="BN25" s="62">
        <v>0</v>
      </c>
      <c r="BO25" s="71">
        <v>0</v>
      </c>
      <c r="BP25" s="62">
        <v>0</v>
      </c>
      <c r="BQ25" s="71">
        <v>0</v>
      </c>
      <c r="BR25" s="62">
        <v>0</v>
      </c>
      <c r="BS25" s="71">
        <v>0</v>
      </c>
      <c r="BT25" s="62">
        <v>0</v>
      </c>
      <c r="BU25" s="71">
        <v>0</v>
      </c>
      <c r="BV25" s="62">
        <v>0</v>
      </c>
      <c r="BW25" s="71">
        <v>0</v>
      </c>
      <c r="BX25" s="62">
        <v>0</v>
      </c>
      <c r="BY25" s="71">
        <v>0</v>
      </c>
      <c r="BZ25" s="62">
        <v>0</v>
      </c>
      <c r="CA25" s="71">
        <v>0</v>
      </c>
      <c r="CB25" s="62">
        <v>0</v>
      </c>
      <c r="CC25" s="71">
        <v>0</v>
      </c>
      <c r="CD25" s="62">
        <v>0</v>
      </c>
      <c r="CE25" s="71">
        <v>0</v>
      </c>
      <c r="CF25" s="81" t="s">
        <v>268</v>
      </c>
      <c r="CG25" s="62">
        <v>0</v>
      </c>
      <c r="CH25" s="71">
        <v>0</v>
      </c>
      <c r="CI25" s="62">
        <v>1</v>
      </c>
      <c r="CJ25" s="71">
        <v>2.857142857142857</v>
      </c>
      <c r="CK25" s="62">
        <v>0</v>
      </c>
      <c r="CL25" s="71">
        <v>0</v>
      </c>
      <c r="CM25" s="62">
        <v>0</v>
      </c>
      <c r="CN25" s="71">
        <v>0</v>
      </c>
      <c r="CO25" s="62">
        <v>0</v>
      </c>
      <c r="CP25" s="71">
        <v>0</v>
      </c>
      <c r="CQ25" s="62">
        <v>0</v>
      </c>
      <c r="CR25" s="71">
        <v>0</v>
      </c>
      <c r="CS25" s="62">
        <v>0</v>
      </c>
      <c r="CT25" s="71">
        <v>0</v>
      </c>
      <c r="CU25" s="62">
        <v>0</v>
      </c>
      <c r="CV25" s="71">
        <v>0</v>
      </c>
      <c r="CW25" s="62">
        <v>0</v>
      </c>
      <c r="CX25" s="71">
        <v>0</v>
      </c>
      <c r="CY25" s="62">
        <v>0</v>
      </c>
      <c r="CZ25" s="71">
        <v>0</v>
      </c>
      <c r="DA25" s="81" t="s">
        <v>268</v>
      </c>
      <c r="DB25" s="62">
        <v>0</v>
      </c>
      <c r="DC25" s="71">
        <v>0</v>
      </c>
      <c r="DD25" s="62">
        <v>0</v>
      </c>
      <c r="DE25" s="71">
        <v>0</v>
      </c>
      <c r="DF25" s="62">
        <v>0</v>
      </c>
      <c r="DG25" s="71">
        <v>0</v>
      </c>
      <c r="DH25" s="62">
        <v>0</v>
      </c>
      <c r="DI25" s="71">
        <v>0</v>
      </c>
      <c r="DJ25" s="62">
        <v>0</v>
      </c>
      <c r="DK25" s="71">
        <v>0</v>
      </c>
      <c r="DL25" s="62">
        <v>0</v>
      </c>
      <c r="DM25" s="71">
        <v>0</v>
      </c>
      <c r="DN25" s="62">
        <v>0</v>
      </c>
      <c r="DO25" s="71">
        <v>0</v>
      </c>
      <c r="DP25" s="62">
        <v>0</v>
      </c>
      <c r="DQ25" s="71">
        <v>0</v>
      </c>
      <c r="DR25" s="62">
        <v>0</v>
      </c>
      <c r="DS25" s="71">
        <v>0</v>
      </c>
      <c r="DT25" s="62">
        <v>0</v>
      </c>
      <c r="DU25" s="71">
        <v>0</v>
      </c>
      <c r="DV25" s="62">
        <v>0</v>
      </c>
      <c r="DW25" s="71">
        <v>0</v>
      </c>
    </row>
    <row r="26" spans="1:127" ht="12" customHeight="1">
      <c r="A26" s="81" t="s">
        <v>269</v>
      </c>
      <c r="B26" s="67">
        <v>546</v>
      </c>
      <c r="C26" s="67">
        <v>99</v>
      </c>
      <c r="D26" s="67">
        <v>136</v>
      </c>
      <c r="E26" s="67">
        <v>0</v>
      </c>
      <c r="F26" s="50">
        <v>0</v>
      </c>
      <c r="G26" s="67">
        <v>0</v>
      </c>
      <c r="H26" s="50">
        <v>0</v>
      </c>
      <c r="I26" s="67">
        <v>1</v>
      </c>
      <c r="J26" s="50">
        <v>0.7352941176470588</v>
      </c>
      <c r="K26" s="67">
        <v>0</v>
      </c>
      <c r="L26" s="50">
        <v>0</v>
      </c>
      <c r="M26" s="67">
        <v>0</v>
      </c>
      <c r="N26" s="50">
        <v>0</v>
      </c>
      <c r="O26" s="67">
        <v>1</v>
      </c>
      <c r="P26" s="50">
        <v>0.7352941176470588</v>
      </c>
      <c r="Q26" s="67">
        <v>0</v>
      </c>
      <c r="R26" s="50">
        <v>0</v>
      </c>
      <c r="S26" s="67">
        <v>0</v>
      </c>
      <c r="T26" s="50">
        <v>0</v>
      </c>
      <c r="U26" s="81" t="s">
        <v>269</v>
      </c>
      <c r="V26" s="67">
        <v>6</v>
      </c>
      <c r="W26" s="50">
        <v>4.411764705882353</v>
      </c>
      <c r="X26" s="67">
        <v>9</v>
      </c>
      <c r="Y26" s="50">
        <v>6.61764705882353</v>
      </c>
      <c r="Z26" s="67">
        <v>5</v>
      </c>
      <c r="AA26" s="50">
        <v>3.6764705882352944</v>
      </c>
      <c r="AB26" s="67">
        <v>39</v>
      </c>
      <c r="AC26" s="50">
        <v>28.676470588235293</v>
      </c>
      <c r="AD26" s="67">
        <v>0</v>
      </c>
      <c r="AE26" s="50">
        <v>0</v>
      </c>
      <c r="AF26" s="67">
        <v>0</v>
      </c>
      <c r="AG26" s="50">
        <v>0</v>
      </c>
      <c r="AH26" s="67">
        <v>0</v>
      </c>
      <c r="AI26" s="50">
        <v>0</v>
      </c>
      <c r="AJ26" s="67">
        <v>0</v>
      </c>
      <c r="AK26" s="50">
        <v>0</v>
      </c>
      <c r="AL26" s="67">
        <v>12</v>
      </c>
      <c r="AM26" s="50">
        <v>8.823529411764707</v>
      </c>
      <c r="AN26" s="67">
        <v>29</v>
      </c>
      <c r="AO26" s="50">
        <v>21.323529411764707</v>
      </c>
      <c r="AP26" s="81" t="s">
        <v>269</v>
      </c>
      <c r="AQ26" s="62">
        <v>0</v>
      </c>
      <c r="AR26" s="71">
        <v>0</v>
      </c>
      <c r="AS26" s="62">
        <v>2</v>
      </c>
      <c r="AT26" s="71">
        <v>1.4705882352941175</v>
      </c>
      <c r="AU26" s="62">
        <v>4</v>
      </c>
      <c r="AV26" s="71">
        <v>2.941176470588235</v>
      </c>
      <c r="AW26" s="62">
        <v>9</v>
      </c>
      <c r="AX26" s="71">
        <v>6.61764705882353</v>
      </c>
      <c r="AY26" s="62">
        <v>0</v>
      </c>
      <c r="AZ26" s="71">
        <v>0</v>
      </c>
      <c r="BA26" s="62">
        <v>10</v>
      </c>
      <c r="BB26" s="71">
        <v>7.352941176470589</v>
      </c>
      <c r="BC26" s="62">
        <v>2</v>
      </c>
      <c r="BD26" s="71">
        <v>1.4705882352941175</v>
      </c>
      <c r="BE26" s="62">
        <v>0</v>
      </c>
      <c r="BF26" s="71">
        <v>0</v>
      </c>
      <c r="BG26" s="62">
        <v>0</v>
      </c>
      <c r="BH26" s="71">
        <v>0</v>
      </c>
      <c r="BI26" s="62">
        <v>0</v>
      </c>
      <c r="BJ26" s="71">
        <v>0</v>
      </c>
      <c r="BK26" s="81" t="s">
        <v>269</v>
      </c>
      <c r="BL26" s="62">
        <v>1</v>
      </c>
      <c r="BM26" s="71">
        <v>0.7352941176470588</v>
      </c>
      <c r="BN26" s="62">
        <v>0</v>
      </c>
      <c r="BO26" s="71">
        <v>0</v>
      </c>
      <c r="BP26" s="62">
        <v>0</v>
      </c>
      <c r="BQ26" s="71">
        <v>0</v>
      </c>
      <c r="BR26" s="62">
        <v>0</v>
      </c>
      <c r="BS26" s="71">
        <v>0</v>
      </c>
      <c r="BT26" s="62">
        <v>0</v>
      </c>
      <c r="BU26" s="71">
        <v>0</v>
      </c>
      <c r="BV26" s="62">
        <v>0</v>
      </c>
      <c r="BW26" s="71">
        <v>0</v>
      </c>
      <c r="BX26" s="62">
        <v>0</v>
      </c>
      <c r="BY26" s="71">
        <v>0</v>
      </c>
      <c r="BZ26" s="62">
        <v>0</v>
      </c>
      <c r="CA26" s="71">
        <v>0</v>
      </c>
      <c r="CB26" s="62">
        <v>0</v>
      </c>
      <c r="CC26" s="71">
        <v>0</v>
      </c>
      <c r="CD26" s="62">
        <v>0</v>
      </c>
      <c r="CE26" s="71">
        <v>0</v>
      </c>
      <c r="CF26" s="81" t="s">
        <v>269</v>
      </c>
      <c r="CG26" s="62">
        <v>0</v>
      </c>
      <c r="CH26" s="71">
        <v>0</v>
      </c>
      <c r="CI26" s="62">
        <v>1</v>
      </c>
      <c r="CJ26" s="71">
        <v>0.7352941176470588</v>
      </c>
      <c r="CK26" s="62">
        <v>0</v>
      </c>
      <c r="CL26" s="71">
        <v>0</v>
      </c>
      <c r="CM26" s="62">
        <v>0</v>
      </c>
      <c r="CN26" s="71">
        <v>0</v>
      </c>
      <c r="CO26" s="62">
        <v>0</v>
      </c>
      <c r="CP26" s="71">
        <v>0</v>
      </c>
      <c r="CQ26" s="62">
        <v>0</v>
      </c>
      <c r="CR26" s="71">
        <v>0</v>
      </c>
      <c r="CS26" s="62">
        <v>0</v>
      </c>
      <c r="CT26" s="71">
        <v>0</v>
      </c>
      <c r="CU26" s="62">
        <v>1</v>
      </c>
      <c r="CV26" s="71">
        <v>0.7352941176470588</v>
      </c>
      <c r="CW26" s="62">
        <v>0</v>
      </c>
      <c r="CX26" s="71">
        <v>0</v>
      </c>
      <c r="CY26" s="62">
        <v>1</v>
      </c>
      <c r="CZ26" s="71">
        <v>0.7352941176470588</v>
      </c>
      <c r="DA26" s="81" t="s">
        <v>269</v>
      </c>
      <c r="DB26" s="62">
        <v>0</v>
      </c>
      <c r="DC26" s="71">
        <v>0</v>
      </c>
      <c r="DD26" s="62">
        <v>0</v>
      </c>
      <c r="DE26" s="71">
        <v>0</v>
      </c>
      <c r="DF26" s="62">
        <v>0</v>
      </c>
      <c r="DG26" s="71">
        <v>0</v>
      </c>
      <c r="DH26" s="62">
        <v>0</v>
      </c>
      <c r="DI26" s="71">
        <v>0</v>
      </c>
      <c r="DJ26" s="62">
        <v>0</v>
      </c>
      <c r="DK26" s="71">
        <v>0</v>
      </c>
      <c r="DL26" s="62">
        <v>0</v>
      </c>
      <c r="DM26" s="71">
        <v>0</v>
      </c>
      <c r="DN26" s="62">
        <v>2</v>
      </c>
      <c r="DO26" s="71">
        <v>1.4705882352941175</v>
      </c>
      <c r="DP26" s="62">
        <v>0</v>
      </c>
      <c r="DQ26" s="71">
        <v>0</v>
      </c>
      <c r="DR26" s="62">
        <v>1</v>
      </c>
      <c r="DS26" s="71">
        <v>0.7352941176470588</v>
      </c>
      <c r="DT26" s="62">
        <v>0</v>
      </c>
      <c r="DU26" s="71">
        <v>0</v>
      </c>
      <c r="DV26" s="62">
        <v>0</v>
      </c>
      <c r="DW26" s="71">
        <v>0</v>
      </c>
    </row>
    <row r="27" spans="1:127" ht="12" customHeight="1">
      <c r="A27" s="81" t="s">
        <v>270</v>
      </c>
      <c r="B27" s="67">
        <v>245</v>
      </c>
      <c r="C27" s="67">
        <v>57</v>
      </c>
      <c r="D27" s="67">
        <v>79</v>
      </c>
      <c r="E27" s="67">
        <v>0</v>
      </c>
      <c r="F27" s="50">
        <v>0</v>
      </c>
      <c r="G27" s="67">
        <v>0</v>
      </c>
      <c r="H27" s="50">
        <v>0</v>
      </c>
      <c r="I27" s="67">
        <v>0</v>
      </c>
      <c r="J27" s="50">
        <v>0</v>
      </c>
      <c r="K27" s="67">
        <v>0</v>
      </c>
      <c r="L27" s="50">
        <v>0</v>
      </c>
      <c r="M27" s="67">
        <v>0</v>
      </c>
      <c r="N27" s="50">
        <v>0</v>
      </c>
      <c r="O27" s="67">
        <v>0</v>
      </c>
      <c r="P27" s="50">
        <v>0</v>
      </c>
      <c r="Q27" s="67">
        <v>1</v>
      </c>
      <c r="R27" s="50">
        <v>1.2658227848101267</v>
      </c>
      <c r="S27" s="67">
        <v>0</v>
      </c>
      <c r="T27" s="50">
        <v>0</v>
      </c>
      <c r="U27" s="81" t="s">
        <v>270</v>
      </c>
      <c r="V27" s="67">
        <v>0</v>
      </c>
      <c r="W27" s="50">
        <v>0</v>
      </c>
      <c r="X27" s="67">
        <v>7</v>
      </c>
      <c r="Y27" s="50">
        <v>8.860759493670885</v>
      </c>
      <c r="Z27" s="67">
        <v>6</v>
      </c>
      <c r="AA27" s="50">
        <v>7.59493670886076</v>
      </c>
      <c r="AB27" s="67">
        <v>14</v>
      </c>
      <c r="AC27" s="50">
        <v>17.72151898734177</v>
      </c>
      <c r="AD27" s="67">
        <v>0</v>
      </c>
      <c r="AE27" s="50">
        <v>0</v>
      </c>
      <c r="AF27" s="67">
        <v>0</v>
      </c>
      <c r="AG27" s="50">
        <v>0</v>
      </c>
      <c r="AH27" s="67">
        <v>0</v>
      </c>
      <c r="AI27" s="50">
        <v>0</v>
      </c>
      <c r="AJ27" s="67">
        <v>0</v>
      </c>
      <c r="AK27" s="50">
        <v>0</v>
      </c>
      <c r="AL27" s="67">
        <v>6</v>
      </c>
      <c r="AM27" s="50">
        <v>7.59493670886076</v>
      </c>
      <c r="AN27" s="67">
        <v>21</v>
      </c>
      <c r="AO27" s="50">
        <v>26.582278481012654</v>
      </c>
      <c r="AP27" s="81" t="s">
        <v>270</v>
      </c>
      <c r="AQ27" s="62">
        <v>0</v>
      </c>
      <c r="AR27" s="71">
        <v>0</v>
      </c>
      <c r="AS27" s="62">
        <v>2</v>
      </c>
      <c r="AT27" s="71">
        <v>2.5316455696202533</v>
      </c>
      <c r="AU27" s="62">
        <v>0</v>
      </c>
      <c r="AV27" s="71">
        <v>0</v>
      </c>
      <c r="AW27" s="62">
        <v>9</v>
      </c>
      <c r="AX27" s="71">
        <v>11.39240506329114</v>
      </c>
      <c r="AY27" s="62">
        <v>0</v>
      </c>
      <c r="AZ27" s="71">
        <v>0</v>
      </c>
      <c r="BA27" s="62">
        <v>7</v>
      </c>
      <c r="BB27" s="71">
        <v>8.860759493670885</v>
      </c>
      <c r="BC27" s="62">
        <v>3</v>
      </c>
      <c r="BD27" s="71">
        <v>3.79746835443038</v>
      </c>
      <c r="BE27" s="62">
        <v>0</v>
      </c>
      <c r="BF27" s="71">
        <v>0</v>
      </c>
      <c r="BG27" s="62">
        <v>0</v>
      </c>
      <c r="BH27" s="71">
        <v>0</v>
      </c>
      <c r="BI27" s="62">
        <v>0</v>
      </c>
      <c r="BJ27" s="71">
        <v>0</v>
      </c>
      <c r="BK27" s="81" t="s">
        <v>270</v>
      </c>
      <c r="BL27" s="62">
        <v>1</v>
      </c>
      <c r="BM27" s="71">
        <v>1.2658227848101267</v>
      </c>
      <c r="BN27" s="62">
        <v>0</v>
      </c>
      <c r="BO27" s="71">
        <v>0</v>
      </c>
      <c r="BP27" s="62">
        <v>0</v>
      </c>
      <c r="BQ27" s="71">
        <v>0</v>
      </c>
      <c r="BR27" s="62">
        <v>0</v>
      </c>
      <c r="BS27" s="71">
        <v>0</v>
      </c>
      <c r="BT27" s="62">
        <v>0</v>
      </c>
      <c r="BU27" s="71">
        <v>0</v>
      </c>
      <c r="BV27" s="62">
        <v>0</v>
      </c>
      <c r="BW27" s="71">
        <v>0</v>
      </c>
      <c r="BX27" s="62">
        <v>0</v>
      </c>
      <c r="BY27" s="71">
        <v>0</v>
      </c>
      <c r="BZ27" s="62">
        <v>0</v>
      </c>
      <c r="CA27" s="71">
        <v>0</v>
      </c>
      <c r="CB27" s="62">
        <v>0</v>
      </c>
      <c r="CC27" s="71">
        <v>0</v>
      </c>
      <c r="CD27" s="62">
        <v>0</v>
      </c>
      <c r="CE27" s="71">
        <v>0</v>
      </c>
      <c r="CF27" s="81" t="s">
        <v>270</v>
      </c>
      <c r="CG27" s="62">
        <v>0</v>
      </c>
      <c r="CH27" s="71">
        <v>0</v>
      </c>
      <c r="CI27" s="62">
        <v>0</v>
      </c>
      <c r="CJ27" s="71">
        <v>0</v>
      </c>
      <c r="CK27" s="62">
        <v>0</v>
      </c>
      <c r="CL27" s="71">
        <v>0</v>
      </c>
      <c r="CM27" s="62">
        <v>0</v>
      </c>
      <c r="CN27" s="71">
        <v>0</v>
      </c>
      <c r="CO27" s="62">
        <v>0</v>
      </c>
      <c r="CP27" s="71">
        <v>0</v>
      </c>
      <c r="CQ27" s="62">
        <v>0</v>
      </c>
      <c r="CR27" s="71">
        <v>0</v>
      </c>
      <c r="CS27" s="62">
        <v>0</v>
      </c>
      <c r="CT27" s="71">
        <v>0</v>
      </c>
      <c r="CU27" s="62">
        <v>1</v>
      </c>
      <c r="CV27" s="71">
        <v>1.2658227848101267</v>
      </c>
      <c r="CW27" s="62">
        <v>0</v>
      </c>
      <c r="CX27" s="71">
        <v>0</v>
      </c>
      <c r="CY27" s="62">
        <v>1</v>
      </c>
      <c r="CZ27" s="71">
        <v>1.2658227848101267</v>
      </c>
      <c r="DA27" s="81" t="s">
        <v>270</v>
      </c>
      <c r="DB27" s="62">
        <v>0</v>
      </c>
      <c r="DC27" s="71">
        <v>0</v>
      </c>
      <c r="DD27" s="62">
        <v>0</v>
      </c>
      <c r="DE27" s="71">
        <v>0</v>
      </c>
      <c r="DF27" s="62">
        <v>0</v>
      </c>
      <c r="DG27" s="71">
        <v>0</v>
      </c>
      <c r="DH27" s="62">
        <v>0</v>
      </c>
      <c r="DI27" s="71">
        <v>0</v>
      </c>
      <c r="DJ27" s="62">
        <v>0</v>
      </c>
      <c r="DK27" s="71">
        <v>0</v>
      </c>
      <c r="DL27" s="62">
        <v>0</v>
      </c>
      <c r="DM27" s="71">
        <v>0</v>
      </c>
      <c r="DN27" s="62">
        <v>0</v>
      </c>
      <c r="DO27" s="71">
        <v>0</v>
      </c>
      <c r="DP27" s="62">
        <v>0</v>
      </c>
      <c r="DQ27" s="71">
        <v>0</v>
      </c>
      <c r="DR27" s="62">
        <v>0</v>
      </c>
      <c r="DS27" s="71">
        <v>0</v>
      </c>
      <c r="DT27" s="62">
        <v>0</v>
      </c>
      <c r="DU27" s="71">
        <v>0</v>
      </c>
      <c r="DV27" s="62">
        <v>0</v>
      </c>
      <c r="DW27" s="71">
        <v>0</v>
      </c>
    </row>
    <row r="28" spans="1:127" ht="12" customHeight="1">
      <c r="A28" s="81" t="s">
        <v>271</v>
      </c>
      <c r="B28" s="67">
        <v>218</v>
      </c>
      <c r="C28" s="67">
        <v>46</v>
      </c>
      <c r="D28" s="67">
        <v>69</v>
      </c>
      <c r="E28" s="67">
        <v>0</v>
      </c>
      <c r="F28" s="50">
        <v>0</v>
      </c>
      <c r="G28" s="67">
        <v>0</v>
      </c>
      <c r="H28" s="50">
        <v>0</v>
      </c>
      <c r="I28" s="67">
        <v>0</v>
      </c>
      <c r="J28" s="50">
        <v>0</v>
      </c>
      <c r="K28" s="67">
        <v>0</v>
      </c>
      <c r="L28" s="50">
        <v>0</v>
      </c>
      <c r="M28" s="67">
        <v>1</v>
      </c>
      <c r="N28" s="50">
        <v>1.4492753623188406</v>
      </c>
      <c r="O28" s="67">
        <v>0</v>
      </c>
      <c r="P28" s="50">
        <v>0</v>
      </c>
      <c r="Q28" s="67">
        <v>0</v>
      </c>
      <c r="R28" s="50">
        <v>0</v>
      </c>
      <c r="S28" s="67">
        <v>0</v>
      </c>
      <c r="T28" s="50">
        <v>0</v>
      </c>
      <c r="U28" s="81" t="s">
        <v>271</v>
      </c>
      <c r="V28" s="67">
        <v>1</v>
      </c>
      <c r="W28" s="50">
        <v>1.4492753623188406</v>
      </c>
      <c r="X28" s="67">
        <v>5</v>
      </c>
      <c r="Y28" s="50">
        <v>7.246376811594203</v>
      </c>
      <c r="Z28" s="67">
        <v>3</v>
      </c>
      <c r="AA28" s="50">
        <v>4.3478260869565215</v>
      </c>
      <c r="AB28" s="67">
        <v>18</v>
      </c>
      <c r="AC28" s="50">
        <v>26.08695652173913</v>
      </c>
      <c r="AD28" s="67">
        <v>0</v>
      </c>
      <c r="AE28" s="50">
        <v>0</v>
      </c>
      <c r="AF28" s="67">
        <v>0</v>
      </c>
      <c r="AG28" s="50">
        <v>0</v>
      </c>
      <c r="AH28" s="67">
        <v>0</v>
      </c>
      <c r="AI28" s="50">
        <v>0</v>
      </c>
      <c r="AJ28" s="67">
        <v>0</v>
      </c>
      <c r="AK28" s="50">
        <v>0</v>
      </c>
      <c r="AL28" s="67">
        <v>5</v>
      </c>
      <c r="AM28" s="50">
        <v>7.246376811594203</v>
      </c>
      <c r="AN28" s="67">
        <v>22</v>
      </c>
      <c r="AO28" s="50">
        <v>31.88405797101449</v>
      </c>
      <c r="AP28" s="81" t="s">
        <v>271</v>
      </c>
      <c r="AQ28" s="62">
        <v>0</v>
      </c>
      <c r="AR28" s="71">
        <v>0</v>
      </c>
      <c r="AS28" s="62">
        <v>0</v>
      </c>
      <c r="AT28" s="71">
        <v>0</v>
      </c>
      <c r="AU28" s="62">
        <v>0</v>
      </c>
      <c r="AV28" s="71">
        <v>0</v>
      </c>
      <c r="AW28" s="62">
        <v>7</v>
      </c>
      <c r="AX28" s="71">
        <v>10.144927536231885</v>
      </c>
      <c r="AY28" s="62">
        <v>0</v>
      </c>
      <c r="AZ28" s="71">
        <v>0</v>
      </c>
      <c r="BA28" s="62">
        <v>3</v>
      </c>
      <c r="BB28" s="71">
        <v>4.3478260869565215</v>
      </c>
      <c r="BC28" s="62">
        <v>2</v>
      </c>
      <c r="BD28" s="71">
        <v>2.898550724637681</v>
      </c>
      <c r="BE28" s="62">
        <v>0</v>
      </c>
      <c r="BF28" s="71">
        <v>0</v>
      </c>
      <c r="BG28" s="62">
        <v>0</v>
      </c>
      <c r="BH28" s="71">
        <v>0</v>
      </c>
      <c r="BI28" s="62">
        <v>0</v>
      </c>
      <c r="BJ28" s="71">
        <v>0</v>
      </c>
      <c r="BK28" s="81" t="s">
        <v>271</v>
      </c>
      <c r="BL28" s="62">
        <v>0</v>
      </c>
      <c r="BM28" s="71">
        <v>0</v>
      </c>
      <c r="BN28" s="62">
        <v>0</v>
      </c>
      <c r="BO28" s="71">
        <v>0</v>
      </c>
      <c r="BP28" s="62">
        <v>0</v>
      </c>
      <c r="BQ28" s="71">
        <v>0</v>
      </c>
      <c r="BR28" s="62">
        <v>0</v>
      </c>
      <c r="BS28" s="71">
        <v>0</v>
      </c>
      <c r="BT28" s="62">
        <v>0</v>
      </c>
      <c r="BU28" s="71">
        <v>0</v>
      </c>
      <c r="BV28" s="62">
        <v>0</v>
      </c>
      <c r="BW28" s="71">
        <v>0</v>
      </c>
      <c r="BX28" s="62">
        <v>0</v>
      </c>
      <c r="BY28" s="71">
        <v>0</v>
      </c>
      <c r="BZ28" s="62">
        <v>0</v>
      </c>
      <c r="CA28" s="71">
        <v>0</v>
      </c>
      <c r="CB28" s="62">
        <v>0</v>
      </c>
      <c r="CC28" s="71">
        <v>0</v>
      </c>
      <c r="CD28" s="62">
        <v>0</v>
      </c>
      <c r="CE28" s="71">
        <v>0</v>
      </c>
      <c r="CF28" s="81" t="s">
        <v>271</v>
      </c>
      <c r="CG28" s="62">
        <v>0</v>
      </c>
      <c r="CH28" s="71">
        <v>0</v>
      </c>
      <c r="CI28" s="62">
        <v>1</v>
      </c>
      <c r="CJ28" s="71">
        <v>1.4492753623188406</v>
      </c>
      <c r="CK28" s="62">
        <v>0</v>
      </c>
      <c r="CL28" s="71">
        <v>0</v>
      </c>
      <c r="CM28" s="62">
        <v>0</v>
      </c>
      <c r="CN28" s="71">
        <v>0</v>
      </c>
      <c r="CO28" s="62">
        <v>0</v>
      </c>
      <c r="CP28" s="71">
        <v>0</v>
      </c>
      <c r="CQ28" s="62">
        <v>0</v>
      </c>
      <c r="CR28" s="71">
        <v>0</v>
      </c>
      <c r="CS28" s="62">
        <v>0</v>
      </c>
      <c r="CT28" s="71">
        <v>0</v>
      </c>
      <c r="CU28" s="62">
        <v>0</v>
      </c>
      <c r="CV28" s="71">
        <v>0</v>
      </c>
      <c r="CW28" s="62">
        <v>0</v>
      </c>
      <c r="CX28" s="71">
        <v>0</v>
      </c>
      <c r="CY28" s="62">
        <v>0</v>
      </c>
      <c r="CZ28" s="71">
        <v>0</v>
      </c>
      <c r="DA28" s="81" t="s">
        <v>271</v>
      </c>
      <c r="DB28" s="62">
        <v>0</v>
      </c>
      <c r="DC28" s="71">
        <v>0</v>
      </c>
      <c r="DD28" s="62">
        <v>0</v>
      </c>
      <c r="DE28" s="71">
        <v>0</v>
      </c>
      <c r="DF28" s="62">
        <v>0</v>
      </c>
      <c r="DG28" s="71">
        <v>0</v>
      </c>
      <c r="DH28" s="62">
        <v>0</v>
      </c>
      <c r="DI28" s="71">
        <v>0</v>
      </c>
      <c r="DJ28" s="62">
        <v>0</v>
      </c>
      <c r="DK28" s="71">
        <v>0</v>
      </c>
      <c r="DL28" s="62">
        <v>0</v>
      </c>
      <c r="DM28" s="71">
        <v>0</v>
      </c>
      <c r="DN28" s="62">
        <v>1</v>
      </c>
      <c r="DO28" s="71">
        <v>1.4492753623188406</v>
      </c>
      <c r="DP28" s="62">
        <v>0</v>
      </c>
      <c r="DQ28" s="71">
        <v>0</v>
      </c>
      <c r="DR28" s="62">
        <v>0</v>
      </c>
      <c r="DS28" s="71">
        <v>0</v>
      </c>
      <c r="DT28" s="62">
        <v>0</v>
      </c>
      <c r="DU28" s="71">
        <v>0</v>
      </c>
      <c r="DV28" s="62">
        <v>0</v>
      </c>
      <c r="DW28" s="71">
        <v>0</v>
      </c>
    </row>
    <row r="29" spans="1:127" ht="12" customHeight="1">
      <c r="A29" s="81" t="s">
        <v>272</v>
      </c>
      <c r="B29" s="67">
        <v>1261</v>
      </c>
      <c r="C29" s="67">
        <v>183</v>
      </c>
      <c r="D29" s="67">
        <v>277</v>
      </c>
      <c r="E29" s="67">
        <v>0</v>
      </c>
      <c r="F29" s="50">
        <v>0</v>
      </c>
      <c r="G29" s="67">
        <v>0</v>
      </c>
      <c r="H29" s="50">
        <v>0</v>
      </c>
      <c r="I29" s="67">
        <v>4</v>
      </c>
      <c r="J29" s="50">
        <v>1.444043321299639</v>
      </c>
      <c r="K29" s="67">
        <v>0</v>
      </c>
      <c r="L29" s="50">
        <v>0</v>
      </c>
      <c r="M29" s="67">
        <v>0</v>
      </c>
      <c r="N29" s="50">
        <v>0</v>
      </c>
      <c r="O29" s="67">
        <v>0</v>
      </c>
      <c r="P29" s="50">
        <v>0</v>
      </c>
      <c r="Q29" s="67">
        <v>2</v>
      </c>
      <c r="R29" s="50">
        <v>0.7220216606498195</v>
      </c>
      <c r="S29" s="67">
        <v>0</v>
      </c>
      <c r="T29" s="50">
        <v>0</v>
      </c>
      <c r="U29" s="81" t="s">
        <v>272</v>
      </c>
      <c r="V29" s="67">
        <v>7</v>
      </c>
      <c r="W29" s="50">
        <v>2.527075812274368</v>
      </c>
      <c r="X29" s="67">
        <v>27</v>
      </c>
      <c r="Y29" s="50">
        <v>9.747292418772563</v>
      </c>
      <c r="Z29" s="67">
        <v>9</v>
      </c>
      <c r="AA29" s="50">
        <v>3.2490974729241873</v>
      </c>
      <c r="AB29" s="67">
        <v>73</v>
      </c>
      <c r="AC29" s="50">
        <v>26.353790613718413</v>
      </c>
      <c r="AD29" s="67">
        <v>0</v>
      </c>
      <c r="AE29" s="50">
        <v>0</v>
      </c>
      <c r="AF29" s="67">
        <v>0</v>
      </c>
      <c r="AG29" s="50">
        <v>0</v>
      </c>
      <c r="AH29" s="67">
        <v>1</v>
      </c>
      <c r="AI29" s="50">
        <v>0.36101083032490977</v>
      </c>
      <c r="AJ29" s="67">
        <v>0</v>
      </c>
      <c r="AK29" s="50">
        <v>0</v>
      </c>
      <c r="AL29" s="67">
        <v>18</v>
      </c>
      <c r="AM29" s="50">
        <v>6.4981949458483745</v>
      </c>
      <c r="AN29" s="67">
        <v>67</v>
      </c>
      <c r="AO29" s="50">
        <v>24.187725631768952</v>
      </c>
      <c r="AP29" s="81" t="s">
        <v>272</v>
      </c>
      <c r="AQ29" s="62">
        <v>0</v>
      </c>
      <c r="AR29" s="71">
        <v>0</v>
      </c>
      <c r="AS29" s="62">
        <v>1</v>
      </c>
      <c r="AT29" s="71">
        <v>0.36101083032490977</v>
      </c>
      <c r="AU29" s="62">
        <v>3</v>
      </c>
      <c r="AV29" s="71">
        <v>1.083032490974729</v>
      </c>
      <c r="AW29" s="62">
        <v>19</v>
      </c>
      <c r="AX29" s="71">
        <v>6.859205776173286</v>
      </c>
      <c r="AY29" s="62">
        <v>0</v>
      </c>
      <c r="AZ29" s="71">
        <v>0</v>
      </c>
      <c r="BA29" s="62">
        <v>21</v>
      </c>
      <c r="BB29" s="71">
        <v>7.581227436823104</v>
      </c>
      <c r="BC29" s="62">
        <v>9</v>
      </c>
      <c r="BD29" s="71">
        <v>3.2490974729241873</v>
      </c>
      <c r="BE29" s="62">
        <v>0</v>
      </c>
      <c r="BF29" s="71">
        <v>0</v>
      </c>
      <c r="BG29" s="62">
        <v>0</v>
      </c>
      <c r="BH29" s="71">
        <v>0</v>
      </c>
      <c r="BI29" s="62">
        <v>0</v>
      </c>
      <c r="BJ29" s="71">
        <v>0</v>
      </c>
      <c r="BK29" s="81" t="s">
        <v>272</v>
      </c>
      <c r="BL29" s="62">
        <v>6</v>
      </c>
      <c r="BM29" s="71">
        <v>2.166064981949458</v>
      </c>
      <c r="BN29" s="62">
        <v>0</v>
      </c>
      <c r="BO29" s="71">
        <v>0</v>
      </c>
      <c r="BP29" s="62">
        <v>0</v>
      </c>
      <c r="BQ29" s="71">
        <v>0</v>
      </c>
      <c r="BR29" s="62">
        <v>0</v>
      </c>
      <c r="BS29" s="71">
        <v>0</v>
      </c>
      <c r="BT29" s="62">
        <v>0</v>
      </c>
      <c r="BU29" s="71">
        <v>0</v>
      </c>
      <c r="BV29" s="62">
        <v>0</v>
      </c>
      <c r="BW29" s="71">
        <v>0</v>
      </c>
      <c r="BX29" s="62">
        <v>0</v>
      </c>
      <c r="BY29" s="71">
        <v>0</v>
      </c>
      <c r="BZ29" s="62">
        <v>0</v>
      </c>
      <c r="CA29" s="71">
        <v>0</v>
      </c>
      <c r="CB29" s="62">
        <v>0</v>
      </c>
      <c r="CC29" s="71">
        <v>0</v>
      </c>
      <c r="CD29" s="62">
        <v>0</v>
      </c>
      <c r="CE29" s="71">
        <v>0</v>
      </c>
      <c r="CF29" s="81" t="s">
        <v>272</v>
      </c>
      <c r="CG29" s="62">
        <v>0</v>
      </c>
      <c r="CH29" s="71">
        <v>0</v>
      </c>
      <c r="CI29" s="62">
        <v>2</v>
      </c>
      <c r="CJ29" s="71">
        <v>0.7220216606498195</v>
      </c>
      <c r="CK29" s="62">
        <v>0</v>
      </c>
      <c r="CL29" s="71">
        <v>0</v>
      </c>
      <c r="CM29" s="62">
        <v>0</v>
      </c>
      <c r="CN29" s="71">
        <v>0</v>
      </c>
      <c r="CO29" s="62">
        <v>0</v>
      </c>
      <c r="CP29" s="71">
        <v>0</v>
      </c>
      <c r="CQ29" s="62">
        <v>0</v>
      </c>
      <c r="CR29" s="71">
        <v>0</v>
      </c>
      <c r="CS29" s="62">
        <v>0</v>
      </c>
      <c r="CT29" s="71">
        <v>0</v>
      </c>
      <c r="CU29" s="62">
        <v>1</v>
      </c>
      <c r="CV29" s="71">
        <v>0.36101083032490977</v>
      </c>
      <c r="CW29" s="62">
        <v>0</v>
      </c>
      <c r="CX29" s="71">
        <v>0</v>
      </c>
      <c r="CY29" s="62">
        <v>4</v>
      </c>
      <c r="CZ29" s="71">
        <v>1.444043321299639</v>
      </c>
      <c r="DA29" s="81" t="s">
        <v>272</v>
      </c>
      <c r="DB29" s="62">
        <v>0</v>
      </c>
      <c r="DC29" s="71">
        <v>0</v>
      </c>
      <c r="DD29" s="62">
        <v>0</v>
      </c>
      <c r="DE29" s="71">
        <v>0</v>
      </c>
      <c r="DF29" s="62">
        <v>0</v>
      </c>
      <c r="DG29" s="71">
        <v>0</v>
      </c>
      <c r="DH29" s="62">
        <v>0</v>
      </c>
      <c r="DI29" s="71">
        <v>0</v>
      </c>
      <c r="DJ29" s="62">
        <v>0</v>
      </c>
      <c r="DK29" s="71">
        <v>0</v>
      </c>
      <c r="DL29" s="62">
        <v>0</v>
      </c>
      <c r="DM29" s="71">
        <v>0</v>
      </c>
      <c r="DN29" s="62">
        <v>2</v>
      </c>
      <c r="DO29" s="71">
        <v>0.7220216606498195</v>
      </c>
      <c r="DP29" s="62">
        <v>0</v>
      </c>
      <c r="DQ29" s="71">
        <v>0</v>
      </c>
      <c r="DR29" s="62">
        <v>1</v>
      </c>
      <c r="DS29" s="71">
        <v>0.36101083032490977</v>
      </c>
      <c r="DT29" s="62">
        <v>0</v>
      </c>
      <c r="DU29" s="71">
        <v>0</v>
      </c>
      <c r="DV29" s="62">
        <v>0</v>
      </c>
      <c r="DW29" s="71">
        <v>0</v>
      </c>
    </row>
    <row r="30" spans="1:127" ht="12" customHeight="1">
      <c r="A30" s="81" t="s">
        <v>273</v>
      </c>
      <c r="B30" s="67">
        <v>943</v>
      </c>
      <c r="C30" s="67">
        <v>169</v>
      </c>
      <c r="D30" s="67">
        <v>239</v>
      </c>
      <c r="E30" s="67">
        <v>0</v>
      </c>
      <c r="F30" s="50">
        <v>0</v>
      </c>
      <c r="G30" s="67">
        <v>0</v>
      </c>
      <c r="H30" s="50">
        <v>0</v>
      </c>
      <c r="I30" s="67">
        <v>0</v>
      </c>
      <c r="J30" s="50">
        <v>0</v>
      </c>
      <c r="K30" s="67">
        <v>1</v>
      </c>
      <c r="L30" s="50">
        <v>0.41841004184100417</v>
      </c>
      <c r="M30" s="67">
        <v>0</v>
      </c>
      <c r="N30" s="50">
        <v>0</v>
      </c>
      <c r="O30" s="67">
        <v>0</v>
      </c>
      <c r="P30" s="50">
        <v>0</v>
      </c>
      <c r="Q30" s="67">
        <v>0</v>
      </c>
      <c r="R30" s="50">
        <v>0</v>
      </c>
      <c r="S30" s="67">
        <v>0</v>
      </c>
      <c r="T30" s="50">
        <v>0</v>
      </c>
      <c r="U30" s="81" t="s">
        <v>273</v>
      </c>
      <c r="V30" s="67">
        <v>4</v>
      </c>
      <c r="W30" s="50">
        <v>1.6736401673640167</v>
      </c>
      <c r="X30" s="67">
        <v>18</v>
      </c>
      <c r="Y30" s="50">
        <v>7.531380753138076</v>
      </c>
      <c r="Z30" s="67">
        <v>6</v>
      </c>
      <c r="AA30" s="50">
        <v>2.510460251046025</v>
      </c>
      <c r="AB30" s="67">
        <v>68</v>
      </c>
      <c r="AC30" s="50">
        <v>28.451882845188287</v>
      </c>
      <c r="AD30" s="67">
        <v>0</v>
      </c>
      <c r="AE30" s="50">
        <v>0</v>
      </c>
      <c r="AF30" s="67">
        <v>1</v>
      </c>
      <c r="AG30" s="50">
        <v>0.41841004184100417</v>
      </c>
      <c r="AH30" s="67">
        <v>0</v>
      </c>
      <c r="AI30" s="50">
        <v>0</v>
      </c>
      <c r="AJ30" s="67">
        <v>0</v>
      </c>
      <c r="AK30" s="50">
        <v>0</v>
      </c>
      <c r="AL30" s="67">
        <v>10</v>
      </c>
      <c r="AM30" s="50">
        <v>4.184100418410042</v>
      </c>
      <c r="AN30" s="67">
        <v>82</v>
      </c>
      <c r="AO30" s="50">
        <v>34.30962343096235</v>
      </c>
      <c r="AP30" s="81" t="s">
        <v>273</v>
      </c>
      <c r="AQ30" s="62">
        <v>0</v>
      </c>
      <c r="AR30" s="71">
        <v>0</v>
      </c>
      <c r="AS30" s="62">
        <v>0</v>
      </c>
      <c r="AT30" s="71">
        <v>0</v>
      </c>
      <c r="AU30" s="62">
        <v>2</v>
      </c>
      <c r="AV30" s="71">
        <v>0.8368200836820083</v>
      </c>
      <c r="AW30" s="62">
        <v>22</v>
      </c>
      <c r="AX30" s="71">
        <v>9.205020920502092</v>
      </c>
      <c r="AY30" s="62">
        <v>0</v>
      </c>
      <c r="AZ30" s="71">
        <v>0</v>
      </c>
      <c r="BA30" s="62">
        <v>6</v>
      </c>
      <c r="BB30" s="71">
        <v>2.510460251046025</v>
      </c>
      <c r="BC30" s="62">
        <v>5</v>
      </c>
      <c r="BD30" s="71">
        <v>2.092050209205021</v>
      </c>
      <c r="BE30" s="62">
        <v>0</v>
      </c>
      <c r="BF30" s="71">
        <v>0</v>
      </c>
      <c r="BG30" s="62">
        <v>0</v>
      </c>
      <c r="BH30" s="71">
        <v>0</v>
      </c>
      <c r="BI30" s="62">
        <v>0</v>
      </c>
      <c r="BJ30" s="71">
        <v>0</v>
      </c>
      <c r="BK30" s="81" t="s">
        <v>273</v>
      </c>
      <c r="BL30" s="62">
        <v>1</v>
      </c>
      <c r="BM30" s="71">
        <v>0.41841004184100417</v>
      </c>
      <c r="BN30" s="62">
        <v>0</v>
      </c>
      <c r="BO30" s="71">
        <v>0</v>
      </c>
      <c r="BP30" s="62">
        <v>0</v>
      </c>
      <c r="BQ30" s="71">
        <v>0</v>
      </c>
      <c r="BR30" s="62">
        <v>0</v>
      </c>
      <c r="BS30" s="71">
        <v>0</v>
      </c>
      <c r="BT30" s="62">
        <v>0</v>
      </c>
      <c r="BU30" s="71">
        <v>0</v>
      </c>
      <c r="BV30" s="62">
        <v>0</v>
      </c>
      <c r="BW30" s="71">
        <v>0</v>
      </c>
      <c r="BX30" s="62">
        <v>0</v>
      </c>
      <c r="BY30" s="71">
        <v>0</v>
      </c>
      <c r="BZ30" s="62">
        <v>0</v>
      </c>
      <c r="CA30" s="71">
        <v>0</v>
      </c>
      <c r="CB30" s="62">
        <v>0</v>
      </c>
      <c r="CC30" s="71">
        <v>0</v>
      </c>
      <c r="CD30" s="62">
        <v>0</v>
      </c>
      <c r="CE30" s="71">
        <v>0</v>
      </c>
      <c r="CF30" s="81" t="s">
        <v>273</v>
      </c>
      <c r="CG30" s="62">
        <v>0</v>
      </c>
      <c r="CH30" s="71">
        <v>0</v>
      </c>
      <c r="CI30" s="62">
        <v>1</v>
      </c>
      <c r="CJ30" s="71">
        <v>0.41841004184100417</v>
      </c>
      <c r="CK30" s="62">
        <v>0</v>
      </c>
      <c r="CL30" s="71">
        <v>0</v>
      </c>
      <c r="CM30" s="62">
        <v>0</v>
      </c>
      <c r="CN30" s="71">
        <v>0</v>
      </c>
      <c r="CO30" s="62">
        <v>0</v>
      </c>
      <c r="CP30" s="71">
        <v>0</v>
      </c>
      <c r="CQ30" s="62">
        <v>0</v>
      </c>
      <c r="CR30" s="71">
        <v>0</v>
      </c>
      <c r="CS30" s="62">
        <v>0</v>
      </c>
      <c r="CT30" s="71">
        <v>0</v>
      </c>
      <c r="CU30" s="62">
        <v>11</v>
      </c>
      <c r="CV30" s="71">
        <v>4.602510460251046</v>
      </c>
      <c r="CW30" s="62">
        <v>0</v>
      </c>
      <c r="CX30" s="71">
        <v>0</v>
      </c>
      <c r="CY30" s="62">
        <v>1</v>
      </c>
      <c r="CZ30" s="71">
        <v>0.41841004184100417</v>
      </c>
      <c r="DA30" s="81" t="s">
        <v>273</v>
      </c>
      <c r="DB30" s="62">
        <v>0</v>
      </c>
      <c r="DC30" s="71">
        <v>0</v>
      </c>
      <c r="DD30" s="62">
        <v>0</v>
      </c>
      <c r="DE30" s="71">
        <v>0</v>
      </c>
      <c r="DF30" s="62">
        <v>0</v>
      </c>
      <c r="DG30" s="71">
        <v>0</v>
      </c>
      <c r="DH30" s="62">
        <v>0</v>
      </c>
      <c r="DI30" s="71">
        <v>0</v>
      </c>
      <c r="DJ30" s="62">
        <v>0</v>
      </c>
      <c r="DK30" s="71">
        <v>0</v>
      </c>
      <c r="DL30" s="62">
        <v>0</v>
      </c>
      <c r="DM30" s="71">
        <v>0</v>
      </c>
      <c r="DN30" s="62">
        <v>0</v>
      </c>
      <c r="DO30" s="71">
        <v>0</v>
      </c>
      <c r="DP30" s="62">
        <v>0</v>
      </c>
      <c r="DQ30" s="71">
        <v>0</v>
      </c>
      <c r="DR30" s="62">
        <v>0</v>
      </c>
      <c r="DS30" s="71">
        <v>0</v>
      </c>
      <c r="DT30" s="62">
        <v>0</v>
      </c>
      <c r="DU30" s="71">
        <v>0</v>
      </c>
      <c r="DV30" s="62">
        <v>0</v>
      </c>
      <c r="DW30" s="71">
        <v>0</v>
      </c>
    </row>
    <row r="31" spans="1:127" ht="12" customHeight="1">
      <c r="A31" s="81" t="s">
        <v>274</v>
      </c>
      <c r="B31" s="67">
        <v>282</v>
      </c>
      <c r="C31" s="67">
        <v>66</v>
      </c>
      <c r="D31" s="67">
        <v>83</v>
      </c>
      <c r="E31" s="67">
        <v>0</v>
      </c>
      <c r="F31" s="50">
        <v>0</v>
      </c>
      <c r="G31" s="67">
        <v>0</v>
      </c>
      <c r="H31" s="50">
        <v>0</v>
      </c>
      <c r="I31" s="67">
        <v>0</v>
      </c>
      <c r="J31" s="50">
        <v>0</v>
      </c>
      <c r="K31" s="67">
        <v>0</v>
      </c>
      <c r="L31" s="50">
        <v>0</v>
      </c>
      <c r="M31" s="67">
        <v>0</v>
      </c>
      <c r="N31" s="50">
        <v>0</v>
      </c>
      <c r="O31" s="67">
        <v>0</v>
      </c>
      <c r="P31" s="50">
        <v>0</v>
      </c>
      <c r="Q31" s="67">
        <v>0</v>
      </c>
      <c r="R31" s="50">
        <v>0</v>
      </c>
      <c r="S31" s="67">
        <v>0</v>
      </c>
      <c r="T31" s="50">
        <v>0</v>
      </c>
      <c r="U31" s="81" t="s">
        <v>274</v>
      </c>
      <c r="V31" s="67">
        <v>1</v>
      </c>
      <c r="W31" s="50">
        <v>1.2048192771084338</v>
      </c>
      <c r="X31" s="67">
        <v>7</v>
      </c>
      <c r="Y31" s="50">
        <v>8.433734939759036</v>
      </c>
      <c r="Z31" s="67">
        <v>3</v>
      </c>
      <c r="AA31" s="50">
        <v>3.614457831325301</v>
      </c>
      <c r="AB31" s="67">
        <v>18</v>
      </c>
      <c r="AC31" s="50">
        <v>21.686746987951807</v>
      </c>
      <c r="AD31" s="67">
        <v>0</v>
      </c>
      <c r="AE31" s="50">
        <v>0</v>
      </c>
      <c r="AF31" s="67">
        <v>0</v>
      </c>
      <c r="AG31" s="50">
        <v>0</v>
      </c>
      <c r="AH31" s="67">
        <v>1</v>
      </c>
      <c r="AI31" s="50">
        <v>1.2048192771084338</v>
      </c>
      <c r="AJ31" s="67">
        <v>0</v>
      </c>
      <c r="AK31" s="50">
        <v>0</v>
      </c>
      <c r="AL31" s="67">
        <v>9</v>
      </c>
      <c r="AM31" s="50">
        <v>10.843373493975903</v>
      </c>
      <c r="AN31" s="67">
        <v>29</v>
      </c>
      <c r="AO31" s="50">
        <v>34.93975903614458</v>
      </c>
      <c r="AP31" s="81" t="s">
        <v>274</v>
      </c>
      <c r="AQ31" s="62">
        <v>0</v>
      </c>
      <c r="AR31" s="71">
        <v>0</v>
      </c>
      <c r="AS31" s="62">
        <v>0</v>
      </c>
      <c r="AT31" s="71">
        <v>0</v>
      </c>
      <c r="AU31" s="62">
        <v>1</v>
      </c>
      <c r="AV31" s="71">
        <v>1.2048192771084338</v>
      </c>
      <c r="AW31" s="62">
        <v>6</v>
      </c>
      <c r="AX31" s="71">
        <v>7.228915662650602</v>
      </c>
      <c r="AY31" s="62">
        <v>0</v>
      </c>
      <c r="AZ31" s="71">
        <v>0</v>
      </c>
      <c r="BA31" s="62">
        <v>2</v>
      </c>
      <c r="BB31" s="71">
        <v>2.4096385542168677</v>
      </c>
      <c r="BC31" s="62">
        <v>0</v>
      </c>
      <c r="BD31" s="71">
        <v>0</v>
      </c>
      <c r="BE31" s="62">
        <v>0</v>
      </c>
      <c r="BF31" s="71">
        <v>0</v>
      </c>
      <c r="BG31" s="62">
        <v>0</v>
      </c>
      <c r="BH31" s="71">
        <v>0</v>
      </c>
      <c r="BI31" s="62">
        <v>0</v>
      </c>
      <c r="BJ31" s="71">
        <v>0</v>
      </c>
      <c r="BK31" s="81" t="s">
        <v>274</v>
      </c>
      <c r="BL31" s="62">
        <v>0</v>
      </c>
      <c r="BM31" s="71">
        <v>0</v>
      </c>
      <c r="BN31" s="62">
        <v>0</v>
      </c>
      <c r="BO31" s="71">
        <v>0</v>
      </c>
      <c r="BP31" s="62">
        <v>0</v>
      </c>
      <c r="BQ31" s="71">
        <v>0</v>
      </c>
      <c r="BR31" s="62">
        <v>0</v>
      </c>
      <c r="BS31" s="71">
        <v>0</v>
      </c>
      <c r="BT31" s="62">
        <v>0</v>
      </c>
      <c r="BU31" s="71">
        <v>0</v>
      </c>
      <c r="BV31" s="62">
        <v>0</v>
      </c>
      <c r="BW31" s="71">
        <v>0</v>
      </c>
      <c r="BX31" s="62">
        <v>0</v>
      </c>
      <c r="BY31" s="71">
        <v>0</v>
      </c>
      <c r="BZ31" s="62">
        <v>0</v>
      </c>
      <c r="CA31" s="71">
        <v>0</v>
      </c>
      <c r="CB31" s="62">
        <v>0</v>
      </c>
      <c r="CC31" s="71">
        <v>0</v>
      </c>
      <c r="CD31" s="62">
        <v>1</v>
      </c>
      <c r="CE31" s="71">
        <v>1.2048192771084338</v>
      </c>
      <c r="CF31" s="81" t="s">
        <v>274</v>
      </c>
      <c r="CG31" s="62">
        <v>2</v>
      </c>
      <c r="CH31" s="71">
        <v>2.4096385542168677</v>
      </c>
      <c r="CI31" s="62">
        <v>0</v>
      </c>
      <c r="CJ31" s="71">
        <v>0</v>
      </c>
      <c r="CK31" s="62">
        <v>0</v>
      </c>
      <c r="CL31" s="71">
        <v>0</v>
      </c>
      <c r="CM31" s="62">
        <v>0</v>
      </c>
      <c r="CN31" s="71">
        <v>0</v>
      </c>
      <c r="CO31" s="62">
        <v>0</v>
      </c>
      <c r="CP31" s="71">
        <v>0</v>
      </c>
      <c r="CQ31" s="62">
        <v>0</v>
      </c>
      <c r="CR31" s="71">
        <v>0</v>
      </c>
      <c r="CS31" s="62">
        <v>0</v>
      </c>
      <c r="CT31" s="71">
        <v>0</v>
      </c>
      <c r="CU31" s="62">
        <v>1</v>
      </c>
      <c r="CV31" s="71">
        <v>1.2048192771084338</v>
      </c>
      <c r="CW31" s="62">
        <v>0</v>
      </c>
      <c r="CX31" s="71">
        <v>0</v>
      </c>
      <c r="CY31" s="62">
        <v>2</v>
      </c>
      <c r="CZ31" s="71">
        <v>2.4096385542168677</v>
      </c>
      <c r="DA31" s="81" t="s">
        <v>274</v>
      </c>
      <c r="DB31" s="62">
        <v>0</v>
      </c>
      <c r="DC31" s="71">
        <v>0</v>
      </c>
      <c r="DD31" s="62">
        <v>0</v>
      </c>
      <c r="DE31" s="71">
        <v>0</v>
      </c>
      <c r="DF31" s="62">
        <v>0</v>
      </c>
      <c r="DG31" s="71">
        <v>0</v>
      </c>
      <c r="DH31" s="62">
        <v>0</v>
      </c>
      <c r="DI31" s="71">
        <v>0</v>
      </c>
      <c r="DJ31" s="62">
        <v>0</v>
      </c>
      <c r="DK31" s="71">
        <v>0</v>
      </c>
      <c r="DL31" s="62">
        <v>0</v>
      </c>
      <c r="DM31" s="71">
        <v>0</v>
      </c>
      <c r="DN31" s="62">
        <v>0</v>
      </c>
      <c r="DO31" s="71">
        <v>0</v>
      </c>
      <c r="DP31" s="62">
        <v>0</v>
      </c>
      <c r="DQ31" s="71">
        <v>0</v>
      </c>
      <c r="DR31" s="62">
        <v>0</v>
      </c>
      <c r="DS31" s="71">
        <v>0</v>
      </c>
      <c r="DT31" s="62">
        <v>0</v>
      </c>
      <c r="DU31" s="71">
        <v>0</v>
      </c>
      <c r="DV31" s="62">
        <v>0</v>
      </c>
      <c r="DW31" s="71">
        <v>0</v>
      </c>
    </row>
    <row r="32" spans="1:127" ht="12" customHeight="1">
      <c r="A32" s="81" t="s">
        <v>275</v>
      </c>
      <c r="B32" s="67">
        <v>237</v>
      </c>
      <c r="C32" s="67">
        <v>71</v>
      </c>
      <c r="D32" s="67">
        <v>104</v>
      </c>
      <c r="E32" s="67">
        <v>0</v>
      </c>
      <c r="F32" s="50">
        <v>0</v>
      </c>
      <c r="G32" s="67">
        <v>0</v>
      </c>
      <c r="H32" s="50">
        <v>0</v>
      </c>
      <c r="I32" s="67">
        <v>2</v>
      </c>
      <c r="J32" s="50">
        <v>1.9230769230769231</v>
      </c>
      <c r="K32" s="67">
        <v>0</v>
      </c>
      <c r="L32" s="50">
        <v>0</v>
      </c>
      <c r="M32" s="67">
        <v>0</v>
      </c>
      <c r="N32" s="50">
        <v>0</v>
      </c>
      <c r="O32" s="67">
        <v>1</v>
      </c>
      <c r="P32" s="50">
        <v>0.9615384615384616</v>
      </c>
      <c r="Q32" s="67">
        <v>0</v>
      </c>
      <c r="R32" s="50">
        <v>0</v>
      </c>
      <c r="S32" s="67">
        <v>0</v>
      </c>
      <c r="T32" s="50">
        <v>0</v>
      </c>
      <c r="U32" s="81" t="s">
        <v>275</v>
      </c>
      <c r="V32" s="67">
        <v>0</v>
      </c>
      <c r="W32" s="50">
        <v>0</v>
      </c>
      <c r="X32" s="67">
        <v>16</v>
      </c>
      <c r="Y32" s="50">
        <v>15.384615384615385</v>
      </c>
      <c r="Z32" s="67">
        <v>7</v>
      </c>
      <c r="AA32" s="50">
        <v>6.730769230769231</v>
      </c>
      <c r="AB32" s="67">
        <v>18</v>
      </c>
      <c r="AC32" s="50">
        <v>17.307692307692307</v>
      </c>
      <c r="AD32" s="67">
        <v>0</v>
      </c>
      <c r="AE32" s="50">
        <v>0</v>
      </c>
      <c r="AF32" s="67">
        <v>0</v>
      </c>
      <c r="AG32" s="50">
        <v>0</v>
      </c>
      <c r="AH32" s="67">
        <v>1</v>
      </c>
      <c r="AI32" s="50">
        <v>0.9615384615384616</v>
      </c>
      <c r="AJ32" s="67">
        <v>0</v>
      </c>
      <c r="AK32" s="50">
        <v>0</v>
      </c>
      <c r="AL32" s="67">
        <v>12</v>
      </c>
      <c r="AM32" s="50">
        <v>11.538461538461538</v>
      </c>
      <c r="AN32" s="67">
        <v>28</v>
      </c>
      <c r="AO32" s="50">
        <v>26.923076923076923</v>
      </c>
      <c r="AP32" s="81" t="s">
        <v>275</v>
      </c>
      <c r="AQ32" s="62">
        <v>0</v>
      </c>
      <c r="AR32" s="71">
        <v>0</v>
      </c>
      <c r="AS32" s="62">
        <v>0</v>
      </c>
      <c r="AT32" s="71">
        <v>0</v>
      </c>
      <c r="AU32" s="62">
        <v>0</v>
      </c>
      <c r="AV32" s="71">
        <v>0</v>
      </c>
      <c r="AW32" s="62">
        <v>6</v>
      </c>
      <c r="AX32" s="71">
        <v>5.769230769230769</v>
      </c>
      <c r="AY32" s="62">
        <v>0</v>
      </c>
      <c r="AZ32" s="71">
        <v>0</v>
      </c>
      <c r="BA32" s="62">
        <v>6</v>
      </c>
      <c r="BB32" s="71">
        <v>5.769230769230769</v>
      </c>
      <c r="BC32" s="62">
        <v>2</v>
      </c>
      <c r="BD32" s="71">
        <v>1.9230769230769231</v>
      </c>
      <c r="BE32" s="62">
        <v>0</v>
      </c>
      <c r="BF32" s="71">
        <v>0</v>
      </c>
      <c r="BG32" s="62">
        <v>0</v>
      </c>
      <c r="BH32" s="71">
        <v>0</v>
      </c>
      <c r="BI32" s="62">
        <v>0</v>
      </c>
      <c r="BJ32" s="71">
        <v>0</v>
      </c>
      <c r="BK32" s="81" t="s">
        <v>275</v>
      </c>
      <c r="BL32" s="62">
        <v>1</v>
      </c>
      <c r="BM32" s="71">
        <v>0.9615384615384616</v>
      </c>
      <c r="BN32" s="62">
        <v>0</v>
      </c>
      <c r="BO32" s="71">
        <v>0</v>
      </c>
      <c r="BP32" s="62">
        <v>0</v>
      </c>
      <c r="BQ32" s="71">
        <v>0</v>
      </c>
      <c r="BR32" s="62">
        <v>0</v>
      </c>
      <c r="BS32" s="71">
        <v>0</v>
      </c>
      <c r="BT32" s="62">
        <v>0</v>
      </c>
      <c r="BU32" s="71">
        <v>0</v>
      </c>
      <c r="BV32" s="62">
        <v>0</v>
      </c>
      <c r="BW32" s="71">
        <v>0</v>
      </c>
      <c r="BX32" s="62">
        <v>0</v>
      </c>
      <c r="BY32" s="71">
        <v>0</v>
      </c>
      <c r="BZ32" s="62">
        <v>0</v>
      </c>
      <c r="CA32" s="71">
        <v>0</v>
      </c>
      <c r="CB32" s="62">
        <v>0</v>
      </c>
      <c r="CC32" s="71">
        <v>0</v>
      </c>
      <c r="CD32" s="62">
        <v>0</v>
      </c>
      <c r="CE32" s="71">
        <v>0</v>
      </c>
      <c r="CF32" s="81" t="s">
        <v>275</v>
      </c>
      <c r="CG32" s="62">
        <v>0</v>
      </c>
      <c r="CH32" s="71">
        <v>0</v>
      </c>
      <c r="CI32" s="62">
        <v>1</v>
      </c>
      <c r="CJ32" s="71">
        <v>0.9615384615384616</v>
      </c>
      <c r="CK32" s="62">
        <v>0</v>
      </c>
      <c r="CL32" s="71">
        <v>0</v>
      </c>
      <c r="CM32" s="62">
        <v>0</v>
      </c>
      <c r="CN32" s="71">
        <v>0</v>
      </c>
      <c r="CO32" s="62">
        <v>0</v>
      </c>
      <c r="CP32" s="71">
        <v>0</v>
      </c>
      <c r="CQ32" s="62">
        <v>0</v>
      </c>
      <c r="CR32" s="71">
        <v>0</v>
      </c>
      <c r="CS32" s="62">
        <v>0</v>
      </c>
      <c r="CT32" s="71">
        <v>0</v>
      </c>
      <c r="CU32" s="62">
        <v>0</v>
      </c>
      <c r="CV32" s="71">
        <v>0</v>
      </c>
      <c r="CW32" s="62">
        <v>0</v>
      </c>
      <c r="CX32" s="71">
        <v>0</v>
      </c>
      <c r="CY32" s="62">
        <v>2</v>
      </c>
      <c r="CZ32" s="71">
        <v>1.9230769230769231</v>
      </c>
      <c r="DA32" s="81" t="s">
        <v>275</v>
      </c>
      <c r="DB32" s="62">
        <v>1</v>
      </c>
      <c r="DC32" s="71">
        <v>0.9615384615384616</v>
      </c>
      <c r="DD32" s="62">
        <v>0</v>
      </c>
      <c r="DE32" s="71">
        <v>0</v>
      </c>
      <c r="DF32" s="62">
        <v>0</v>
      </c>
      <c r="DG32" s="71">
        <v>0</v>
      </c>
      <c r="DH32" s="62">
        <v>0</v>
      </c>
      <c r="DI32" s="71">
        <v>0</v>
      </c>
      <c r="DJ32" s="62">
        <v>0</v>
      </c>
      <c r="DK32" s="71">
        <v>0</v>
      </c>
      <c r="DL32" s="62">
        <v>0</v>
      </c>
      <c r="DM32" s="71">
        <v>0</v>
      </c>
      <c r="DN32" s="62">
        <v>0</v>
      </c>
      <c r="DO32" s="71">
        <v>0</v>
      </c>
      <c r="DP32" s="62">
        <v>0</v>
      </c>
      <c r="DQ32" s="71">
        <v>0</v>
      </c>
      <c r="DR32" s="62">
        <v>0</v>
      </c>
      <c r="DS32" s="71">
        <v>0</v>
      </c>
      <c r="DT32" s="62">
        <v>0</v>
      </c>
      <c r="DU32" s="71">
        <v>0</v>
      </c>
      <c r="DV32" s="62">
        <v>0</v>
      </c>
      <c r="DW32" s="71">
        <v>0</v>
      </c>
    </row>
    <row r="33" spans="1:127" ht="12" customHeight="1">
      <c r="A33" s="81" t="s">
        <v>276</v>
      </c>
      <c r="B33" s="67">
        <v>485</v>
      </c>
      <c r="C33" s="67">
        <v>106</v>
      </c>
      <c r="D33" s="67">
        <v>152</v>
      </c>
      <c r="E33" s="67">
        <v>0</v>
      </c>
      <c r="F33" s="50">
        <v>0</v>
      </c>
      <c r="G33" s="67">
        <v>0</v>
      </c>
      <c r="H33" s="50">
        <v>0</v>
      </c>
      <c r="I33" s="67">
        <v>1</v>
      </c>
      <c r="J33" s="50">
        <v>0.6578947368421052</v>
      </c>
      <c r="K33" s="67">
        <v>1</v>
      </c>
      <c r="L33" s="50">
        <v>0.6578947368421052</v>
      </c>
      <c r="M33" s="67">
        <v>0</v>
      </c>
      <c r="N33" s="50">
        <v>0</v>
      </c>
      <c r="O33" s="67">
        <v>1</v>
      </c>
      <c r="P33" s="50">
        <v>0.6578947368421052</v>
      </c>
      <c r="Q33" s="67">
        <v>0</v>
      </c>
      <c r="R33" s="50">
        <v>0</v>
      </c>
      <c r="S33" s="67">
        <v>0</v>
      </c>
      <c r="T33" s="50">
        <v>0</v>
      </c>
      <c r="U33" s="81" t="s">
        <v>276</v>
      </c>
      <c r="V33" s="67">
        <v>3</v>
      </c>
      <c r="W33" s="50">
        <v>1.9736842105263157</v>
      </c>
      <c r="X33" s="67">
        <v>25</v>
      </c>
      <c r="Y33" s="50">
        <v>16.447368421052634</v>
      </c>
      <c r="Z33" s="67">
        <v>8</v>
      </c>
      <c r="AA33" s="50">
        <v>5.263157894736842</v>
      </c>
      <c r="AB33" s="67">
        <v>31</v>
      </c>
      <c r="AC33" s="50">
        <v>20.394736842105264</v>
      </c>
      <c r="AD33" s="67">
        <v>0</v>
      </c>
      <c r="AE33" s="50">
        <v>0</v>
      </c>
      <c r="AF33" s="67">
        <v>0</v>
      </c>
      <c r="AG33" s="50">
        <v>0</v>
      </c>
      <c r="AH33" s="67">
        <v>0</v>
      </c>
      <c r="AI33" s="50">
        <v>0</v>
      </c>
      <c r="AJ33" s="67">
        <v>0</v>
      </c>
      <c r="AK33" s="50">
        <v>0</v>
      </c>
      <c r="AL33" s="67">
        <v>11</v>
      </c>
      <c r="AM33" s="50">
        <v>7.236842105263158</v>
      </c>
      <c r="AN33" s="67">
        <v>31</v>
      </c>
      <c r="AO33" s="50">
        <v>20.394736842105264</v>
      </c>
      <c r="AP33" s="81" t="s">
        <v>276</v>
      </c>
      <c r="AQ33" s="62">
        <v>0</v>
      </c>
      <c r="AR33" s="71">
        <v>0</v>
      </c>
      <c r="AS33" s="62">
        <v>0</v>
      </c>
      <c r="AT33" s="71">
        <v>0</v>
      </c>
      <c r="AU33" s="62">
        <v>3</v>
      </c>
      <c r="AV33" s="71">
        <v>1.9736842105263157</v>
      </c>
      <c r="AW33" s="62">
        <v>8</v>
      </c>
      <c r="AX33" s="71">
        <v>5.263157894736842</v>
      </c>
      <c r="AY33" s="62">
        <v>0</v>
      </c>
      <c r="AZ33" s="71">
        <v>0</v>
      </c>
      <c r="BA33" s="62">
        <v>14</v>
      </c>
      <c r="BB33" s="71">
        <v>9.210526315789473</v>
      </c>
      <c r="BC33" s="62">
        <v>3</v>
      </c>
      <c r="BD33" s="71">
        <v>1.9736842105263157</v>
      </c>
      <c r="BE33" s="62">
        <v>0</v>
      </c>
      <c r="BF33" s="71">
        <v>0</v>
      </c>
      <c r="BG33" s="62">
        <v>0</v>
      </c>
      <c r="BH33" s="71">
        <v>0</v>
      </c>
      <c r="BI33" s="62">
        <v>0</v>
      </c>
      <c r="BJ33" s="71">
        <v>0</v>
      </c>
      <c r="BK33" s="81" t="s">
        <v>276</v>
      </c>
      <c r="BL33" s="62">
        <v>3</v>
      </c>
      <c r="BM33" s="71">
        <v>1.9736842105263157</v>
      </c>
      <c r="BN33" s="62">
        <v>0</v>
      </c>
      <c r="BO33" s="71">
        <v>0</v>
      </c>
      <c r="BP33" s="62">
        <v>0</v>
      </c>
      <c r="BQ33" s="71">
        <v>0</v>
      </c>
      <c r="BR33" s="62">
        <v>0</v>
      </c>
      <c r="BS33" s="71">
        <v>0</v>
      </c>
      <c r="BT33" s="62">
        <v>0</v>
      </c>
      <c r="BU33" s="71">
        <v>0</v>
      </c>
      <c r="BV33" s="62">
        <v>0</v>
      </c>
      <c r="BW33" s="71">
        <v>0</v>
      </c>
      <c r="BX33" s="62">
        <v>0</v>
      </c>
      <c r="BY33" s="71">
        <v>0</v>
      </c>
      <c r="BZ33" s="62">
        <v>0</v>
      </c>
      <c r="CA33" s="71">
        <v>0</v>
      </c>
      <c r="CB33" s="62">
        <v>0</v>
      </c>
      <c r="CC33" s="71">
        <v>0</v>
      </c>
      <c r="CD33" s="62">
        <v>0</v>
      </c>
      <c r="CE33" s="71">
        <v>0</v>
      </c>
      <c r="CF33" s="81" t="s">
        <v>276</v>
      </c>
      <c r="CG33" s="62">
        <v>0</v>
      </c>
      <c r="CH33" s="71">
        <v>0</v>
      </c>
      <c r="CI33" s="62">
        <v>1</v>
      </c>
      <c r="CJ33" s="71">
        <v>0.6578947368421052</v>
      </c>
      <c r="CK33" s="62">
        <v>0</v>
      </c>
      <c r="CL33" s="71">
        <v>0</v>
      </c>
      <c r="CM33" s="62">
        <v>0</v>
      </c>
      <c r="CN33" s="71">
        <v>0</v>
      </c>
      <c r="CO33" s="62">
        <v>0</v>
      </c>
      <c r="CP33" s="71">
        <v>0</v>
      </c>
      <c r="CQ33" s="62">
        <v>0</v>
      </c>
      <c r="CR33" s="71">
        <v>0</v>
      </c>
      <c r="CS33" s="62">
        <v>0</v>
      </c>
      <c r="CT33" s="71">
        <v>0</v>
      </c>
      <c r="CU33" s="62">
        <v>3</v>
      </c>
      <c r="CV33" s="71">
        <v>1.9736842105263157</v>
      </c>
      <c r="CW33" s="62">
        <v>0</v>
      </c>
      <c r="CX33" s="71">
        <v>0</v>
      </c>
      <c r="CY33" s="62">
        <v>5</v>
      </c>
      <c r="CZ33" s="71">
        <v>3.289473684210526</v>
      </c>
      <c r="DA33" s="81" t="s">
        <v>276</v>
      </c>
      <c r="DB33" s="62">
        <v>0</v>
      </c>
      <c r="DC33" s="71">
        <v>0</v>
      </c>
      <c r="DD33" s="62">
        <v>0</v>
      </c>
      <c r="DE33" s="71">
        <v>0</v>
      </c>
      <c r="DF33" s="62">
        <v>0</v>
      </c>
      <c r="DG33" s="71">
        <v>0</v>
      </c>
      <c r="DH33" s="62">
        <v>0</v>
      </c>
      <c r="DI33" s="71">
        <v>0</v>
      </c>
      <c r="DJ33" s="62">
        <v>0</v>
      </c>
      <c r="DK33" s="71">
        <v>0</v>
      </c>
      <c r="DL33" s="62">
        <v>0</v>
      </c>
      <c r="DM33" s="71">
        <v>0</v>
      </c>
      <c r="DN33" s="62">
        <v>0</v>
      </c>
      <c r="DO33" s="71">
        <v>0</v>
      </c>
      <c r="DP33" s="62">
        <v>0</v>
      </c>
      <c r="DQ33" s="71">
        <v>0</v>
      </c>
      <c r="DR33" s="62">
        <v>0</v>
      </c>
      <c r="DS33" s="71">
        <v>0</v>
      </c>
      <c r="DT33" s="62">
        <v>0</v>
      </c>
      <c r="DU33" s="71">
        <v>0</v>
      </c>
      <c r="DV33" s="62">
        <v>0</v>
      </c>
      <c r="DW33" s="71">
        <v>0</v>
      </c>
    </row>
    <row r="34" spans="1:127" ht="12" customHeight="1">
      <c r="A34" s="81" t="s">
        <v>277</v>
      </c>
      <c r="B34" s="67">
        <v>187</v>
      </c>
      <c r="C34" s="67">
        <v>38</v>
      </c>
      <c r="D34" s="67">
        <v>48</v>
      </c>
      <c r="E34" s="67">
        <v>0</v>
      </c>
      <c r="F34" s="50">
        <v>0</v>
      </c>
      <c r="G34" s="67">
        <v>0</v>
      </c>
      <c r="H34" s="50">
        <v>0</v>
      </c>
      <c r="I34" s="67">
        <v>0</v>
      </c>
      <c r="J34" s="50">
        <v>0</v>
      </c>
      <c r="K34" s="67">
        <v>0</v>
      </c>
      <c r="L34" s="50">
        <v>0</v>
      </c>
      <c r="M34" s="67">
        <v>0</v>
      </c>
      <c r="N34" s="50">
        <v>0</v>
      </c>
      <c r="O34" s="67">
        <v>0</v>
      </c>
      <c r="P34" s="50">
        <v>0</v>
      </c>
      <c r="Q34" s="67">
        <v>0</v>
      </c>
      <c r="R34" s="50">
        <v>0</v>
      </c>
      <c r="S34" s="67">
        <v>0</v>
      </c>
      <c r="T34" s="50">
        <v>0</v>
      </c>
      <c r="U34" s="81" t="s">
        <v>277</v>
      </c>
      <c r="V34" s="67">
        <v>0</v>
      </c>
      <c r="W34" s="50">
        <v>0</v>
      </c>
      <c r="X34" s="67">
        <v>3</v>
      </c>
      <c r="Y34" s="50">
        <v>6.25</v>
      </c>
      <c r="Z34" s="67">
        <v>1</v>
      </c>
      <c r="AA34" s="50">
        <v>2.083333333333333</v>
      </c>
      <c r="AB34" s="67">
        <v>9</v>
      </c>
      <c r="AC34" s="50">
        <v>18.75</v>
      </c>
      <c r="AD34" s="67">
        <v>0</v>
      </c>
      <c r="AE34" s="50">
        <v>0</v>
      </c>
      <c r="AF34" s="67">
        <v>0</v>
      </c>
      <c r="AG34" s="50">
        <v>0</v>
      </c>
      <c r="AH34" s="67">
        <v>0</v>
      </c>
      <c r="AI34" s="50">
        <v>0</v>
      </c>
      <c r="AJ34" s="67">
        <v>0</v>
      </c>
      <c r="AK34" s="50">
        <v>0</v>
      </c>
      <c r="AL34" s="67">
        <v>2</v>
      </c>
      <c r="AM34" s="50">
        <v>4.166666666666666</v>
      </c>
      <c r="AN34" s="67">
        <v>18</v>
      </c>
      <c r="AO34" s="50">
        <v>37.5</v>
      </c>
      <c r="AP34" s="81" t="s">
        <v>277</v>
      </c>
      <c r="AQ34" s="62">
        <v>0</v>
      </c>
      <c r="AR34" s="71">
        <v>0</v>
      </c>
      <c r="AS34" s="62">
        <v>0</v>
      </c>
      <c r="AT34" s="71">
        <v>0</v>
      </c>
      <c r="AU34" s="62">
        <v>1</v>
      </c>
      <c r="AV34" s="71">
        <v>2.083333333333333</v>
      </c>
      <c r="AW34" s="62">
        <v>3</v>
      </c>
      <c r="AX34" s="71">
        <v>6.25</v>
      </c>
      <c r="AY34" s="62">
        <v>0</v>
      </c>
      <c r="AZ34" s="71">
        <v>0</v>
      </c>
      <c r="BA34" s="62">
        <v>3</v>
      </c>
      <c r="BB34" s="71">
        <v>6.25</v>
      </c>
      <c r="BC34" s="62">
        <v>3</v>
      </c>
      <c r="BD34" s="71">
        <v>6.25</v>
      </c>
      <c r="BE34" s="62">
        <v>0</v>
      </c>
      <c r="BF34" s="71">
        <v>0</v>
      </c>
      <c r="BG34" s="62">
        <v>0</v>
      </c>
      <c r="BH34" s="71">
        <v>0</v>
      </c>
      <c r="BI34" s="62">
        <v>0</v>
      </c>
      <c r="BJ34" s="71">
        <v>0</v>
      </c>
      <c r="BK34" s="81" t="s">
        <v>277</v>
      </c>
      <c r="BL34" s="62">
        <v>2</v>
      </c>
      <c r="BM34" s="71">
        <v>4.166666666666666</v>
      </c>
      <c r="BN34" s="62">
        <v>0</v>
      </c>
      <c r="BO34" s="71">
        <v>0</v>
      </c>
      <c r="BP34" s="62">
        <v>0</v>
      </c>
      <c r="BQ34" s="71">
        <v>0</v>
      </c>
      <c r="BR34" s="62">
        <v>0</v>
      </c>
      <c r="BS34" s="71">
        <v>0</v>
      </c>
      <c r="BT34" s="62">
        <v>0</v>
      </c>
      <c r="BU34" s="71">
        <v>0</v>
      </c>
      <c r="BV34" s="62">
        <v>0</v>
      </c>
      <c r="BW34" s="71">
        <v>0</v>
      </c>
      <c r="BX34" s="62">
        <v>0</v>
      </c>
      <c r="BY34" s="71">
        <v>0</v>
      </c>
      <c r="BZ34" s="62">
        <v>0</v>
      </c>
      <c r="CA34" s="71">
        <v>0</v>
      </c>
      <c r="CB34" s="62">
        <v>0</v>
      </c>
      <c r="CC34" s="71">
        <v>0</v>
      </c>
      <c r="CD34" s="62">
        <v>0</v>
      </c>
      <c r="CE34" s="71">
        <v>0</v>
      </c>
      <c r="CF34" s="81" t="s">
        <v>277</v>
      </c>
      <c r="CG34" s="62">
        <v>0</v>
      </c>
      <c r="CH34" s="71">
        <v>0</v>
      </c>
      <c r="CI34" s="62">
        <v>0</v>
      </c>
      <c r="CJ34" s="71">
        <v>0</v>
      </c>
      <c r="CK34" s="62">
        <v>0</v>
      </c>
      <c r="CL34" s="71">
        <v>0</v>
      </c>
      <c r="CM34" s="62">
        <v>0</v>
      </c>
      <c r="CN34" s="71">
        <v>0</v>
      </c>
      <c r="CO34" s="62">
        <v>0</v>
      </c>
      <c r="CP34" s="71">
        <v>0</v>
      </c>
      <c r="CQ34" s="62">
        <v>0</v>
      </c>
      <c r="CR34" s="71">
        <v>0</v>
      </c>
      <c r="CS34" s="62">
        <v>0</v>
      </c>
      <c r="CT34" s="71">
        <v>0</v>
      </c>
      <c r="CU34" s="62">
        <v>1</v>
      </c>
      <c r="CV34" s="71">
        <v>2.083333333333333</v>
      </c>
      <c r="CW34" s="62">
        <v>0</v>
      </c>
      <c r="CX34" s="71">
        <v>0</v>
      </c>
      <c r="CY34" s="62">
        <v>2</v>
      </c>
      <c r="CZ34" s="71">
        <v>4.166666666666666</v>
      </c>
      <c r="DA34" s="81" t="s">
        <v>277</v>
      </c>
      <c r="DB34" s="62">
        <v>0</v>
      </c>
      <c r="DC34" s="71">
        <v>0</v>
      </c>
      <c r="DD34" s="62">
        <v>0</v>
      </c>
      <c r="DE34" s="71">
        <v>0</v>
      </c>
      <c r="DF34" s="62">
        <v>0</v>
      </c>
      <c r="DG34" s="71">
        <v>0</v>
      </c>
      <c r="DH34" s="62">
        <v>0</v>
      </c>
      <c r="DI34" s="71">
        <v>0</v>
      </c>
      <c r="DJ34" s="62">
        <v>0</v>
      </c>
      <c r="DK34" s="71">
        <v>0</v>
      </c>
      <c r="DL34" s="62">
        <v>0</v>
      </c>
      <c r="DM34" s="71">
        <v>0</v>
      </c>
      <c r="DN34" s="62">
        <v>0</v>
      </c>
      <c r="DO34" s="71">
        <v>0</v>
      </c>
      <c r="DP34" s="62">
        <v>0</v>
      </c>
      <c r="DQ34" s="71">
        <v>0</v>
      </c>
      <c r="DR34" s="62">
        <v>0</v>
      </c>
      <c r="DS34" s="71">
        <v>0</v>
      </c>
      <c r="DT34" s="62">
        <v>0</v>
      </c>
      <c r="DU34" s="71">
        <v>0</v>
      </c>
      <c r="DV34" s="62">
        <v>0</v>
      </c>
      <c r="DW34" s="71">
        <v>0</v>
      </c>
    </row>
    <row r="35" spans="1:127" ht="12" customHeight="1">
      <c r="A35" s="81" t="s">
        <v>278</v>
      </c>
      <c r="B35" s="67">
        <v>119</v>
      </c>
      <c r="C35" s="67">
        <v>22</v>
      </c>
      <c r="D35" s="67">
        <v>27</v>
      </c>
      <c r="E35" s="67">
        <v>0</v>
      </c>
      <c r="F35" s="50">
        <v>0</v>
      </c>
      <c r="G35" s="67">
        <v>0</v>
      </c>
      <c r="H35" s="50">
        <v>0</v>
      </c>
      <c r="I35" s="67">
        <v>0</v>
      </c>
      <c r="J35" s="50">
        <v>0</v>
      </c>
      <c r="K35" s="67">
        <v>0</v>
      </c>
      <c r="L35" s="50">
        <v>0</v>
      </c>
      <c r="M35" s="67">
        <v>0</v>
      </c>
      <c r="N35" s="50">
        <v>0</v>
      </c>
      <c r="O35" s="67">
        <v>1</v>
      </c>
      <c r="P35" s="50">
        <v>3.7037037037037033</v>
      </c>
      <c r="Q35" s="67">
        <v>0</v>
      </c>
      <c r="R35" s="50">
        <v>0</v>
      </c>
      <c r="S35" s="67">
        <v>0</v>
      </c>
      <c r="T35" s="50">
        <v>0</v>
      </c>
      <c r="U35" s="81" t="s">
        <v>278</v>
      </c>
      <c r="V35" s="67">
        <v>2</v>
      </c>
      <c r="W35" s="50">
        <v>7.4074074074074066</v>
      </c>
      <c r="X35" s="67">
        <v>5</v>
      </c>
      <c r="Y35" s="50">
        <v>18.51851851851852</v>
      </c>
      <c r="Z35" s="67">
        <v>2</v>
      </c>
      <c r="AA35" s="50">
        <v>7.4074074074074066</v>
      </c>
      <c r="AB35" s="67">
        <v>3</v>
      </c>
      <c r="AC35" s="50">
        <v>11.11111111111111</v>
      </c>
      <c r="AD35" s="67">
        <v>0</v>
      </c>
      <c r="AE35" s="50">
        <v>0</v>
      </c>
      <c r="AF35" s="67">
        <v>0</v>
      </c>
      <c r="AG35" s="50">
        <v>0</v>
      </c>
      <c r="AH35" s="67">
        <v>0</v>
      </c>
      <c r="AI35" s="50">
        <v>0</v>
      </c>
      <c r="AJ35" s="67">
        <v>0</v>
      </c>
      <c r="AK35" s="50">
        <v>0</v>
      </c>
      <c r="AL35" s="67">
        <v>3</v>
      </c>
      <c r="AM35" s="50">
        <v>11.11111111111111</v>
      </c>
      <c r="AN35" s="67">
        <v>4</v>
      </c>
      <c r="AO35" s="50">
        <v>14.814814814814813</v>
      </c>
      <c r="AP35" s="81" t="s">
        <v>278</v>
      </c>
      <c r="AQ35" s="62">
        <v>0</v>
      </c>
      <c r="AR35" s="71">
        <v>0</v>
      </c>
      <c r="AS35" s="62">
        <v>1</v>
      </c>
      <c r="AT35" s="71">
        <v>3.7037037037037033</v>
      </c>
      <c r="AU35" s="62">
        <v>0</v>
      </c>
      <c r="AV35" s="71">
        <v>0</v>
      </c>
      <c r="AW35" s="62">
        <v>3</v>
      </c>
      <c r="AX35" s="71">
        <v>11.11111111111111</v>
      </c>
      <c r="AY35" s="62">
        <v>0</v>
      </c>
      <c r="AZ35" s="71">
        <v>0</v>
      </c>
      <c r="BA35" s="62">
        <v>3</v>
      </c>
      <c r="BB35" s="71">
        <v>11.11111111111111</v>
      </c>
      <c r="BC35" s="62">
        <v>0</v>
      </c>
      <c r="BD35" s="71">
        <v>0</v>
      </c>
      <c r="BE35" s="62">
        <v>0</v>
      </c>
      <c r="BF35" s="71">
        <v>0</v>
      </c>
      <c r="BG35" s="62">
        <v>0</v>
      </c>
      <c r="BH35" s="71">
        <v>0</v>
      </c>
      <c r="BI35" s="62">
        <v>0</v>
      </c>
      <c r="BJ35" s="71">
        <v>0</v>
      </c>
      <c r="BK35" s="81" t="s">
        <v>278</v>
      </c>
      <c r="BL35" s="62">
        <v>0</v>
      </c>
      <c r="BM35" s="71">
        <v>0</v>
      </c>
      <c r="BN35" s="62">
        <v>0</v>
      </c>
      <c r="BO35" s="71">
        <v>0</v>
      </c>
      <c r="BP35" s="62">
        <v>0</v>
      </c>
      <c r="BQ35" s="71">
        <v>0</v>
      </c>
      <c r="BR35" s="62">
        <v>0</v>
      </c>
      <c r="BS35" s="71">
        <v>0</v>
      </c>
      <c r="BT35" s="62">
        <v>0</v>
      </c>
      <c r="BU35" s="71">
        <v>0</v>
      </c>
      <c r="BV35" s="62">
        <v>0</v>
      </c>
      <c r="BW35" s="71">
        <v>0</v>
      </c>
      <c r="BX35" s="62">
        <v>0</v>
      </c>
      <c r="BY35" s="71">
        <v>0</v>
      </c>
      <c r="BZ35" s="62">
        <v>0</v>
      </c>
      <c r="CA35" s="71">
        <v>0</v>
      </c>
      <c r="CB35" s="62">
        <v>0</v>
      </c>
      <c r="CC35" s="71">
        <v>0</v>
      </c>
      <c r="CD35" s="62">
        <v>0</v>
      </c>
      <c r="CE35" s="71">
        <v>0</v>
      </c>
      <c r="CF35" s="81" t="s">
        <v>278</v>
      </c>
      <c r="CG35" s="62">
        <v>0</v>
      </c>
      <c r="CH35" s="71">
        <v>0</v>
      </c>
      <c r="CI35" s="62">
        <v>0</v>
      </c>
      <c r="CJ35" s="71">
        <v>0</v>
      </c>
      <c r="CK35" s="62">
        <v>0</v>
      </c>
      <c r="CL35" s="71">
        <v>0</v>
      </c>
      <c r="CM35" s="62">
        <v>0</v>
      </c>
      <c r="CN35" s="71">
        <v>0</v>
      </c>
      <c r="CO35" s="62">
        <v>0</v>
      </c>
      <c r="CP35" s="71">
        <v>0</v>
      </c>
      <c r="CQ35" s="62">
        <v>0</v>
      </c>
      <c r="CR35" s="71">
        <v>0</v>
      </c>
      <c r="CS35" s="62">
        <v>0</v>
      </c>
      <c r="CT35" s="71">
        <v>0</v>
      </c>
      <c r="CU35" s="62">
        <v>0</v>
      </c>
      <c r="CV35" s="71">
        <v>0</v>
      </c>
      <c r="CW35" s="62">
        <v>0</v>
      </c>
      <c r="CX35" s="71">
        <v>0</v>
      </c>
      <c r="CY35" s="62">
        <v>0</v>
      </c>
      <c r="CZ35" s="71">
        <v>0</v>
      </c>
      <c r="DA35" s="81" t="s">
        <v>278</v>
      </c>
      <c r="DB35" s="62">
        <v>0</v>
      </c>
      <c r="DC35" s="71">
        <v>0</v>
      </c>
      <c r="DD35" s="62">
        <v>0</v>
      </c>
      <c r="DE35" s="71">
        <v>0</v>
      </c>
      <c r="DF35" s="62">
        <v>0</v>
      </c>
      <c r="DG35" s="71">
        <v>0</v>
      </c>
      <c r="DH35" s="62">
        <v>0</v>
      </c>
      <c r="DI35" s="71">
        <v>0</v>
      </c>
      <c r="DJ35" s="62">
        <v>0</v>
      </c>
      <c r="DK35" s="71">
        <v>0</v>
      </c>
      <c r="DL35" s="62">
        <v>0</v>
      </c>
      <c r="DM35" s="71">
        <v>0</v>
      </c>
      <c r="DN35" s="62">
        <v>0</v>
      </c>
      <c r="DO35" s="71">
        <v>0</v>
      </c>
      <c r="DP35" s="62">
        <v>0</v>
      </c>
      <c r="DQ35" s="71">
        <v>0</v>
      </c>
      <c r="DR35" s="62">
        <v>0</v>
      </c>
      <c r="DS35" s="71">
        <v>0</v>
      </c>
      <c r="DT35" s="62">
        <v>0</v>
      </c>
      <c r="DU35" s="71">
        <v>0</v>
      </c>
      <c r="DV35" s="62">
        <v>0</v>
      </c>
      <c r="DW35" s="71">
        <v>0</v>
      </c>
    </row>
    <row r="36" spans="1:127" ht="12" customHeight="1">
      <c r="A36" s="81" t="s">
        <v>279</v>
      </c>
      <c r="B36" s="67">
        <v>88</v>
      </c>
      <c r="C36" s="67">
        <v>15</v>
      </c>
      <c r="D36" s="67">
        <v>31</v>
      </c>
      <c r="E36" s="67">
        <v>0</v>
      </c>
      <c r="F36" s="50">
        <v>0</v>
      </c>
      <c r="G36" s="67">
        <v>0</v>
      </c>
      <c r="H36" s="50">
        <v>0</v>
      </c>
      <c r="I36" s="67">
        <v>0</v>
      </c>
      <c r="J36" s="50">
        <v>0</v>
      </c>
      <c r="K36" s="67">
        <v>0</v>
      </c>
      <c r="L36" s="50">
        <v>0</v>
      </c>
      <c r="M36" s="67">
        <v>0</v>
      </c>
      <c r="N36" s="50">
        <v>0</v>
      </c>
      <c r="O36" s="67">
        <v>0</v>
      </c>
      <c r="P36" s="50">
        <v>0</v>
      </c>
      <c r="Q36" s="67">
        <v>0</v>
      </c>
      <c r="R36" s="50">
        <v>0</v>
      </c>
      <c r="S36" s="67">
        <v>0</v>
      </c>
      <c r="T36" s="50">
        <v>0</v>
      </c>
      <c r="U36" s="81" t="s">
        <v>279</v>
      </c>
      <c r="V36" s="67">
        <v>1</v>
      </c>
      <c r="W36" s="50">
        <v>3.225806451612903</v>
      </c>
      <c r="X36" s="67">
        <v>4</v>
      </c>
      <c r="Y36" s="50">
        <v>12.903225806451612</v>
      </c>
      <c r="Z36" s="67">
        <v>3</v>
      </c>
      <c r="AA36" s="50">
        <v>9.67741935483871</v>
      </c>
      <c r="AB36" s="67">
        <v>9</v>
      </c>
      <c r="AC36" s="50">
        <v>29.03225806451613</v>
      </c>
      <c r="AD36" s="67">
        <v>0</v>
      </c>
      <c r="AE36" s="50">
        <v>0</v>
      </c>
      <c r="AF36" s="67">
        <v>0</v>
      </c>
      <c r="AG36" s="50">
        <v>0</v>
      </c>
      <c r="AH36" s="67">
        <v>0</v>
      </c>
      <c r="AI36" s="50">
        <v>0</v>
      </c>
      <c r="AJ36" s="67">
        <v>0</v>
      </c>
      <c r="AK36" s="50">
        <v>0</v>
      </c>
      <c r="AL36" s="67">
        <v>1</v>
      </c>
      <c r="AM36" s="50">
        <v>3.225806451612903</v>
      </c>
      <c r="AN36" s="67">
        <v>7</v>
      </c>
      <c r="AO36" s="50">
        <v>22.58064516129032</v>
      </c>
      <c r="AP36" s="81" t="s">
        <v>279</v>
      </c>
      <c r="AQ36" s="62">
        <v>0</v>
      </c>
      <c r="AR36" s="71">
        <v>0</v>
      </c>
      <c r="AS36" s="62">
        <v>0</v>
      </c>
      <c r="AT36" s="71">
        <v>0</v>
      </c>
      <c r="AU36" s="62">
        <v>1</v>
      </c>
      <c r="AV36" s="71">
        <v>3.225806451612903</v>
      </c>
      <c r="AW36" s="62">
        <v>3</v>
      </c>
      <c r="AX36" s="71">
        <v>9.67741935483871</v>
      </c>
      <c r="AY36" s="62">
        <v>0</v>
      </c>
      <c r="AZ36" s="71">
        <v>0</v>
      </c>
      <c r="BA36" s="62">
        <v>0</v>
      </c>
      <c r="BB36" s="71">
        <v>0</v>
      </c>
      <c r="BC36" s="62">
        <v>0</v>
      </c>
      <c r="BD36" s="71">
        <v>0</v>
      </c>
      <c r="BE36" s="62">
        <v>0</v>
      </c>
      <c r="BF36" s="71">
        <v>0</v>
      </c>
      <c r="BG36" s="62">
        <v>0</v>
      </c>
      <c r="BH36" s="71">
        <v>0</v>
      </c>
      <c r="BI36" s="62">
        <v>0</v>
      </c>
      <c r="BJ36" s="71">
        <v>0</v>
      </c>
      <c r="BK36" s="81" t="s">
        <v>279</v>
      </c>
      <c r="BL36" s="62">
        <v>1</v>
      </c>
      <c r="BM36" s="71">
        <v>3.225806451612903</v>
      </c>
      <c r="BN36" s="62">
        <v>0</v>
      </c>
      <c r="BO36" s="71">
        <v>0</v>
      </c>
      <c r="BP36" s="62">
        <v>0</v>
      </c>
      <c r="BQ36" s="71">
        <v>0</v>
      </c>
      <c r="BR36" s="62">
        <v>0</v>
      </c>
      <c r="BS36" s="71">
        <v>0</v>
      </c>
      <c r="BT36" s="62">
        <v>0</v>
      </c>
      <c r="BU36" s="71">
        <v>0</v>
      </c>
      <c r="BV36" s="62">
        <v>0</v>
      </c>
      <c r="BW36" s="71">
        <v>0</v>
      </c>
      <c r="BX36" s="62">
        <v>0</v>
      </c>
      <c r="BY36" s="71">
        <v>0</v>
      </c>
      <c r="BZ36" s="62">
        <v>0</v>
      </c>
      <c r="CA36" s="71">
        <v>0</v>
      </c>
      <c r="CB36" s="62">
        <v>0</v>
      </c>
      <c r="CC36" s="71">
        <v>0</v>
      </c>
      <c r="CD36" s="62">
        <v>0</v>
      </c>
      <c r="CE36" s="71">
        <v>0</v>
      </c>
      <c r="CF36" s="81" t="s">
        <v>279</v>
      </c>
      <c r="CG36" s="62">
        <v>0</v>
      </c>
      <c r="CH36" s="71">
        <v>0</v>
      </c>
      <c r="CI36" s="62">
        <v>0</v>
      </c>
      <c r="CJ36" s="71">
        <v>0</v>
      </c>
      <c r="CK36" s="62">
        <v>0</v>
      </c>
      <c r="CL36" s="71">
        <v>0</v>
      </c>
      <c r="CM36" s="62">
        <v>0</v>
      </c>
      <c r="CN36" s="71">
        <v>0</v>
      </c>
      <c r="CO36" s="62">
        <v>0</v>
      </c>
      <c r="CP36" s="71">
        <v>0</v>
      </c>
      <c r="CQ36" s="62">
        <v>0</v>
      </c>
      <c r="CR36" s="71">
        <v>0</v>
      </c>
      <c r="CS36" s="62">
        <v>0</v>
      </c>
      <c r="CT36" s="71">
        <v>0</v>
      </c>
      <c r="CU36" s="62">
        <v>0</v>
      </c>
      <c r="CV36" s="71">
        <v>0</v>
      </c>
      <c r="CW36" s="62">
        <v>0</v>
      </c>
      <c r="CX36" s="71">
        <v>0</v>
      </c>
      <c r="CY36" s="62">
        <v>1</v>
      </c>
      <c r="CZ36" s="71">
        <v>3.225806451612903</v>
      </c>
      <c r="DA36" s="81" t="s">
        <v>279</v>
      </c>
      <c r="DB36" s="62">
        <v>0</v>
      </c>
      <c r="DC36" s="71">
        <v>0</v>
      </c>
      <c r="DD36" s="62">
        <v>0</v>
      </c>
      <c r="DE36" s="71">
        <v>0</v>
      </c>
      <c r="DF36" s="62">
        <v>0</v>
      </c>
      <c r="DG36" s="71">
        <v>0</v>
      </c>
      <c r="DH36" s="62">
        <v>0</v>
      </c>
      <c r="DI36" s="71">
        <v>0</v>
      </c>
      <c r="DJ36" s="62">
        <v>0</v>
      </c>
      <c r="DK36" s="71">
        <v>0</v>
      </c>
      <c r="DL36" s="62">
        <v>0</v>
      </c>
      <c r="DM36" s="71">
        <v>0</v>
      </c>
      <c r="DN36" s="62">
        <v>0</v>
      </c>
      <c r="DO36" s="71">
        <v>0</v>
      </c>
      <c r="DP36" s="62">
        <v>0</v>
      </c>
      <c r="DQ36" s="71">
        <v>0</v>
      </c>
      <c r="DR36" s="62">
        <v>0</v>
      </c>
      <c r="DS36" s="71">
        <v>0</v>
      </c>
      <c r="DT36" s="62">
        <v>0</v>
      </c>
      <c r="DU36" s="71">
        <v>0</v>
      </c>
      <c r="DV36" s="62">
        <v>0</v>
      </c>
      <c r="DW36" s="71">
        <v>0</v>
      </c>
    </row>
    <row r="37" spans="1:127" ht="12" customHeight="1">
      <c r="A37" s="81" t="s">
        <v>280</v>
      </c>
      <c r="B37" s="67">
        <v>185</v>
      </c>
      <c r="C37" s="67">
        <v>54</v>
      </c>
      <c r="D37" s="67">
        <v>70</v>
      </c>
      <c r="E37" s="67">
        <v>0</v>
      </c>
      <c r="F37" s="50">
        <v>0</v>
      </c>
      <c r="G37" s="67">
        <v>0</v>
      </c>
      <c r="H37" s="50">
        <v>0</v>
      </c>
      <c r="I37" s="67">
        <v>0</v>
      </c>
      <c r="J37" s="50">
        <v>0</v>
      </c>
      <c r="K37" s="67">
        <v>1</v>
      </c>
      <c r="L37" s="50">
        <v>1.4285714285714286</v>
      </c>
      <c r="M37" s="67">
        <v>0</v>
      </c>
      <c r="N37" s="50">
        <v>0</v>
      </c>
      <c r="O37" s="67">
        <v>0</v>
      </c>
      <c r="P37" s="50">
        <v>0</v>
      </c>
      <c r="Q37" s="67">
        <v>0</v>
      </c>
      <c r="R37" s="50">
        <v>0</v>
      </c>
      <c r="S37" s="67">
        <v>0</v>
      </c>
      <c r="T37" s="50">
        <v>0</v>
      </c>
      <c r="U37" s="81" t="s">
        <v>280</v>
      </c>
      <c r="V37" s="67">
        <v>1</v>
      </c>
      <c r="W37" s="50">
        <v>1.4285714285714286</v>
      </c>
      <c r="X37" s="67">
        <v>11</v>
      </c>
      <c r="Y37" s="50">
        <v>15.714285714285714</v>
      </c>
      <c r="Z37" s="67">
        <v>6</v>
      </c>
      <c r="AA37" s="50">
        <v>8.571428571428571</v>
      </c>
      <c r="AB37" s="67">
        <v>13</v>
      </c>
      <c r="AC37" s="50">
        <v>18.571428571428573</v>
      </c>
      <c r="AD37" s="67">
        <v>0</v>
      </c>
      <c r="AE37" s="50">
        <v>0</v>
      </c>
      <c r="AF37" s="67">
        <v>0</v>
      </c>
      <c r="AG37" s="50">
        <v>0</v>
      </c>
      <c r="AH37" s="67">
        <v>0</v>
      </c>
      <c r="AI37" s="50">
        <v>0</v>
      </c>
      <c r="AJ37" s="67">
        <v>0</v>
      </c>
      <c r="AK37" s="50">
        <v>0</v>
      </c>
      <c r="AL37" s="67">
        <v>7</v>
      </c>
      <c r="AM37" s="50">
        <v>10</v>
      </c>
      <c r="AN37" s="67">
        <v>12</v>
      </c>
      <c r="AO37" s="50">
        <v>17.142857142857142</v>
      </c>
      <c r="AP37" s="81" t="s">
        <v>280</v>
      </c>
      <c r="AQ37" s="62">
        <v>0</v>
      </c>
      <c r="AR37" s="71">
        <v>0</v>
      </c>
      <c r="AS37" s="62">
        <v>0</v>
      </c>
      <c r="AT37" s="71">
        <v>0</v>
      </c>
      <c r="AU37" s="62">
        <v>0</v>
      </c>
      <c r="AV37" s="71">
        <v>0</v>
      </c>
      <c r="AW37" s="62">
        <v>8</v>
      </c>
      <c r="AX37" s="71">
        <v>11.428571428571429</v>
      </c>
      <c r="AY37" s="62">
        <v>0</v>
      </c>
      <c r="AZ37" s="71">
        <v>0</v>
      </c>
      <c r="BA37" s="62">
        <v>4</v>
      </c>
      <c r="BB37" s="71">
        <v>5.714285714285714</v>
      </c>
      <c r="BC37" s="62">
        <v>2</v>
      </c>
      <c r="BD37" s="71">
        <v>2.857142857142857</v>
      </c>
      <c r="BE37" s="62">
        <v>0</v>
      </c>
      <c r="BF37" s="71">
        <v>0</v>
      </c>
      <c r="BG37" s="62">
        <v>0</v>
      </c>
      <c r="BH37" s="71">
        <v>0</v>
      </c>
      <c r="BI37" s="62">
        <v>0</v>
      </c>
      <c r="BJ37" s="71">
        <v>0</v>
      </c>
      <c r="BK37" s="81" t="s">
        <v>280</v>
      </c>
      <c r="BL37" s="62">
        <v>1</v>
      </c>
      <c r="BM37" s="71">
        <v>1.4285714285714286</v>
      </c>
      <c r="BN37" s="62">
        <v>0</v>
      </c>
      <c r="BO37" s="71">
        <v>0</v>
      </c>
      <c r="BP37" s="62">
        <v>0</v>
      </c>
      <c r="BQ37" s="71">
        <v>0</v>
      </c>
      <c r="BR37" s="62">
        <v>0</v>
      </c>
      <c r="BS37" s="71">
        <v>0</v>
      </c>
      <c r="BT37" s="62">
        <v>0</v>
      </c>
      <c r="BU37" s="71">
        <v>0</v>
      </c>
      <c r="BV37" s="62">
        <v>0</v>
      </c>
      <c r="BW37" s="71">
        <v>0</v>
      </c>
      <c r="BX37" s="62">
        <v>0</v>
      </c>
      <c r="BY37" s="71">
        <v>0</v>
      </c>
      <c r="BZ37" s="62">
        <v>0</v>
      </c>
      <c r="CA37" s="71">
        <v>0</v>
      </c>
      <c r="CB37" s="62">
        <v>0</v>
      </c>
      <c r="CC37" s="71">
        <v>0</v>
      </c>
      <c r="CD37" s="62">
        <v>0</v>
      </c>
      <c r="CE37" s="71">
        <v>0</v>
      </c>
      <c r="CF37" s="81" t="s">
        <v>280</v>
      </c>
      <c r="CG37" s="62">
        <v>0</v>
      </c>
      <c r="CH37" s="71">
        <v>0</v>
      </c>
      <c r="CI37" s="62">
        <v>0</v>
      </c>
      <c r="CJ37" s="71">
        <v>0</v>
      </c>
      <c r="CK37" s="62">
        <v>0</v>
      </c>
      <c r="CL37" s="71">
        <v>0</v>
      </c>
      <c r="CM37" s="62">
        <v>0</v>
      </c>
      <c r="CN37" s="71">
        <v>0</v>
      </c>
      <c r="CO37" s="62">
        <v>0</v>
      </c>
      <c r="CP37" s="71">
        <v>0</v>
      </c>
      <c r="CQ37" s="62">
        <v>0</v>
      </c>
      <c r="CR37" s="71">
        <v>0</v>
      </c>
      <c r="CS37" s="62">
        <v>0</v>
      </c>
      <c r="CT37" s="71">
        <v>0</v>
      </c>
      <c r="CU37" s="62">
        <v>0</v>
      </c>
      <c r="CV37" s="71">
        <v>0</v>
      </c>
      <c r="CW37" s="62">
        <v>0</v>
      </c>
      <c r="CX37" s="71">
        <v>0</v>
      </c>
      <c r="CY37" s="62">
        <v>2</v>
      </c>
      <c r="CZ37" s="71">
        <v>2.857142857142857</v>
      </c>
      <c r="DA37" s="81" t="s">
        <v>280</v>
      </c>
      <c r="DB37" s="62">
        <v>0</v>
      </c>
      <c r="DC37" s="71">
        <v>0</v>
      </c>
      <c r="DD37" s="62">
        <v>0</v>
      </c>
      <c r="DE37" s="71">
        <v>0</v>
      </c>
      <c r="DF37" s="62">
        <v>0</v>
      </c>
      <c r="DG37" s="71">
        <v>0</v>
      </c>
      <c r="DH37" s="62">
        <v>0</v>
      </c>
      <c r="DI37" s="71">
        <v>0</v>
      </c>
      <c r="DJ37" s="62">
        <v>0</v>
      </c>
      <c r="DK37" s="71">
        <v>0</v>
      </c>
      <c r="DL37" s="62">
        <v>0</v>
      </c>
      <c r="DM37" s="71">
        <v>0</v>
      </c>
      <c r="DN37" s="62">
        <v>1</v>
      </c>
      <c r="DO37" s="71">
        <v>1.4285714285714286</v>
      </c>
      <c r="DP37" s="62">
        <v>0</v>
      </c>
      <c r="DQ37" s="71">
        <v>0</v>
      </c>
      <c r="DR37" s="62">
        <v>1</v>
      </c>
      <c r="DS37" s="71">
        <v>1.4285714285714286</v>
      </c>
      <c r="DT37" s="62">
        <v>0</v>
      </c>
      <c r="DU37" s="71">
        <v>0</v>
      </c>
      <c r="DV37" s="62">
        <v>0</v>
      </c>
      <c r="DW37" s="71">
        <v>0</v>
      </c>
    </row>
    <row r="38" spans="1:127" ht="12" customHeight="1">
      <c r="A38" s="81" t="s">
        <v>281</v>
      </c>
      <c r="B38" s="67">
        <v>54</v>
      </c>
      <c r="C38" s="67">
        <v>14</v>
      </c>
      <c r="D38" s="67">
        <v>14</v>
      </c>
      <c r="E38" s="67">
        <v>0</v>
      </c>
      <c r="F38" s="50">
        <v>0</v>
      </c>
      <c r="G38" s="67">
        <v>0</v>
      </c>
      <c r="H38" s="50">
        <v>0</v>
      </c>
      <c r="I38" s="67">
        <v>0</v>
      </c>
      <c r="J38" s="50">
        <v>0</v>
      </c>
      <c r="K38" s="67">
        <v>0</v>
      </c>
      <c r="L38" s="50">
        <v>0</v>
      </c>
      <c r="M38" s="67">
        <v>0</v>
      </c>
      <c r="N38" s="50">
        <v>0</v>
      </c>
      <c r="O38" s="67">
        <v>0</v>
      </c>
      <c r="P38" s="50">
        <v>0</v>
      </c>
      <c r="Q38" s="67">
        <v>0</v>
      </c>
      <c r="R38" s="50">
        <v>0</v>
      </c>
      <c r="S38" s="67">
        <v>0</v>
      </c>
      <c r="T38" s="50">
        <v>0</v>
      </c>
      <c r="U38" s="81" t="s">
        <v>281</v>
      </c>
      <c r="V38" s="67">
        <v>1</v>
      </c>
      <c r="W38" s="50">
        <v>7.142857142857142</v>
      </c>
      <c r="X38" s="67">
        <v>1</v>
      </c>
      <c r="Y38" s="50">
        <v>7.142857142857142</v>
      </c>
      <c r="Z38" s="67">
        <v>1</v>
      </c>
      <c r="AA38" s="50">
        <v>7.142857142857142</v>
      </c>
      <c r="AB38" s="67">
        <v>3</v>
      </c>
      <c r="AC38" s="50">
        <v>21.428571428571427</v>
      </c>
      <c r="AD38" s="67">
        <v>0</v>
      </c>
      <c r="AE38" s="50">
        <v>0</v>
      </c>
      <c r="AF38" s="67">
        <v>0</v>
      </c>
      <c r="AG38" s="50">
        <v>0</v>
      </c>
      <c r="AH38" s="67">
        <v>0</v>
      </c>
      <c r="AI38" s="50">
        <v>0</v>
      </c>
      <c r="AJ38" s="67">
        <v>0</v>
      </c>
      <c r="AK38" s="50">
        <v>0</v>
      </c>
      <c r="AL38" s="67">
        <v>2</v>
      </c>
      <c r="AM38" s="50">
        <v>14.285714285714285</v>
      </c>
      <c r="AN38" s="67">
        <v>3</v>
      </c>
      <c r="AO38" s="50">
        <v>21.428571428571427</v>
      </c>
      <c r="AP38" s="81" t="s">
        <v>281</v>
      </c>
      <c r="AQ38" s="62">
        <v>0</v>
      </c>
      <c r="AR38" s="71">
        <v>0</v>
      </c>
      <c r="AS38" s="62">
        <v>0</v>
      </c>
      <c r="AT38" s="71">
        <v>0</v>
      </c>
      <c r="AU38" s="62">
        <v>0</v>
      </c>
      <c r="AV38" s="71">
        <v>0</v>
      </c>
      <c r="AW38" s="62">
        <v>0</v>
      </c>
      <c r="AX38" s="71">
        <v>0</v>
      </c>
      <c r="AY38" s="62">
        <v>0</v>
      </c>
      <c r="AZ38" s="71">
        <v>0</v>
      </c>
      <c r="BA38" s="62">
        <v>1</v>
      </c>
      <c r="BB38" s="71">
        <v>7.142857142857142</v>
      </c>
      <c r="BC38" s="62">
        <v>1</v>
      </c>
      <c r="BD38" s="71">
        <v>7.142857142857142</v>
      </c>
      <c r="BE38" s="62">
        <v>0</v>
      </c>
      <c r="BF38" s="71">
        <v>0</v>
      </c>
      <c r="BG38" s="62">
        <v>0</v>
      </c>
      <c r="BH38" s="71">
        <v>0</v>
      </c>
      <c r="BI38" s="62">
        <v>0</v>
      </c>
      <c r="BJ38" s="71">
        <v>0</v>
      </c>
      <c r="BK38" s="81" t="s">
        <v>281</v>
      </c>
      <c r="BL38" s="62">
        <v>0</v>
      </c>
      <c r="BM38" s="71">
        <v>0</v>
      </c>
      <c r="BN38" s="62">
        <v>0</v>
      </c>
      <c r="BO38" s="71">
        <v>0</v>
      </c>
      <c r="BP38" s="62">
        <v>0</v>
      </c>
      <c r="BQ38" s="71">
        <v>0</v>
      </c>
      <c r="BR38" s="62">
        <v>0</v>
      </c>
      <c r="BS38" s="71">
        <v>0</v>
      </c>
      <c r="BT38" s="62">
        <v>0</v>
      </c>
      <c r="BU38" s="71">
        <v>0</v>
      </c>
      <c r="BV38" s="62">
        <v>0</v>
      </c>
      <c r="BW38" s="71">
        <v>0</v>
      </c>
      <c r="BX38" s="62">
        <v>0</v>
      </c>
      <c r="BY38" s="71">
        <v>0</v>
      </c>
      <c r="BZ38" s="62">
        <v>0</v>
      </c>
      <c r="CA38" s="71">
        <v>0</v>
      </c>
      <c r="CB38" s="62">
        <v>0</v>
      </c>
      <c r="CC38" s="71">
        <v>0</v>
      </c>
      <c r="CD38" s="62">
        <v>0</v>
      </c>
      <c r="CE38" s="71">
        <v>0</v>
      </c>
      <c r="CF38" s="81" t="s">
        <v>281</v>
      </c>
      <c r="CG38" s="62">
        <v>0</v>
      </c>
      <c r="CH38" s="71">
        <v>0</v>
      </c>
      <c r="CI38" s="62">
        <v>0</v>
      </c>
      <c r="CJ38" s="71">
        <v>0</v>
      </c>
      <c r="CK38" s="62">
        <v>0</v>
      </c>
      <c r="CL38" s="71">
        <v>0</v>
      </c>
      <c r="CM38" s="62">
        <v>0</v>
      </c>
      <c r="CN38" s="71">
        <v>0</v>
      </c>
      <c r="CO38" s="62">
        <v>0</v>
      </c>
      <c r="CP38" s="71">
        <v>0</v>
      </c>
      <c r="CQ38" s="62">
        <v>0</v>
      </c>
      <c r="CR38" s="71">
        <v>0</v>
      </c>
      <c r="CS38" s="62">
        <v>0</v>
      </c>
      <c r="CT38" s="71">
        <v>0</v>
      </c>
      <c r="CU38" s="62">
        <v>1</v>
      </c>
      <c r="CV38" s="71">
        <v>7.142857142857142</v>
      </c>
      <c r="CW38" s="62">
        <v>0</v>
      </c>
      <c r="CX38" s="71">
        <v>0</v>
      </c>
      <c r="CY38" s="62">
        <v>0</v>
      </c>
      <c r="CZ38" s="71">
        <v>0</v>
      </c>
      <c r="DA38" s="81" t="s">
        <v>281</v>
      </c>
      <c r="DB38" s="62">
        <v>0</v>
      </c>
      <c r="DC38" s="71">
        <v>0</v>
      </c>
      <c r="DD38" s="62">
        <v>0</v>
      </c>
      <c r="DE38" s="71">
        <v>0</v>
      </c>
      <c r="DF38" s="62">
        <v>0</v>
      </c>
      <c r="DG38" s="71">
        <v>0</v>
      </c>
      <c r="DH38" s="62">
        <v>0</v>
      </c>
      <c r="DI38" s="71">
        <v>0</v>
      </c>
      <c r="DJ38" s="62">
        <v>0</v>
      </c>
      <c r="DK38" s="71">
        <v>0</v>
      </c>
      <c r="DL38" s="62">
        <v>0</v>
      </c>
      <c r="DM38" s="71">
        <v>0</v>
      </c>
      <c r="DN38" s="62">
        <v>0</v>
      </c>
      <c r="DO38" s="71">
        <v>0</v>
      </c>
      <c r="DP38" s="62">
        <v>0</v>
      </c>
      <c r="DQ38" s="71">
        <v>0</v>
      </c>
      <c r="DR38" s="62">
        <v>0</v>
      </c>
      <c r="DS38" s="71">
        <v>0</v>
      </c>
      <c r="DT38" s="62">
        <v>0</v>
      </c>
      <c r="DU38" s="71">
        <v>0</v>
      </c>
      <c r="DV38" s="62">
        <v>0</v>
      </c>
      <c r="DW38" s="71">
        <v>0</v>
      </c>
    </row>
    <row r="39" spans="1:127" ht="13.5" customHeight="1">
      <c r="A39" s="72" t="s">
        <v>282</v>
      </c>
      <c r="B39" s="67">
        <v>128</v>
      </c>
      <c r="C39" s="67">
        <v>16</v>
      </c>
      <c r="D39" s="67">
        <v>20</v>
      </c>
      <c r="E39" s="67">
        <v>0</v>
      </c>
      <c r="F39" s="50">
        <v>0</v>
      </c>
      <c r="G39" s="67">
        <v>0</v>
      </c>
      <c r="H39" s="50">
        <v>0</v>
      </c>
      <c r="I39" s="67">
        <v>0</v>
      </c>
      <c r="J39" s="50">
        <v>0</v>
      </c>
      <c r="K39" s="67">
        <v>0</v>
      </c>
      <c r="L39" s="50">
        <v>0</v>
      </c>
      <c r="M39" s="67">
        <v>0</v>
      </c>
      <c r="N39" s="50">
        <v>0</v>
      </c>
      <c r="O39" s="67">
        <v>0</v>
      </c>
      <c r="P39" s="50">
        <v>0</v>
      </c>
      <c r="Q39" s="67">
        <v>0</v>
      </c>
      <c r="R39" s="50">
        <v>0</v>
      </c>
      <c r="S39" s="67">
        <v>0</v>
      </c>
      <c r="T39" s="50">
        <v>0</v>
      </c>
      <c r="U39" s="72" t="s">
        <v>282</v>
      </c>
      <c r="V39" s="67">
        <v>0</v>
      </c>
      <c r="W39" s="50">
        <v>0</v>
      </c>
      <c r="X39" s="67">
        <v>0</v>
      </c>
      <c r="Y39" s="50">
        <v>0</v>
      </c>
      <c r="Z39" s="67">
        <v>1</v>
      </c>
      <c r="AA39" s="50">
        <v>5</v>
      </c>
      <c r="AB39" s="67">
        <v>6</v>
      </c>
      <c r="AC39" s="50">
        <v>30</v>
      </c>
      <c r="AD39" s="67">
        <v>0</v>
      </c>
      <c r="AE39" s="50">
        <v>0</v>
      </c>
      <c r="AF39" s="67">
        <v>0</v>
      </c>
      <c r="AG39" s="50">
        <v>0</v>
      </c>
      <c r="AH39" s="67">
        <v>0</v>
      </c>
      <c r="AI39" s="50">
        <v>0</v>
      </c>
      <c r="AJ39" s="67">
        <v>0</v>
      </c>
      <c r="AK39" s="50">
        <v>0</v>
      </c>
      <c r="AL39" s="67">
        <v>1</v>
      </c>
      <c r="AM39" s="50">
        <v>5</v>
      </c>
      <c r="AN39" s="67">
        <v>3</v>
      </c>
      <c r="AO39" s="50">
        <v>15</v>
      </c>
      <c r="AP39" s="72" t="s">
        <v>282</v>
      </c>
      <c r="AQ39" s="62">
        <v>0</v>
      </c>
      <c r="AR39" s="71">
        <v>0</v>
      </c>
      <c r="AS39" s="62">
        <v>0</v>
      </c>
      <c r="AT39" s="71">
        <v>0</v>
      </c>
      <c r="AU39" s="62">
        <v>0</v>
      </c>
      <c r="AV39" s="71">
        <v>0</v>
      </c>
      <c r="AW39" s="62">
        <v>2</v>
      </c>
      <c r="AX39" s="71">
        <v>10</v>
      </c>
      <c r="AY39" s="62">
        <v>0</v>
      </c>
      <c r="AZ39" s="71">
        <v>0</v>
      </c>
      <c r="BA39" s="62">
        <v>0</v>
      </c>
      <c r="BB39" s="71">
        <v>0</v>
      </c>
      <c r="BC39" s="62">
        <v>2</v>
      </c>
      <c r="BD39" s="71">
        <v>10</v>
      </c>
      <c r="BE39" s="62">
        <v>2</v>
      </c>
      <c r="BF39" s="71">
        <v>10</v>
      </c>
      <c r="BG39" s="62">
        <v>0</v>
      </c>
      <c r="BH39" s="71">
        <v>0</v>
      </c>
      <c r="BI39" s="62">
        <v>0</v>
      </c>
      <c r="BJ39" s="71">
        <v>0</v>
      </c>
      <c r="BK39" s="72" t="s">
        <v>282</v>
      </c>
      <c r="BL39" s="62">
        <v>0</v>
      </c>
      <c r="BM39" s="71">
        <v>0</v>
      </c>
      <c r="BN39" s="62">
        <v>0</v>
      </c>
      <c r="BO39" s="71">
        <v>0</v>
      </c>
      <c r="BP39" s="62">
        <v>0</v>
      </c>
      <c r="BQ39" s="71">
        <v>0</v>
      </c>
      <c r="BR39" s="62">
        <v>0</v>
      </c>
      <c r="BS39" s="71">
        <v>0</v>
      </c>
      <c r="BT39" s="62">
        <v>0</v>
      </c>
      <c r="BU39" s="71">
        <v>0</v>
      </c>
      <c r="BV39" s="62">
        <v>0</v>
      </c>
      <c r="BW39" s="71">
        <v>0</v>
      </c>
      <c r="BX39" s="62">
        <v>0</v>
      </c>
      <c r="BY39" s="71">
        <v>0</v>
      </c>
      <c r="BZ39" s="62">
        <v>0</v>
      </c>
      <c r="CA39" s="71">
        <v>0</v>
      </c>
      <c r="CB39" s="62">
        <v>0</v>
      </c>
      <c r="CC39" s="71">
        <v>0</v>
      </c>
      <c r="CD39" s="62">
        <v>0</v>
      </c>
      <c r="CE39" s="71">
        <v>0</v>
      </c>
      <c r="CF39" s="72" t="s">
        <v>282</v>
      </c>
      <c r="CG39" s="62">
        <v>0</v>
      </c>
      <c r="CH39" s="71">
        <v>0</v>
      </c>
      <c r="CI39" s="62">
        <v>0</v>
      </c>
      <c r="CJ39" s="71">
        <v>0</v>
      </c>
      <c r="CK39" s="62">
        <v>0</v>
      </c>
      <c r="CL39" s="71">
        <v>0</v>
      </c>
      <c r="CM39" s="62">
        <v>0</v>
      </c>
      <c r="CN39" s="71">
        <v>0</v>
      </c>
      <c r="CO39" s="62">
        <v>0</v>
      </c>
      <c r="CP39" s="71">
        <v>0</v>
      </c>
      <c r="CQ39" s="62">
        <v>0</v>
      </c>
      <c r="CR39" s="71">
        <v>0</v>
      </c>
      <c r="CS39" s="62">
        <v>0</v>
      </c>
      <c r="CT39" s="71">
        <v>0</v>
      </c>
      <c r="CU39" s="62">
        <v>2</v>
      </c>
      <c r="CV39" s="71">
        <v>10</v>
      </c>
      <c r="CW39" s="62">
        <v>0</v>
      </c>
      <c r="CX39" s="71">
        <v>0</v>
      </c>
      <c r="CY39" s="62">
        <v>1</v>
      </c>
      <c r="CZ39" s="71">
        <v>5</v>
      </c>
      <c r="DA39" s="72" t="s">
        <v>282</v>
      </c>
      <c r="DB39" s="62">
        <v>0</v>
      </c>
      <c r="DC39" s="71">
        <v>0</v>
      </c>
      <c r="DD39" s="62">
        <v>0</v>
      </c>
      <c r="DE39" s="71">
        <v>0</v>
      </c>
      <c r="DF39" s="62">
        <v>0</v>
      </c>
      <c r="DG39" s="71">
        <v>0</v>
      </c>
      <c r="DH39" s="62">
        <v>0</v>
      </c>
      <c r="DI39" s="71">
        <v>0</v>
      </c>
      <c r="DJ39" s="62">
        <v>0</v>
      </c>
      <c r="DK39" s="71">
        <v>0</v>
      </c>
      <c r="DL39" s="62">
        <v>0</v>
      </c>
      <c r="DM39" s="71">
        <v>0</v>
      </c>
      <c r="DN39" s="62">
        <v>0</v>
      </c>
      <c r="DO39" s="71">
        <v>0</v>
      </c>
      <c r="DP39" s="62">
        <v>0</v>
      </c>
      <c r="DQ39" s="71">
        <v>0</v>
      </c>
      <c r="DR39" s="62">
        <v>0</v>
      </c>
      <c r="DS39" s="71">
        <v>0</v>
      </c>
      <c r="DT39" s="62">
        <v>0</v>
      </c>
      <c r="DU39" s="71">
        <v>0</v>
      </c>
      <c r="DV39" s="62">
        <v>0</v>
      </c>
      <c r="DW39" s="71">
        <v>0</v>
      </c>
    </row>
    <row r="40" spans="1:127" ht="13.5" customHeight="1">
      <c r="A40" s="72" t="s">
        <v>283</v>
      </c>
      <c r="B40" s="67">
        <v>146</v>
      </c>
      <c r="C40" s="67">
        <v>42</v>
      </c>
      <c r="D40" s="67">
        <v>65</v>
      </c>
      <c r="E40" s="67">
        <v>0</v>
      </c>
      <c r="F40" s="50">
        <v>0</v>
      </c>
      <c r="G40" s="67">
        <v>0</v>
      </c>
      <c r="H40" s="50">
        <v>0</v>
      </c>
      <c r="I40" s="67">
        <v>1</v>
      </c>
      <c r="J40" s="50">
        <v>1.5384615384615385</v>
      </c>
      <c r="K40" s="67">
        <v>0</v>
      </c>
      <c r="L40" s="50">
        <v>0</v>
      </c>
      <c r="M40" s="67">
        <v>0</v>
      </c>
      <c r="N40" s="50">
        <v>0</v>
      </c>
      <c r="O40" s="67">
        <v>0</v>
      </c>
      <c r="P40" s="50">
        <v>0</v>
      </c>
      <c r="Q40" s="67">
        <v>0</v>
      </c>
      <c r="R40" s="50">
        <v>0</v>
      </c>
      <c r="S40" s="67">
        <v>0</v>
      </c>
      <c r="T40" s="50">
        <v>0</v>
      </c>
      <c r="U40" s="72" t="s">
        <v>283</v>
      </c>
      <c r="V40" s="67">
        <v>1</v>
      </c>
      <c r="W40" s="50">
        <v>1.5384615384615385</v>
      </c>
      <c r="X40" s="67">
        <v>5</v>
      </c>
      <c r="Y40" s="50">
        <v>7.6923076923076925</v>
      </c>
      <c r="Z40" s="67">
        <v>5</v>
      </c>
      <c r="AA40" s="50">
        <v>7.6923076923076925</v>
      </c>
      <c r="AB40" s="67">
        <v>13</v>
      </c>
      <c r="AC40" s="50">
        <v>20</v>
      </c>
      <c r="AD40" s="67">
        <v>0</v>
      </c>
      <c r="AE40" s="50">
        <v>0</v>
      </c>
      <c r="AF40" s="67">
        <v>0</v>
      </c>
      <c r="AG40" s="50">
        <v>0</v>
      </c>
      <c r="AH40" s="67">
        <v>0</v>
      </c>
      <c r="AI40" s="50">
        <v>0</v>
      </c>
      <c r="AJ40" s="67">
        <v>0</v>
      </c>
      <c r="AK40" s="50">
        <v>0</v>
      </c>
      <c r="AL40" s="67">
        <v>10</v>
      </c>
      <c r="AM40" s="50">
        <v>15.384615384615385</v>
      </c>
      <c r="AN40" s="67">
        <v>7</v>
      </c>
      <c r="AO40" s="50">
        <v>10.76923076923077</v>
      </c>
      <c r="AP40" s="72" t="s">
        <v>283</v>
      </c>
      <c r="AQ40" s="62">
        <v>0</v>
      </c>
      <c r="AR40" s="71">
        <v>0</v>
      </c>
      <c r="AS40" s="62">
        <v>0</v>
      </c>
      <c r="AT40" s="71">
        <v>0</v>
      </c>
      <c r="AU40" s="62">
        <v>2</v>
      </c>
      <c r="AV40" s="71">
        <v>3.076923076923077</v>
      </c>
      <c r="AW40" s="62">
        <v>7</v>
      </c>
      <c r="AX40" s="71">
        <v>10.76923076923077</v>
      </c>
      <c r="AY40" s="62">
        <v>0</v>
      </c>
      <c r="AZ40" s="71">
        <v>0</v>
      </c>
      <c r="BA40" s="62">
        <v>5</v>
      </c>
      <c r="BB40" s="71">
        <v>7.6923076923076925</v>
      </c>
      <c r="BC40" s="62">
        <v>2</v>
      </c>
      <c r="BD40" s="71">
        <v>3.076923076923077</v>
      </c>
      <c r="BE40" s="62">
        <v>0</v>
      </c>
      <c r="BF40" s="71">
        <v>0</v>
      </c>
      <c r="BG40" s="62">
        <v>0</v>
      </c>
      <c r="BH40" s="71">
        <v>0</v>
      </c>
      <c r="BI40" s="62">
        <v>0</v>
      </c>
      <c r="BJ40" s="71">
        <v>0</v>
      </c>
      <c r="BK40" s="72" t="s">
        <v>283</v>
      </c>
      <c r="BL40" s="62">
        <v>0</v>
      </c>
      <c r="BM40" s="71">
        <v>0</v>
      </c>
      <c r="BN40" s="62">
        <v>0</v>
      </c>
      <c r="BO40" s="71">
        <v>0</v>
      </c>
      <c r="BP40" s="62">
        <v>0</v>
      </c>
      <c r="BQ40" s="71">
        <v>0</v>
      </c>
      <c r="BR40" s="62">
        <v>0</v>
      </c>
      <c r="BS40" s="71">
        <v>0</v>
      </c>
      <c r="BT40" s="62">
        <v>0</v>
      </c>
      <c r="BU40" s="71">
        <v>0</v>
      </c>
      <c r="BV40" s="62">
        <v>0</v>
      </c>
      <c r="BW40" s="71">
        <v>0</v>
      </c>
      <c r="BX40" s="62">
        <v>0</v>
      </c>
      <c r="BY40" s="71">
        <v>0</v>
      </c>
      <c r="BZ40" s="62">
        <v>0</v>
      </c>
      <c r="CA40" s="71">
        <v>0</v>
      </c>
      <c r="CB40" s="62">
        <v>0</v>
      </c>
      <c r="CC40" s="71">
        <v>0</v>
      </c>
      <c r="CD40" s="62">
        <v>0</v>
      </c>
      <c r="CE40" s="71">
        <v>0</v>
      </c>
      <c r="CF40" s="72" t="s">
        <v>283</v>
      </c>
      <c r="CG40" s="62">
        <v>0</v>
      </c>
      <c r="CH40" s="71">
        <v>0</v>
      </c>
      <c r="CI40" s="62">
        <v>2</v>
      </c>
      <c r="CJ40" s="71">
        <v>3.076923076923077</v>
      </c>
      <c r="CK40" s="62">
        <v>0</v>
      </c>
      <c r="CL40" s="71">
        <v>0</v>
      </c>
      <c r="CM40" s="62">
        <v>0</v>
      </c>
      <c r="CN40" s="71">
        <v>0</v>
      </c>
      <c r="CO40" s="62">
        <v>0</v>
      </c>
      <c r="CP40" s="71">
        <v>0</v>
      </c>
      <c r="CQ40" s="62">
        <v>0</v>
      </c>
      <c r="CR40" s="71">
        <v>0</v>
      </c>
      <c r="CS40" s="62">
        <v>0</v>
      </c>
      <c r="CT40" s="71">
        <v>0</v>
      </c>
      <c r="CU40" s="62">
        <v>0</v>
      </c>
      <c r="CV40" s="71">
        <v>0</v>
      </c>
      <c r="CW40" s="62">
        <v>0</v>
      </c>
      <c r="CX40" s="71">
        <v>0</v>
      </c>
      <c r="CY40" s="62">
        <v>3</v>
      </c>
      <c r="CZ40" s="71">
        <v>4.615384615384616</v>
      </c>
      <c r="DA40" s="72" t="s">
        <v>283</v>
      </c>
      <c r="DB40" s="62">
        <v>0</v>
      </c>
      <c r="DC40" s="71">
        <v>0</v>
      </c>
      <c r="DD40" s="62">
        <v>0</v>
      </c>
      <c r="DE40" s="71">
        <v>0</v>
      </c>
      <c r="DF40" s="62">
        <v>0</v>
      </c>
      <c r="DG40" s="71">
        <v>0</v>
      </c>
      <c r="DH40" s="62">
        <v>0</v>
      </c>
      <c r="DI40" s="71">
        <v>0</v>
      </c>
      <c r="DJ40" s="62">
        <v>0</v>
      </c>
      <c r="DK40" s="71">
        <v>0</v>
      </c>
      <c r="DL40" s="62">
        <v>1</v>
      </c>
      <c r="DM40" s="71">
        <v>1.5384615384615385</v>
      </c>
      <c r="DN40" s="62">
        <v>0</v>
      </c>
      <c r="DO40" s="71">
        <v>0</v>
      </c>
      <c r="DP40" s="62">
        <v>0</v>
      </c>
      <c r="DQ40" s="71">
        <v>0</v>
      </c>
      <c r="DR40" s="62">
        <v>1</v>
      </c>
      <c r="DS40" s="71">
        <v>1.5384615384615385</v>
      </c>
      <c r="DT40" s="62">
        <v>0</v>
      </c>
      <c r="DU40" s="71">
        <v>0</v>
      </c>
      <c r="DV40" s="62">
        <v>0</v>
      </c>
      <c r="DW40" s="71">
        <v>0</v>
      </c>
    </row>
    <row r="41" spans="1:127" ht="13.5" customHeight="1">
      <c r="A41" s="72" t="s">
        <v>284</v>
      </c>
      <c r="B41" s="67">
        <v>1156</v>
      </c>
      <c r="C41" s="67">
        <v>403</v>
      </c>
      <c r="D41" s="67">
        <v>502</v>
      </c>
      <c r="E41" s="67">
        <v>0</v>
      </c>
      <c r="F41" s="50">
        <v>0</v>
      </c>
      <c r="G41" s="67">
        <v>0</v>
      </c>
      <c r="H41" s="50">
        <v>0</v>
      </c>
      <c r="I41" s="67">
        <v>0</v>
      </c>
      <c r="J41" s="50">
        <v>0</v>
      </c>
      <c r="K41" s="67">
        <v>0</v>
      </c>
      <c r="L41" s="50">
        <v>0</v>
      </c>
      <c r="M41" s="67">
        <v>0</v>
      </c>
      <c r="N41" s="50">
        <v>0</v>
      </c>
      <c r="O41" s="67">
        <v>1</v>
      </c>
      <c r="P41" s="50">
        <v>0.199203187250996</v>
      </c>
      <c r="Q41" s="67">
        <v>0</v>
      </c>
      <c r="R41" s="50">
        <v>0</v>
      </c>
      <c r="S41" s="67">
        <v>1</v>
      </c>
      <c r="T41" s="50">
        <v>0.199203187250996</v>
      </c>
      <c r="U41" s="72" t="s">
        <v>284</v>
      </c>
      <c r="V41" s="67">
        <v>4</v>
      </c>
      <c r="W41" s="50">
        <v>0.796812749003984</v>
      </c>
      <c r="X41" s="67">
        <v>66</v>
      </c>
      <c r="Y41" s="50">
        <v>13.147410358565736</v>
      </c>
      <c r="Z41" s="67">
        <v>34</v>
      </c>
      <c r="AA41" s="50">
        <v>6.772908366533864</v>
      </c>
      <c r="AB41" s="67">
        <v>66</v>
      </c>
      <c r="AC41" s="50">
        <v>13.147410358565736</v>
      </c>
      <c r="AD41" s="67">
        <v>0</v>
      </c>
      <c r="AE41" s="50">
        <v>0</v>
      </c>
      <c r="AF41" s="67">
        <v>0</v>
      </c>
      <c r="AG41" s="50">
        <v>0</v>
      </c>
      <c r="AH41" s="67">
        <v>2</v>
      </c>
      <c r="AI41" s="50">
        <v>0.398406374501992</v>
      </c>
      <c r="AJ41" s="67">
        <v>1</v>
      </c>
      <c r="AK41" s="50">
        <v>0.199203187250996</v>
      </c>
      <c r="AL41" s="67">
        <v>89</v>
      </c>
      <c r="AM41" s="50">
        <v>17.729083665338646</v>
      </c>
      <c r="AN41" s="67">
        <v>34</v>
      </c>
      <c r="AO41" s="50">
        <v>6.772908366533864</v>
      </c>
      <c r="AP41" s="72" t="s">
        <v>284</v>
      </c>
      <c r="AQ41" s="62">
        <v>0</v>
      </c>
      <c r="AR41" s="71">
        <v>0</v>
      </c>
      <c r="AS41" s="62">
        <v>3</v>
      </c>
      <c r="AT41" s="71">
        <v>0.5976095617529881</v>
      </c>
      <c r="AU41" s="62">
        <v>1</v>
      </c>
      <c r="AV41" s="71">
        <v>0.199203187250996</v>
      </c>
      <c r="AW41" s="62">
        <v>57</v>
      </c>
      <c r="AX41" s="71">
        <v>11.354581673306772</v>
      </c>
      <c r="AY41" s="62">
        <v>1</v>
      </c>
      <c r="AZ41" s="71">
        <v>0.199203187250996</v>
      </c>
      <c r="BA41" s="62">
        <v>29</v>
      </c>
      <c r="BB41" s="71">
        <v>5.776892430278884</v>
      </c>
      <c r="BC41" s="62">
        <v>17</v>
      </c>
      <c r="BD41" s="71">
        <v>3.386454183266932</v>
      </c>
      <c r="BE41" s="62">
        <v>0</v>
      </c>
      <c r="BF41" s="71">
        <v>0</v>
      </c>
      <c r="BG41" s="62">
        <v>0</v>
      </c>
      <c r="BH41" s="71">
        <v>0</v>
      </c>
      <c r="BI41" s="62">
        <v>0</v>
      </c>
      <c r="BJ41" s="71">
        <v>0</v>
      </c>
      <c r="BK41" s="72" t="s">
        <v>284</v>
      </c>
      <c r="BL41" s="62">
        <v>1</v>
      </c>
      <c r="BM41" s="71">
        <v>0.199203187250996</v>
      </c>
      <c r="BN41" s="62">
        <v>0</v>
      </c>
      <c r="BO41" s="71">
        <v>0</v>
      </c>
      <c r="BP41" s="62">
        <v>1</v>
      </c>
      <c r="BQ41" s="71">
        <v>0.199203187250996</v>
      </c>
      <c r="BR41" s="62">
        <v>0</v>
      </c>
      <c r="BS41" s="71">
        <v>0</v>
      </c>
      <c r="BT41" s="62">
        <v>0</v>
      </c>
      <c r="BU41" s="71">
        <v>0</v>
      </c>
      <c r="BV41" s="62">
        <v>0</v>
      </c>
      <c r="BW41" s="71">
        <v>0</v>
      </c>
      <c r="BX41" s="62">
        <v>0</v>
      </c>
      <c r="BY41" s="71">
        <v>0</v>
      </c>
      <c r="BZ41" s="62">
        <v>0</v>
      </c>
      <c r="CA41" s="71">
        <v>0</v>
      </c>
      <c r="CB41" s="62">
        <v>0</v>
      </c>
      <c r="CC41" s="71">
        <v>0</v>
      </c>
      <c r="CD41" s="62">
        <v>0</v>
      </c>
      <c r="CE41" s="71">
        <v>0</v>
      </c>
      <c r="CF41" s="72" t="s">
        <v>284</v>
      </c>
      <c r="CG41" s="62">
        <v>2</v>
      </c>
      <c r="CH41" s="71">
        <v>0.398406374501992</v>
      </c>
      <c r="CI41" s="62">
        <v>25</v>
      </c>
      <c r="CJ41" s="71">
        <v>4.9800796812749</v>
      </c>
      <c r="CK41" s="62">
        <v>0</v>
      </c>
      <c r="CL41" s="71">
        <v>0</v>
      </c>
      <c r="CM41" s="62">
        <v>0</v>
      </c>
      <c r="CN41" s="71">
        <v>0</v>
      </c>
      <c r="CO41" s="62">
        <v>0</v>
      </c>
      <c r="CP41" s="71">
        <v>0</v>
      </c>
      <c r="CQ41" s="62">
        <v>0</v>
      </c>
      <c r="CR41" s="71">
        <v>0</v>
      </c>
      <c r="CS41" s="62">
        <v>0</v>
      </c>
      <c r="CT41" s="71">
        <v>0</v>
      </c>
      <c r="CU41" s="62">
        <v>6</v>
      </c>
      <c r="CV41" s="71">
        <v>1.1952191235059761</v>
      </c>
      <c r="CW41" s="62">
        <v>0</v>
      </c>
      <c r="CX41" s="71">
        <v>0</v>
      </c>
      <c r="CY41" s="62">
        <v>60</v>
      </c>
      <c r="CZ41" s="71">
        <v>11.952191235059761</v>
      </c>
      <c r="DA41" s="72" t="s">
        <v>284</v>
      </c>
      <c r="DB41" s="62">
        <v>0</v>
      </c>
      <c r="DC41" s="71">
        <v>0</v>
      </c>
      <c r="DD41" s="62">
        <v>0</v>
      </c>
      <c r="DE41" s="71">
        <v>0</v>
      </c>
      <c r="DF41" s="62">
        <v>0</v>
      </c>
      <c r="DG41" s="71">
        <v>0</v>
      </c>
      <c r="DH41" s="62">
        <v>0</v>
      </c>
      <c r="DI41" s="71">
        <v>0</v>
      </c>
      <c r="DJ41" s="62">
        <v>0</v>
      </c>
      <c r="DK41" s="71">
        <v>0</v>
      </c>
      <c r="DL41" s="62">
        <v>1</v>
      </c>
      <c r="DM41" s="71">
        <v>0.199203187250996</v>
      </c>
      <c r="DN41" s="62">
        <v>0</v>
      </c>
      <c r="DO41" s="71">
        <v>0</v>
      </c>
      <c r="DP41" s="62">
        <v>0</v>
      </c>
      <c r="DQ41" s="71">
        <v>0</v>
      </c>
      <c r="DR41" s="62">
        <v>0</v>
      </c>
      <c r="DS41" s="71">
        <v>0</v>
      </c>
      <c r="DT41" s="62">
        <v>0</v>
      </c>
      <c r="DU41" s="71">
        <v>0</v>
      </c>
      <c r="DV41" s="62">
        <v>0</v>
      </c>
      <c r="DW41" s="71">
        <v>0</v>
      </c>
    </row>
    <row r="42" spans="1:127" ht="13.5" customHeight="1">
      <c r="A42" s="72" t="s">
        <v>73</v>
      </c>
      <c r="B42" s="67">
        <v>6366</v>
      </c>
      <c r="C42" s="67">
        <v>1546</v>
      </c>
      <c r="D42" s="67">
        <v>2187</v>
      </c>
      <c r="E42" s="67">
        <v>0</v>
      </c>
      <c r="F42" s="50">
        <v>0</v>
      </c>
      <c r="G42" s="67">
        <v>0</v>
      </c>
      <c r="H42" s="50">
        <v>0</v>
      </c>
      <c r="I42" s="67">
        <v>3</v>
      </c>
      <c r="J42" s="50">
        <v>0.1371742112482853</v>
      </c>
      <c r="K42" s="67">
        <v>4</v>
      </c>
      <c r="L42" s="50">
        <v>0.18289894833104708</v>
      </c>
      <c r="M42" s="67">
        <v>0</v>
      </c>
      <c r="N42" s="50">
        <v>0</v>
      </c>
      <c r="O42" s="67">
        <v>4</v>
      </c>
      <c r="P42" s="50">
        <v>0.18289894833104708</v>
      </c>
      <c r="Q42" s="67">
        <v>0</v>
      </c>
      <c r="R42" s="50">
        <v>0</v>
      </c>
      <c r="S42" s="67">
        <v>3</v>
      </c>
      <c r="T42" s="50">
        <v>0.1371742112482853</v>
      </c>
      <c r="U42" s="72" t="s">
        <v>73</v>
      </c>
      <c r="V42" s="67">
        <v>40</v>
      </c>
      <c r="W42" s="50">
        <v>1.8289894833104712</v>
      </c>
      <c r="X42" s="67">
        <v>228</v>
      </c>
      <c r="Y42" s="50">
        <v>10.425240054869684</v>
      </c>
      <c r="Z42" s="67">
        <v>132</v>
      </c>
      <c r="AA42" s="50">
        <v>6.035665294924554</v>
      </c>
      <c r="AB42" s="67">
        <v>438</v>
      </c>
      <c r="AC42" s="50">
        <v>20.027434842249658</v>
      </c>
      <c r="AD42" s="67">
        <v>0</v>
      </c>
      <c r="AE42" s="50">
        <v>0</v>
      </c>
      <c r="AF42" s="67">
        <v>0</v>
      </c>
      <c r="AG42" s="50">
        <v>0</v>
      </c>
      <c r="AH42" s="67">
        <v>2</v>
      </c>
      <c r="AI42" s="50">
        <v>0.09144947416552354</v>
      </c>
      <c r="AJ42" s="67">
        <v>1</v>
      </c>
      <c r="AK42" s="50">
        <v>0.04572473708276177</v>
      </c>
      <c r="AL42" s="67">
        <v>306</v>
      </c>
      <c r="AM42" s="50">
        <v>13.991769547325102</v>
      </c>
      <c r="AN42" s="67">
        <v>173</v>
      </c>
      <c r="AO42" s="50">
        <v>7.9103795153177865</v>
      </c>
      <c r="AP42" s="72" t="s">
        <v>73</v>
      </c>
      <c r="AQ42" s="62">
        <v>0</v>
      </c>
      <c r="AR42" s="71">
        <v>0</v>
      </c>
      <c r="AS42" s="62">
        <v>20</v>
      </c>
      <c r="AT42" s="71">
        <v>0.9144947416552356</v>
      </c>
      <c r="AU42" s="62">
        <v>21</v>
      </c>
      <c r="AV42" s="71">
        <v>0.9602194787379973</v>
      </c>
      <c r="AW42" s="62">
        <v>222</v>
      </c>
      <c r="AX42" s="71">
        <v>10.150891632373114</v>
      </c>
      <c r="AY42" s="62">
        <v>4</v>
      </c>
      <c r="AZ42" s="71">
        <v>0.18289894833104708</v>
      </c>
      <c r="BA42" s="62">
        <v>127</v>
      </c>
      <c r="BB42" s="71">
        <v>5.807041609510746</v>
      </c>
      <c r="BC42" s="62">
        <v>141</v>
      </c>
      <c r="BD42" s="71">
        <v>6.447187928669409</v>
      </c>
      <c r="BE42" s="62">
        <v>0</v>
      </c>
      <c r="BF42" s="71">
        <v>0</v>
      </c>
      <c r="BG42" s="62">
        <v>0</v>
      </c>
      <c r="BH42" s="71">
        <v>0</v>
      </c>
      <c r="BI42" s="62">
        <v>0</v>
      </c>
      <c r="BJ42" s="71">
        <v>0</v>
      </c>
      <c r="BK42" s="72" t="s">
        <v>73</v>
      </c>
      <c r="BL42" s="62">
        <v>5</v>
      </c>
      <c r="BM42" s="71">
        <v>0.2286236854138089</v>
      </c>
      <c r="BN42" s="62">
        <v>0</v>
      </c>
      <c r="BO42" s="71">
        <v>0</v>
      </c>
      <c r="BP42" s="62">
        <v>0</v>
      </c>
      <c r="BQ42" s="71">
        <v>0</v>
      </c>
      <c r="BR42" s="62">
        <v>3</v>
      </c>
      <c r="BS42" s="71">
        <v>0.1371742112482853</v>
      </c>
      <c r="BT42" s="62">
        <v>0</v>
      </c>
      <c r="BU42" s="71">
        <v>0</v>
      </c>
      <c r="BV42" s="62">
        <v>0</v>
      </c>
      <c r="BW42" s="71">
        <v>0</v>
      </c>
      <c r="BX42" s="62">
        <v>0</v>
      </c>
      <c r="BY42" s="71">
        <v>0</v>
      </c>
      <c r="BZ42" s="62">
        <v>2</v>
      </c>
      <c r="CA42" s="71">
        <v>0.09144947416552354</v>
      </c>
      <c r="CB42" s="62">
        <v>0</v>
      </c>
      <c r="CC42" s="71">
        <v>0</v>
      </c>
      <c r="CD42" s="62">
        <v>0</v>
      </c>
      <c r="CE42" s="71">
        <v>0</v>
      </c>
      <c r="CF42" s="72" t="s">
        <v>73</v>
      </c>
      <c r="CG42" s="62">
        <v>1</v>
      </c>
      <c r="CH42" s="71">
        <v>0.04572473708276177</v>
      </c>
      <c r="CI42" s="62">
        <v>4</v>
      </c>
      <c r="CJ42" s="71">
        <v>0.18289894833104708</v>
      </c>
      <c r="CK42" s="62">
        <v>0</v>
      </c>
      <c r="CL42" s="71">
        <v>0</v>
      </c>
      <c r="CM42" s="62">
        <v>0</v>
      </c>
      <c r="CN42" s="71">
        <v>0</v>
      </c>
      <c r="CO42" s="62">
        <v>0</v>
      </c>
      <c r="CP42" s="71">
        <v>0</v>
      </c>
      <c r="CQ42" s="62">
        <v>0</v>
      </c>
      <c r="CR42" s="71">
        <v>0</v>
      </c>
      <c r="CS42" s="62">
        <v>0</v>
      </c>
      <c r="CT42" s="71">
        <v>0</v>
      </c>
      <c r="CU42" s="62">
        <v>13</v>
      </c>
      <c r="CV42" s="71">
        <v>0.594421582075903</v>
      </c>
      <c r="CW42" s="62">
        <v>0</v>
      </c>
      <c r="CX42" s="71">
        <v>0</v>
      </c>
      <c r="CY42" s="62">
        <v>256</v>
      </c>
      <c r="CZ42" s="71">
        <v>11.705532693187013</v>
      </c>
      <c r="DA42" s="72" t="s">
        <v>73</v>
      </c>
      <c r="DB42" s="62">
        <v>1</v>
      </c>
      <c r="DC42" s="71">
        <v>0.04572473708276177</v>
      </c>
      <c r="DD42" s="62">
        <v>4</v>
      </c>
      <c r="DE42" s="71">
        <v>0.18289894833104708</v>
      </c>
      <c r="DF42" s="62">
        <v>0</v>
      </c>
      <c r="DG42" s="71">
        <v>0</v>
      </c>
      <c r="DH42" s="62">
        <v>0</v>
      </c>
      <c r="DI42" s="71">
        <v>0</v>
      </c>
      <c r="DJ42" s="62">
        <v>0</v>
      </c>
      <c r="DK42" s="71">
        <v>0</v>
      </c>
      <c r="DL42" s="62">
        <v>5</v>
      </c>
      <c r="DM42" s="71">
        <v>0.2286236854138089</v>
      </c>
      <c r="DN42" s="62">
        <v>10</v>
      </c>
      <c r="DO42" s="71">
        <v>0.4572473708276178</v>
      </c>
      <c r="DP42" s="62">
        <v>0</v>
      </c>
      <c r="DQ42" s="71">
        <v>0</v>
      </c>
      <c r="DR42" s="62">
        <v>10</v>
      </c>
      <c r="DS42" s="71">
        <v>0.4572473708276178</v>
      </c>
      <c r="DT42" s="62">
        <v>0</v>
      </c>
      <c r="DU42" s="71">
        <v>0</v>
      </c>
      <c r="DV42" s="62">
        <v>4</v>
      </c>
      <c r="DW42" s="71">
        <v>0.18289894833104708</v>
      </c>
    </row>
    <row r="43" spans="1:127" ht="13.5" customHeight="1">
      <c r="A43" s="72" t="s">
        <v>285</v>
      </c>
      <c r="B43" s="67">
        <v>3752</v>
      </c>
      <c r="C43" s="67">
        <v>498</v>
      </c>
      <c r="D43" s="67">
        <v>735</v>
      </c>
      <c r="E43" s="67">
        <v>0</v>
      </c>
      <c r="F43" s="50">
        <v>0</v>
      </c>
      <c r="G43" s="67">
        <v>0</v>
      </c>
      <c r="H43" s="50">
        <v>0</v>
      </c>
      <c r="I43" s="67">
        <v>0</v>
      </c>
      <c r="J43" s="50">
        <v>0</v>
      </c>
      <c r="K43" s="67">
        <v>2</v>
      </c>
      <c r="L43" s="50">
        <v>0.27210884353741494</v>
      </c>
      <c r="M43" s="67">
        <v>0</v>
      </c>
      <c r="N43" s="50">
        <v>0</v>
      </c>
      <c r="O43" s="67">
        <v>0</v>
      </c>
      <c r="P43" s="50">
        <v>0</v>
      </c>
      <c r="Q43" s="67">
        <v>0</v>
      </c>
      <c r="R43" s="50">
        <v>0</v>
      </c>
      <c r="S43" s="67">
        <v>0</v>
      </c>
      <c r="T43" s="50">
        <v>0</v>
      </c>
      <c r="U43" s="72" t="s">
        <v>285</v>
      </c>
      <c r="V43" s="67">
        <v>8</v>
      </c>
      <c r="W43" s="50">
        <v>1.0884353741496597</v>
      </c>
      <c r="X43" s="67">
        <v>71</v>
      </c>
      <c r="Y43" s="50">
        <v>9.659863945578232</v>
      </c>
      <c r="Z43" s="67">
        <v>21</v>
      </c>
      <c r="AA43" s="50">
        <v>2.857142857142857</v>
      </c>
      <c r="AB43" s="67">
        <v>123</v>
      </c>
      <c r="AC43" s="50">
        <v>16.73469387755102</v>
      </c>
      <c r="AD43" s="67">
        <v>0</v>
      </c>
      <c r="AE43" s="50">
        <v>0</v>
      </c>
      <c r="AF43" s="67">
        <v>0</v>
      </c>
      <c r="AG43" s="50">
        <v>0</v>
      </c>
      <c r="AH43" s="67">
        <v>0</v>
      </c>
      <c r="AI43" s="50">
        <v>0</v>
      </c>
      <c r="AJ43" s="67">
        <v>0</v>
      </c>
      <c r="AK43" s="50">
        <v>0</v>
      </c>
      <c r="AL43" s="67">
        <v>82</v>
      </c>
      <c r="AM43" s="50">
        <v>11.156462585034014</v>
      </c>
      <c r="AN43" s="67">
        <v>127</v>
      </c>
      <c r="AO43" s="50">
        <v>17.27891156462585</v>
      </c>
      <c r="AP43" s="72" t="s">
        <v>285</v>
      </c>
      <c r="AQ43" s="62">
        <v>0</v>
      </c>
      <c r="AR43" s="71">
        <v>0</v>
      </c>
      <c r="AS43" s="62">
        <v>69</v>
      </c>
      <c r="AT43" s="71">
        <v>9.387755102040817</v>
      </c>
      <c r="AU43" s="62">
        <v>14</v>
      </c>
      <c r="AV43" s="71">
        <v>1.9047619047619049</v>
      </c>
      <c r="AW43" s="62">
        <v>77</v>
      </c>
      <c r="AX43" s="71">
        <v>10.476190476190476</v>
      </c>
      <c r="AY43" s="62">
        <v>1</v>
      </c>
      <c r="AZ43" s="71">
        <v>0.13605442176870747</v>
      </c>
      <c r="BA43" s="62">
        <v>38</v>
      </c>
      <c r="BB43" s="71">
        <v>5.170068027210884</v>
      </c>
      <c r="BC43" s="62">
        <v>21</v>
      </c>
      <c r="BD43" s="71">
        <v>2.857142857142857</v>
      </c>
      <c r="BE43" s="62">
        <v>2</v>
      </c>
      <c r="BF43" s="71">
        <v>0.27210884353741494</v>
      </c>
      <c r="BG43" s="62">
        <v>0</v>
      </c>
      <c r="BH43" s="71">
        <v>0</v>
      </c>
      <c r="BI43" s="62">
        <v>0</v>
      </c>
      <c r="BJ43" s="71">
        <v>0</v>
      </c>
      <c r="BK43" s="72" t="s">
        <v>285</v>
      </c>
      <c r="BL43" s="62">
        <v>2</v>
      </c>
      <c r="BM43" s="71">
        <v>0.27210884353741494</v>
      </c>
      <c r="BN43" s="62">
        <v>0</v>
      </c>
      <c r="BO43" s="71">
        <v>0</v>
      </c>
      <c r="BP43" s="62">
        <v>0</v>
      </c>
      <c r="BQ43" s="71">
        <v>0</v>
      </c>
      <c r="BR43" s="62">
        <v>0</v>
      </c>
      <c r="BS43" s="71">
        <v>0</v>
      </c>
      <c r="BT43" s="62">
        <v>0</v>
      </c>
      <c r="BU43" s="71">
        <v>0</v>
      </c>
      <c r="BV43" s="62">
        <v>0</v>
      </c>
      <c r="BW43" s="71">
        <v>0</v>
      </c>
      <c r="BX43" s="62">
        <v>0</v>
      </c>
      <c r="BY43" s="71">
        <v>0</v>
      </c>
      <c r="BZ43" s="62">
        <v>0</v>
      </c>
      <c r="CA43" s="71">
        <v>0</v>
      </c>
      <c r="CB43" s="62">
        <v>1</v>
      </c>
      <c r="CC43" s="71">
        <v>0.13605442176870747</v>
      </c>
      <c r="CD43" s="62">
        <v>2</v>
      </c>
      <c r="CE43" s="71">
        <v>0.27210884353741494</v>
      </c>
      <c r="CF43" s="72" t="s">
        <v>285</v>
      </c>
      <c r="CG43" s="62">
        <v>0</v>
      </c>
      <c r="CH43" s="71">
        <v>0</v>
      </c>
      <c r="CI43" s="62">
        <v>2</v>
      </c>
      <c r="CJ43" s="71">
        <v>0.27210884353741494</v>
      </c>
      <c r="CK43" s="62">
        <v>0</v>
      </c>
      <c r="CL43" s="71">
        <v>0</v>
      </c>
      <c r="CM43" s="62">
        <v>0</v>
      </c>
      <c r="CN43" s="71">
        <v>0</v>
      </c>
      <c r="CO43" s="62">
        <v>0</v>
      </c>
      <c r="CP43" s="71">
        <v>0</v>
      </c>
      <c r="CQ43" s="62">
        <v>0</v>
      </c>
      <c r="CR43" s="71">
        <v>0</v>
      </c>
      <c r="CS43" s="62">
        <v>0</v>
      </c>
      <c r="CT43" s="71">
        <v>0</v>
      </c>
      <c r="CU43" s="62">
        <v>12</v>
      </c>
      <c r="CV43" s="71">
        <v>1.6326530612244898</v>
      </c>
      <c r="CW43" s="62">
        <v>0</v>
      </c>
      <c r="CX43" s="71">
        <v>0</v>
      </c>
      <c r="CY43" s="62">
        <v>48</v>
      </c>
      <c r="CZ43" s="71">
        <v>6.530612244897959</v>
      </c>
      <c r="DA43" s="72" t="s">
        <v>285</v>
      </c>
      <c r="DB43" s="62">
        <v>0</v>
      </c>
      <c r="DC43" s="71">
        <v>0</v>
      </c>
      <c r="DD43" s="62">
        <v>0</v>
      </c>
      <c r="DE43" s="71">
        <v>0</v>
      </c>
      <c r="DF43" s="62">
        <v>1</v>
      </c>
      <c r="DG43" s="71">
        <v>0.13605442176870747</v>
      </c>
      <c r="DH43" s="62">
        <v>0</v>
      </c>
      <c r="DI43" s="71">
        <v>0</v>
      </c>
      <c r="DJ43" s="62">
        <v>0</v>
      </c>
      <c r="DK43" s="71">
        <v>0</v>
      </c>
      <c r="DL43" s="62">
        <v>0</v>
      </c>
      <c r="DM43" s="71">
        <v>0</v>
      </c>
      <c r="DN43" s="62">
        <v>4</v>
      </c>
      <c r="DO43" s="71">
        <v>0.5442176870748299</v>
      </c>
      <c r="DP43" s="62">
        <v>0</v>
      </c>
      <c r="DQ43" s="71">
        <v>0</v>
      </c>
      <c r="DR43" s="62">
        <v>4</v>
      </c>
      <c r="DS43" s="71">
        <v>0.5442176870748299</v>
      </c>
      <c r="DT43" s="62">
        <v>0</v>
      </c>
      <c r="DU43" s="71">
        <v>0</v>
      </c>
      <c r="DV43" s="62">
        <v>3</v>
      </c>
      <c r="DW43" s="71">
        <v>0.40816326530612246</v>
      </c>
    </row>
    <row r="44" spans="1:127" ht="13.5" customHeight="1">
      <c r="A44" s="72" t="s">
        <v>74</v>
      </c>
      <c r="B44" s="67">
        <v>4434</v>
      </c>
      <c r="C44" s="67">
        <v>981</v>
      </c>
      <c r="D44" s="67">
        <v>1408</v>
      </c>
      <c r="E44" s="67">
        <v>0</v>
      </c>
      <c r="F44" s="50">
        <v>0</v>
      </c>
      <c r="G44" s="67">
        <v>0</v>
      </c>
      <c r="H44" s="50">
        <v>0</v>
      </c>
      <c r="I44" s="67">
        <v>2</v>
      </c>
      <c r="J44" s="50">
        <v>0.14204545454545456</v>
      </c>
      <c r="K44" s="67">
        <v>0</v>
      </c>
      <c r="L44" s="50">
        <v>0</v>
      </c>
      <c r="M44" s="67">
        <v>0</v>
      </c>
      <c r="N44" s="50">
        <v>0</v>
      </c>
      <c r="O44" s="67">
        <v>1</v>
      </c>
      <c r="P44" s="50">
        <v>0.07102272727272728</v>
      </c>
      <c r="Q44" s="67">
        <v>0</v>
      </c>
      <c r="R44" s="50">
        <v>0</v>
      </c>
      <c r="S44" s="67">
        <v>0</v>
      </c>
      <c r="T44" s="50">
        <v>0</v>
      </c>
      <c r="U44" s="72" t="s">
        <v>74</v>
      </c>
      <c r="V44" s="67">
        <v>31</v>
      </c>
      <c r="W44" s="50">
        <v>2.2017045454545454</v>
      </c>
      <c r="X44" s="67">
        <v>133</v>
      </c>
      <c r="Y44" s="50">
        <v>9.446022727272728</v>
      </c>
      <c r="Z44" s="67">
        <v>89</v>
      </c>
      <c r="AA44" s="50">
        <v>6.3210227272727275</v>
      </c>
      <c r="AB44" s="67">
        <v>305</v>
      </c>
      <c r="AC44" s="50">
        <v>21.661931818181817</v>
      </c>
      <c r="AD44" s="67">
        <v>0</v>
      </c>
      <c r="AE44" s="50">
        <v>0</v>
      </c>
      <c r="AF44" s="67">
        <v>0</v>
      </c>
      <c r="AG44" s="50">
        <v>0</v>
      </c>
      <c r="AH44" s="67">
        <v>0</v>
      </c>
      <c r="AI44" s="50">
        <v>0</v>
      </c>
      <c r="AJ44" s="67">
        <v>0</v>
      </c>
      <c r="AK44" s="50">
        <v>0</v>
      </c>
      <c r="AL44" s="67">
        <v>160</v>
      </c>
      <c r="AM44" s="50">
        <v>11.363636363636363</v>
      </c>
      <c r="AN44" s="67">
        <v>93</v>
      </c>
      <c r="AO44" s="50">
        <v>6.605113636363637</v>
      </c>
      <c r="AP44" s="72" t="s">
        <v>74</v>
      </c>
      <c r="AQ44" s="62">
        <v>0</v>
      </c>
      <c r="AR44" s="71">
        <v>0</v>
      </c>
      <c r="AS44" s="62">
        <v>19</v>
      </c>
      <c r="AT44" s="71">
        <v>1.3494318181818181</v>
      </c>
      <c r="AU44" s="62">
        <v>23</v>
      </c>
      <c r="AV44" s="71">
        <v>1.6335227272727273</v>
      </c>
      <c r="AW44" s="62">
        <v>245</v>
      </c>
      <c r="AX44" s="71">
        <v>17.400568181818183</v>
      </c>
      <c r="AY44" s="62">
        <v>4</v>
      </c>
      <c r="AZ44" s="71">
        <v>0.2840909090909091</v>
      </c>
      <c r="BA44" s="62">
        <v>37</v>
      </c>
      <c r="BB44" s="71">
        <v>2.627840909090909</v>
      </c>
      <c r="BC44" s="62">
        <v>144</v>
      </c>
      <c r="BD44" s="71">
        <v>10.227272727272728</v>
      </c>
      <c r="BE44" s="62">
        <v>1</v>
      </c>
      <c r="BF44" s="71">
        <v>0.07102272727272728</v>
      </c>
      <c r="BG44" s="62">
        <v>0</v>
      </c>
      <c r="BH44" s="71">
        <v>0</v>
      </c>
      <c r="BI44" s="62">
        <v>0</v>
      </c>
      <c r="BJ44" s="71">
        <v>0</v>
      </c>
      <c r="BK44" s="72" t="s">
        <v>74</v>
      </c>
      <c r="BL44" s="62">
        <v>4</v>
      </c>
      <c r="BM44" s="71">
        <v>0.2840909090909091</v>
      </c>
      <c r="BN44" s="62">
        <v>0</v>
      </c>
      <c r="BO44" s="71">
        <v>0</v>
      </c>
      <c r="BP44" s="62">
        <v>0</v>
      </c>
      <c r="BQ44" s="71">
        <v>0</v>
      </c>
      <c r="BR44" s="62">
        <v>6</v>
      </c>
      <c r="BS44" s="71">
        <v>0.4261363636363636</v>
      </c>
      <c r="BT44" s="62">
        <v>0</v>
      </c>
      <c r="BU44" s="71">
        <v>0</v>
      </c>
      <c r="BV44" s="62">
        <v>1</v>
      </c>
      <c r="BW44" s="71">
        <v>0.07102272727272728</v>
      </c>
      <c r="BX44" s="62">
        <v>0</v>
      </c>
      <c r="BY44" s="71">
        <v>0</v>
      </c>
      <c r="BZ44" s="62">
        <v>0</v>
      </c>
      <c r="CA44" s="71">
        <v>0</v>
      </c>
      <c r="CB44" s="62">
        <v>0</v>
      </c>
      <c r="CC44" s="71">
        <v>0</v>
      </c>
      <c r="CD44" s="62">
        <v>0</v>
      </c>
      <c r="CE44" s="71">
        <v>0</v>
      </c>
      <c r="CF44" s="72" t="s">
        <v>74</v>
      </c>
      <c r="CG44" s="62">
        <v>0</v>
      </c>
      <c r="CH44" s="71">
        <v>0</v>
      </c>
      <c r="CI44" s="62">
        <v>6</v>
      </c>
      <c r="CJ44" s="71">
        <v>0.4261363636363636</v>
      </c>
      <c r="CK44" s="62">
        <v>0</v>
      </c>
      <c r="CL44" s="71">
        <v>0</v>
      </c>
      <c r="CM44" s="62">
        <v>0</v>
      </c>
      <c r="CN44" s="71">
        <v>0</v>
      </c>
      <c r="CO44" s="62">
        <v>0</v>
      </c>
      <c r="CP44" s="71">
        <v>0</v>
      </c>
      <c r="CQ44" s="62">
        <v>0</v>
      </c>
      <c r="CR44" s="71">
        <v>0</v>
      </c>
      <c r="CS44" s="62">
        <v>0</v>
      </c>
      <c r="CT44" s="71">
        <v>0</v>
      </c>
      <c r="CU44" s="62">
        <v>13</v>
      </c>
      <c r="CV44" s="71">
        <v>0.9232954545454546</v>
      </c>
      <c r="CW44" s="62">
        <v>1</v>
      </c>
      <c r="CX44" s="71">
        <v>0.07102272727272728</v>
      </c>
      <c r="CY44" s="62">
        <v>68</v>
      </c>
      <c r="CZ44" s="71">
        <v>4.829545454545454</v>
      </c>
      <c r="DA44" s="72" t="s">
        <v>74</v>
      </c>
      <c r="DB44" s="62">
        <v>0</v>
      </c>
      <c r="DC44" s="71">
        <v>0</v>
      </c>
      <c r="DD44" s="62">
        <v>1</v>
      </c>
      <c r="DE44" s="71">
        <v>0.07102272727272728</v>
      </c>
      <c r="DF44" s="62">
        <v>0</v>
      </c>
      <c r="DG44" s="71">
        <v>0</v>
      </c>
      <c r="DH44" s="62">
        <v>0</v>
      </c>
      <c r="DI44" s="71">
        <v>0</v>
      </c>
      <c r="DJ44" s="62">
        <v>0</v>
      </c>
      <c r="DK44" s="71">
        <v>0</v>
      </c>
      <c r="DL44" s="62">
        <v>5</v>
      </c>
      <c r="DM44" s="71">
        <v>0.35511363636363635</v>
      </c>
      <c r="DN44" s="62">
        <v>7</v>
      </c>
      <c r="DO44" s="71">
        <v>0.4971590909090909</v>
      </c>
      <c r="DP44" s="62">
        <v>0</v>
      </c>
      <c r="DQ44" s="71">
        <v>0</v>
      </c>
      <c r="DR44" s="62">
        <v>8</v>
      </c>
      <c r="DS44" s="71">
        <v>0.5681818181818182</v>
      </c>
      <c r="DT44" s="62">
        <v>0</v>
      </c>
      <c r="DU44" s="71">
        <v>0</v>
      </c>
      <c r="DV44" s="62">
        <v>1</v>
      </c>
      <c r="DW44" s="71">
        <v>0.07102272727272728</v>
      </c>
    </row>
    <row r="45" spans="1:127" ht="13.5" customHeight="1">
      <c r="A45" s="72" t="s">
        <v>667</v>
      </c>
      <c r="B45" s="67">
        <v>985</v>
      </c>
      <c r="C45" s="67">
        <v>230</v>
      </c>
      <c r="D45" s="67">
        <v>290</v>
      </c>
      <c r="E45" s="67">
        <v>0</v>
      </c>
      <c r="F45" s="50">
        <v>0</v>
      </c>
      <c r="G45" s="67">
        <v>0</v>
      </c>
      <c r="H45" s="50">
        <v>0</v>
      </c>
      <c r="I45" s="67">
        <v>1</v>
      </c>
      <c r="J45" s="50">
        <v>0.3448275862068966</v>
      </c>
      <c r="K45" s="67">
        <v>0</v>
      </c>
      <c r="L45" s="50">
        <v>0</v>
      </c>
      <c r="M45" s="67">
        <v>1</v>
      </c>
      <c r="N45" s="50">
        <v>0.3448275862068966</v>
      </c>
      <c r="O45" s="67">
        <v>0</v>
      </c>
      <c r="P45" s="50">
        <v>0</v>
      </c>
      <c r="Q45" s="67">
        <v>0</v>
      </c>
      <c r="R45" s="50">
        <v>0</v>
      </c>
      <c r="S45" s="67">
        <v>2</v>
      </c>
      <c r="T45" s="50">
        <v>0.6896551724137931</v>
      </c>
      <c r="U45" s="72" t="s">
        <v>667</v>
      </c>
      <c r="V45" s="67">
        <v>0</v>
      </c>
      <c r="W45" s="50">
        <v>0</v>
      </c>
      <c r="X45" s="67">
        <v>31</v>
      </c>
      <c r="Y45" s="50">
        <v>10.689655172413794</v>
      </c>
      <c r="Z45" s="67">
        <v>6</v>
      </c>
      <c r="AA45" s="50">
        <v>2.0689655172413794</v>
      </c>
      <c r="AB45" s="67">
        <v>41</v>
      </c>
      <c r="AC45" s="50">
        <v>14.13793103448276</v>
      </c>
      <c r="AD45" s="67">
        <v>0</v>
      </c>
      <c r="AE45" s="50">
        <v>0</v>
      </c>
      <c r="AF45" s="67">
        <v>0</v>
      </c>
      <c r="AG45" s="50">
        <v>0</v>
      </c>
      <c r="AH45" s="67">
        <v>0</v>
      </c>
      <c r="AI45" s="50">
        <v>0</v>
      </c>
      <c r="AJ45" s="67">
        <v>0</v>
      </c>
      <c r="AK45" s="50">
        <v>0</v>
      </c>
      <c r="AL45" s="67">
        <v>47</v>
      </c>
      <c r="AM45" s="50">
        <v>16.206896551724135</v>
      </c>
      <c r="AN45" s="67">
        <v>28</v>
      </c>
      <c r="AO45" s="50">
        <v>9.655172413793103</v>
      </c>
      <c r="AP45" s="72" t="s">
        <v>667</v>
      </c>
      <c r="AQ45" s="62">
        <v>0</v>
      </c>
      <c r="AR45" s="71">
        <v>0</v>
      </c>
      <c r="AS45" s="62">
        <v>1</v>
      </c>
      <c r="AT45" s="71">
        <v>0.3448275862068966</v>
      </c>
      <c r="AU45" s="62">
        <v>2</v>
      </c>
      <c r="AV45" s="71">
        <v>0.6896551724137931</v>
      </c>
      <c r="AW45" s="62">
        <v>22</v>
      </c>
      <c r="AX45" s="71">
        <v>7.586206896551724</v>
      </c>
      <c r="AY45" s="62">
        <v>0</v>
      </c>
      <c r="AZ45" s="71">
        <v>0</v>
      </c>
      <c r="BA45" s="62">
        <v>12</v>
      </c>
      <c r="BB45" s="71">
        <v>4.137931034482759</v>
      </c>
      <c r="BC45" s="62">
        <v>4</v>
      </c>
      <c r="BD45" s="71">
        <v>1.3793103448275863</v>
      </c>
      <c r="BE45" s="62">
        <v>0</v>
      </c>
      <c r="BF45" s="71">
        <v>0</v>
      </c>
      <c r="BG45" s="62">
        <v>0</v>
      </c>
      <c r="BH45" s="71">
        <v>0</v>
      </c>
      <c r="BI45" s="62">
        <v>0</v>
      </c>
      <c r="BJ45" s="71">
        <v>0</v>
      </c>
      <c r="BK45" s="72" t="s">
        <v>667</v>
      </c>
      <c r="BL45" s="62">
        <v>1</v>
      </c>
      <c r="BM45" s="71">
        <v>0.3448275862068966</v>
      </c>
      <c r="BN45" s="62">
        <v>0</v>
      </c>
      <c r="BO45" s="71">
        <v>0</v>
      </c>
      <c r="BP45" s="62">
        <v>0</v>
      </c>
      <c r="BQ45" s="71">
        <v>0</v>
      </c>
      <c r="BR45" s="62">
        <v>0</v>
      </c>
      <c r="BS45" s="71">
        <v>0</v>
      </c>
      <c r="BT45" s="62">
        <v>0</v>
      </c>
      <c r="BU45" s="71">
        <v>0</v>
      </c>
      <c r="BV45" s="62">
        <v>0</v>
      </c>
      <c r="BW45" s="71">
        <v>0</v>
      </c>
      <c r="BX45" s="62">
        <v>0</v>
      </c>
      <c r="BY45" s="71">
        <v>0</v>
      </c>
      <c r="BZ45" s="62">
        <v>0</v>
      </c>
      <c r="CA45" s="71">
        <v>0</v>
      </c>
      <c r="CB45" s="62">
        <v>0</v>
      </c>
      <c r="CC45" s="71">
        <v>0</v>
      </c>
      <c r="CD45" s="62">
        <v>1</v>
      </c>
      <c r="CE45" s="71">
        <v>0.3448275862068966</v>
      </c>
      <c r="CF45" s="72" t="s">
        <v>667</v>
      </c>
      <c r="CG45" s="62">
        <v>0</v>
      </c>
      <c r="CH45" s="71">
        <v>0</v>
      </c>
      <c r="CI45" s="62">
        <v>1</v>
      </c>
      <c r="CJ45" s="71">
        <v>0.3448275862068966</v>
      </c>
      <c r="CK45" s="62">
        <v>0</v>
      </c>
      <c r="CL45" s="71">
        <v>0</v>
      </c>
      <c r="CM45" s="62">
        <v>0</v>
      </c>
      <c r="CN45" s="71">
        <v>0</v>
      </c>
      <c r="CO45" s="62">
        <v>0</v>
      </c>
      <c r="CP45" s="71">
        <v>0</v>
      </c>
      <c r="CQ45" s="62">
        <v>0</v>
      </c>
      <c r="CR45" s="71">
        <v>0</v>
      </c>
      <c r="CS45" s="62">
        <v>0</v>
      </c>
      <c r="CT45" s="71">
        <v>0</v>
      </c>
      <c r="CU45" s="62">
        <v>4</v>
      </c>
      <c r="CV45" s="71">
        <v>1.3793103448275863</v>
      </c>
      <c r="CW45" s="62">
        <v>0</v>
      </c>
      <c r="CX45" s="71">
        <v>0</v>
      </c>
      <c r="CY45" s="62">
        <v>81</v>
      </c>
      <c r="CZ45" s="71">
        <v>27.93103448275862</v>
      </c>
      <c r="DA45" s="72" t="s">
        <v>667</v>
      </c>
      <c r="DB45" s="62">
        <v>0</v>
      </c>
      <c r="DC45" s="71">
        <v>0</v>
      </c>
      <c r="DD45" s="62">
        <v>0</v>
      </c>
      <c r="DE45" s="71">
        <v>0</v>
      </c>
      <c r="DF45" s="62">
        <v>0</v>
      </c>
      <c r="DG45" s="71">
        <v>0</v>
      </c>
      <c r="DH45" s="62">
        <v>0</v>
      </c>
      <c r="DI45" s="71">
        <v>0</v>
      </c>
      <c r="DJ45" s="62">
        <v>0</v>
      </c>
      <c r="DK45" s="71">
        <v>0</v>
      </c>
      <c r="DL45" s="62">
        <v>1</v>
      </c>
      <c r="DM45" s="71">
        <v>0.3448275862068966</v>
      </c>
      <c r="DN45" s="62">
        <v>0</v>
      </c>
      <c r="DO45" s="71">
        <v>0</v>
      </c>
      <c r="DP45" s="62">
        <v>0</v>
      </c>
      <c r="DQ45" s="71">
        <v>0</v>
      </c>
      <c r="DR45" s="62">
        <v>1</v>
      </c>
      <c r="DS45" s="71">
        <v>0.3448275862068966</v>
      </c>
      <c r="DT45" s="62">
        <v>0</v>
      </c>
      <c r="DU45" s="71">
        <v>0</v>
      </c>
      <c r="DV45" s="62">
        <v>2</v>
      </c>
      <c r="DW45" s="71">
        <v>0.6896551724137931</v>
      </c>
    </row>
    <row r="46" spans="1:127" ht="13.5" customHeight="1">
      <c r="A46" s="72" t="s">
        <v>75</v>
      </c>
      <c r="B46" s="67">
        <v>1197</v>
      </c>
      <c r="C46" s="67">
        <v>136</v>
      </c>
      <c r="D46" s="67">
        <v>164</v>
      </c>
      <c r="E46" s="67">
        <v>0</v>
      </c>
      <c r="F46" s="50">
        <v>0</v>
      </c>
      <c r="G46" s="67">
        <v>0</v>
      </c>
      <c r="H46" s="50">
        <v>0</v>
      </c>
      <c r="I46" s="67">
        <v>0</v>
      </c>
      <c r="J46" s="50">
        <v>0</v>
      </c>
      <c r="K46" s="67">
        <v>0</v>
      </c>
      <c r="L46" s="50">
        <v>0</v>
      </c>
      <c r="M46" s="67">
        <v>0</v>
      </c>
      <c r="N46" s="50">
        <v>0</v>
      </c>
      <c r="O46" s="67">
        <v>0</v>
      </c>
      <c r="P46" s="50">
        <v>0</v>
      </c>
      <c r="Q46" s="67">
        <v>0</v>
      </c>
      <c r="R46" s="50">
        <v>0</v>
      </c>
      <c r="S46" s="67">
        <v>0</v>
      </c>
      <c r="T46" s="50">
        <v>0</v>
      </c>
      <c r="U46" s="72" t="s">
        <v>75</v>
      </c>
      <c r="V46" s="67">
        <v>0</v>
      </c>
      <c r="W46" s="50">
        <v>0</v>
      </c>
      <c r="X46" s="67">
        <v>11</v>
      </c>
      <c r="Y46" s="50">
        <v>6.707317073170732</v>
      </c>
      <c r="Z46" s="67">
        <v>2</v>
      </c>
      <c r="AA46" s="50">
        <v>1.2195121951219512</v>
      </c>
      <c r="AB46" s="67">
        <v>36</v>
      </c>
      <c r="AC46" s="50">
        <v>21.951219512195124</v>
      </c>
      <c r="AD46" s="67">
        <v>0</v>
      </c>
      <c r="AE46" s="50">
        <v>0</v>
      </c>
      <c r="AF46" s="67">
        <v>0</v>
      </c>
      <c r="AG46" s="50">
        <v>0</v>
      </c>
      <c r="AH46" s="67">
        <v>0</v>
      </c>
      <c r="AI46" s="50">
        <v>0</v>
      </c>
      <c r="AJ46" s="67">
        <v>0</v>
      </c>
      <c r="AK46" s="50">
        <v>0</v>
      </c>
      <c r="AL46" s="67">
        <v>20</v>
      </c>
      <c r="AM46" s="50">
        <v>12.195121951219512</v>
      </c>
      <c r="AN46" s="67">
        <v>62</v>
      </c>
      <c r="AO46" s="50">
        <v>37.80487804878049</v>
      </c>
      <c r="AP46" s="72" t="s">
        <v>75</v>
      </c>
      <c r="AQ46" s="62">
        <v>0</v>
      </c>
      <c r="AR46" s="71">
        <v>0</v>
      </c>
      <c r="AS46" s="62">
        <v>1</v>
      </c>
      <c r="AT46" s="71">
        <v>0.6097560975609756</v>
      </c>
      <c r="AU46" s="62">
        <v>1</v>
      </c>
      <c r="AV46" s="71">
        <v>0.6097560975609756</v>
      </c>
      <c r="AW46" s="62">
        <v>3</v>
      </c>
      <c r="AX46" s="71">
        <v>1.8292682926829267</v>
      </c>
      <c r="AY46" s="62">
        <v>0</v>
      </c>
      <c r="AZ46" s="71">
        <v>0</v>
      </c>
      <c r="BA46" s="62">
        <v>0</v>
      </c>
      <c r="BB46" s="71">
        <v>0</v>
      </c>
      <c r="BC46" s="62">
        <v>1</v>
      </c>
      <c r="BD46" s="71">
        <v>0.6097560975609756</v>
      </c>
      <c r="BE46" s="62">
        <v>0</v>
      </c>
      <c r="BF46" s="71">
        <v>0</v>
      </c>
      <c r="BG46" s="62">
        <v>0</v>
      </c>
      <c r="BH46" s="71">
        <v>0</v>
      </c>
      <c r="BI46" s="62">
        <v>0</v>
      </c>
      <c r="BJ46" s="71">
        <v>0</v>
      </c>
      <c r="BK46" s="72" t="s">
        <v>75</v>
      </c>
      <c r="BL46" s="62">
        <v>2</v>
      </c>
      <c r="BM46" s="71">
        <v>1.2195121951219512</v>
      </c>
      <c r="BN46" s="62">
        <v>0</v>
      </c>
      <c r="BO46" s="71">
        <v>0</v>
      </c>
      <c r="BP46" s="62">
        <v>0</v>
      </c>
      <c r="BQ46" s="71">
        <v>0</v>
      </c>
      <c r="BR46" s="62">
        <v>0</v>
      </c>
      <c r="BS46" s="71">
        <v>0</v>
      </c>
      <c r="BT46" s="62">
        <v>0</v>
      </c>
      <c r="BU46" s="71">
        <v>0</v>
      </c>
      <c r="BV46" s="62">
        <v>0</v>
      </c>
      <c r="BW46" s="71">
        <v>0</v>
      </c>
      <c r="BX46" s="62">
        <v>0</v>
      </c>
      <c r="BY46" s="71">
        <v>0</v>
      </c>
      <c r="BZ46" s="62">
        <v>0</v>
      </c>
      <c r="CA46" s="71">
        <v>0</v>
      </c>
      <c r="CB46" s="62">
        <v>0</v>
      </c>
      <c r="CC46" s="71">
        <v>0</v>
      </c>
      <c r="CD46" s="62">
        <v>0</v>
      </c>
      <c r="CE46" s="71">
        <v>0</v>
      </c>
      <c r="CF46" s="72" t="s">
        <v>75</v>
      </c>
      <c r="CG46" s="62">
        <v>0</v>
      </c>
      <c r="CH46" s="71">
        <v>0</v>
      </c>
      <c r="CI46" s="62">
        <v>2</v>
      </c>
      <c r="CJ46" s="71">
        <v>1.2195121951219512</v>
      </c>
      <c r="CK46" s="62">
        <v>0</v>
      </c>
      <c r="CL46" s="71">
        <v>0</v>
      </c>
      <c r="CM46" s="62">
        <v>0</v>
      </c>
      <c r="CN46" s="71">
        <v>0</v>
      </c>
      <c r="CO46" s="62">
        <v>0</v>
      </c>
      <c r="CP46" s="71">
        <v>0</v>
      </c>
      <c r="CQ46" s="62">
        <v>0</v>
      </c>
      <c r="CR46" s="71">
        <v>0</v>
      </c>
      <c r="CS46" s="62">
        <v>0</v>
      </c>
      <c r="CT46" s="71">
        <v>0</v>
      </c>
      <c r="CU46" s="62">
        <v>0</v>
      </c>
      <c r="CV46" s="71">
        <v>0</v>
      </c>
      <c r="CW46" s="62">
        <v>0</v>
      </c>
      <c r="CX46" s="71">
        <v>0</v>
      </c>
      <c r="CY46" s="62">
        <v>22</v>
      </c>
      <c r="CZ46" s="71">
        <v>13.414634146341465</v>
      </c>
      <c r="DA46" s="72" t="s">
        <v>75</v>
      </c>
      <c r="DB46" s="62">
        <v>0</v>
      </c>
      <c r="DC46" s="71">
        <v>0</v>
      </c>
      <c r="DD46" s="62">
        <v>0</v>
      </c>
      <c r="DE46" s="71">
        <v>0</v>
      </c>
      <c r="DF46" s="62">
        <v>0</v>
      </c>
      <c r="DG46" s="71">
        <v>0</v>
      </c>
      <c r="DH46" s="62">
        <v>0</v>
      </c>
      <c r="DI46" s="71">
        <v>0</v>
      </c>
      <c r="DJ46" s="62">
        <v>0</v>
      </c>
      <c r="DK46" s="71">
        <v>0</v>
      </c>
      <c r="DL46" s="62">
        <v>0</v>
      </c>
      <c r="DM46" s="71">
        <v>0</v>
      </c>
      <c r="DN46" s="62">
        <v>0</v>
      </c>
      <c r="DO46" s="71">
        <v>0</v>
      </c>
      <c r="DP46" s="62">
        <v>0</v>
      </c>
      <c r="DQ46" s="71">
        <v>0</v>
      </c>
      <c r="DR46" s="62">
        <v>0</v>
      </c>
      <c r="DS46" s="71">
        <v>0</v>
      </c>
      <c r="DT46" s="62">
        <v>0</v>
      </c>
      <c r="DU46" s="71">
        <v>0</v>
      </c>
      <c r="DV46" s="62">
        <v>1</v>
      </c>
      <c r="DW46" s="71">
        <v>0.6097560975609756</v>
      </c>
    </row>
    <row r="47" spans="1:127" ht="13.5" customHeight="1">
      <c r="A47" s="86" t="s">
        <v>286</v>
      </c>
      <c r="B47" s="67">
        <v>472</v>
      </c>
      <c r="C47" s="67">
        <v>98</v>
      </c>
      <c r="D47" s="67">
        <v>160</v>
      </c>
      <c r="E47" s="67">
        <v>0</v>
      </c>
      <c r="F47" s="50">
        <v>0</v>
      </c>
      <c r="G47" s="67">
        <v>0</v>
      </c>
      <c r="H47" s="50">
        <v>0</v>
      </c>
      <c r="I47" s="67">
        <v>0</v>
      </c>
      <c r="J47" s="50">
        <v>0</v>
      </c>
      <c r="K47" s="67">
        <v>1</v>
      </c>
      <c r="L47" s="50">
        <v>0.625</v>
      </c>
      <c r="M47" s="67">
        <v>0</v>
      </c>
      <c r="N47" s="50">
        <v>0</v>
      </c>
      <c r="O47" s="67">
        <v>0</v>
      </c>
      <c r="P47" s="50">
        <v>0</v>
      </c>
      <c r="Q47" s="67">
        <v>0</v>
      </c>
      <c r="R47" s="50">
        <v>0</v>
      </c>
      <c r="S47" s="67">
        <v>0</v>
      </c>
      <c r="T47" s="50">
        <v>0</v>
      </c>
      <c r="U47" s="86" t="s">
        <v>286</v>
      </c>
      <c r="V47" s="67">
        <v>5</v>
      </c>
      <c r="W47" s="50">
        <v>3.125</v>
      </c>
      <c r="X47" s="67">
        <v>23</v>
      </c>
      <c r="Y47" s="50">
        <v>14.374999999999998</v>
      </c>
      <c r="Z47" s="67">
        <v>13</v>
      </c>
      <c r="AA47" s="50">
        <v>8.125</v>
      </c>
      <c r="AB47" s="67">
        <v>26</v>
      </c>
      <c r="AC47" s="50">
        <v>16.25</v>
      </c>
      <c r="AD47" s="67">
        <v>0</v>
      </c>
      <c r="AE47" s="50">
        <v>0</v>
      </c>
      <c r="AF47" s="67">
        <v>0</v>
      </c>
      <c r="AG47" s="50">
        <v>0</v>
      </c>
      <c r="AH47" s="67">
        <v>0</v>
      </c>
      <c r="AI47" s="50">
        <v>0</v>
      </c>
      <c r="AJ47" s="67">
        <v>1</v>
      </c>
      <c r="AK47" s="50">
        <v>0.625</v>
      </c>
      <c r="AL47" s="67">
        <v>27</v>
      </c>
      <c r="AM47" s="50">
        <v>16.875</v>
      </c>
      <c r="AN47" s="67">
        <v>13</v>
      </c>
      <c r="AO47" s="50">
        <v>8.125</v>
      </c>
      <c r="AP47" s="86" t="s">
        <v>286</v>
      </c>
      <c r="AQ47" s="62">
        <v>0</v>
      </c>
      <c r="AR47" s="71">
        <v>0</v>
      </c>
      <c r="AS47" s="62">
        <v>0</v>
      </c>
      <c r="AT47" s="71">
        <v>0</v>
      </c>
      <c r="AU47" s="62">
        <v>1</v>
      </c>
      <c r="AV47" s="71">
        <v>0.625</v>
      </c>
      <c r="AW47" s="62">
        <v>14</v>
      </c>
      <c r="AX47" s="71">
        <v>8.75</v>
      </c>
      <c r="AY47" s="62">
        <v>0</v>
      </c>
      <c r="AZ47" s="71">
        <v>0</v>
      </c>
      <c r="BA47" s="62">
        <v>9</v>
      </c>
      <c r="BB47" s="71">
        <v>5.625</v>
      </c>
      <c r="BC47" s="62">
        <v>6</v>
      </c>
      <c r="BD47" s="71">
        <v>3.75</v>
      </c>
      <c r="BE47" s="62">
        <v>0</v>
      </c>
      <c r="BF47" s="71">
        <v>0</v>
      </c>
      <c r="BG47" s="62">
        <v>0</v>
      </c>
      <c r="BH47" s="71">
        <v>0</v>
      </c>
      <c r="BI47" s="62">
        <v>0</v>
      </c>
      <c r="BJ47" s="71">
        <v>0</v>
      </c>
      <c r="BK47" s="86" t="s">
        <v>286</v>
      </c>
      <c r="BL47" s="62">
        <v>2</v>
      </c>
      <c r="BM47" s="71">
        <v>1.25</v>
      </c>
      <c r="BN47" s="62">
        <v>0</v>
      </c>
      <c r="BO47" s="71">
        <v>0</v>
      </c>
      <c r="BP47" s="62">
        <v>0</v>
      </c>
      <c r="BQ47" s="71">
        <v>0</v>
      </c>
      <c r="BR47" s="62">
        <v>0</v>
      </c>
      <c r="BS47" s="71">
        <v>0</v>
      </c>
      <c r="BT47" s="62">
        <v>0</v>
      </c>
      <c r="BU47" s="71">
        <v>0</v>
      </c>
      <c r="BV47" s="62">
        <v>0</v>
      </c>
      <c r="BW47" s="71">
        <v>0</v>
      </c>
      <c r="BX47" s="62">
        <v>0</v>
      </c>
      <c r="BY47" s="71">
        <v>0</v>
      </c>
      <c r="BZ47" s="62">
        <v>0</v>
      </c>
      <c r="CA47" s="71">
        <v>0</v>
      </c>
      <c r="CB47" s="62">
        <v>0</v>
      </c>
      <c r="CC47" s="71">
        <v>0</v>
      </c>
      <c r="CD47" s="62">
        <v>0</v>
      </c>
      <c r="CE47" s="71">
        <v>0</v>
      </c>
      <c r="CF47" s="86" t="s">
        <v>286</v>
      </c>
      <c r="CG47" s="62">
        <v>0</v>
      </c>
      <c r="CH47" s="71">
        <v>0</v>
      </c>
      <c r="CI47" s="62">
        <v>0</v>
      </c>
      <c r="CJ47" s="71">
        <v>0</v>
      </c>
      <c r="CK47" s="62">
        <v>0</v>
      </c>
      <c r="CL47" s="71">
        <v>0</v>
      </c>
      <c r="CM47" s="62">
        <v>0</v>
      </c>
      <c r="CN47" s="71">
        <v>0</v>
      </c>
      <c r="CO47" s="62">
        <v>0</v>
      </c>
      <c r="CP47" s="71">
        <v>0</v>
      </c>
      <c r="CQ47" s="62">
        <v>0</v>
      </c>
      <c r="CR47" s="71">
        <v>0</v>
      </c>
      <c r="CS47" s="62">
        <v>0</v>
      </c>
      <c r="CT47" s="71">
        <v>0</v>
      </c>
      <c r="CU47" s="62">
        <v>1</v>
      </c>
      <c r="CV47" s="71">
        <v>0.625</v>
      </c>
      <c r="CW47" s="62">
        <v>0</v>
      </c>
      <c r="CX47" s="71">
        <v>0</v>
      </c>
      <c r="CY47" s="62">
        <v>17</v>
      </c>
      <c r="CZ47" s="71">
        <v>10.625</v>
      </c>
      <c r="DA47" s="86" t="s">
        <v>286</v>
      </c>
      <c r="DB47" s="62">
        <v>0</v>
      </c>
      <c r="DC47" s="71">
        <v>0</v>
      </c>
      <c r="DD47" s="62">
        <v>0</v>
      </c>
      <c r="DE47" s="71">
        <v>0</v>
      </c>
      <c r="DF47" s="62">
        <v>0</v>
      </c>
      <c r="DG47" s="71">
        <v>0</v>
      </c>
      <c r="DH47" s="62">
        <v>0</v>
      </c>
      <c r="DI47" s="71">
        <v>0</v>
      </c>
      <c r="DJ47" s="62">
        <v>0</v>
      </c>
      <c r="DK47" s="71">
        <v>0</v>
      </c>
      <c r="DL47" s="62">
        <v>0</v>
      </c>
      <c r="DM47" s="71">
        <v>0</v>
      </c>
      <c r="DN47" s="62">
        <v>0</v>
      </c>
      <c r="DO47" s="71">
        <v>0</v>
      </c>
      <c r="DP47" s="62">
        <v>0</v>
      </c>
      <c r="DQ47" s="71">
        <v>0</v>
      </c>
      <c r="DR47" s="62">
        <v>0</v>
      </c>
      <c r="DS47" s="71">
        <v>0</v>
      </c>
      <c r="DT47" s="62">
        <v>0</v>
      </c>
      <c r="DU47" s="71">
        <v>0</v>
      </c>
      <c r="DV47" s="62">
        <v>1</v>
      </c>
      <c r="DW47" s="71">
        <v>0.625</v>
      </c>
    </row>
    <row r="48" spans="1:127" ht="13.5" customHeight="1">
      <c r="A48" s="86" t="s">
        <v>76</v>
      </c>
      <c r="B48" s="67">
        <v>921</v>
      </c>
      <c r="C48" s="67">
        <v>275</v>
      </c>
      <c r="D48" s="67">
        <v>342</v>
      </c>
      <c r="E48" s="67">
        <v>0</v>
      </c>
      <c r="F48" s="50">
        <v>0</v>
      </c>
      <c r="G48" s="67">
        <v>0</v>
      </c>
      <c r="H48" s="50">
        <v>0</v>
      </c>
      <c r="I48" s="67">
        <v>0</v>
      </c>
      <c r="J48" s="50">
        <v>0</v>
      </c>
      <c r="K48" s="67">
        <v>0</v>
      </c>
      <c r="L48" s="50">
        <v>0</v>
      </c>
      <c r="M48" s="67">
        <v>1</v>
      </c>
      <c r="N48" s="50">
        <v>0.29239766081871343</v>
      </c>
      <c r="O48" s="67">
        <v>0</v>
      </c>
      <c r="P48" s="50">
        <v>0</v>
      </c>
      <c r="Q48" s="67">
        <v>0</v>
      </c>
      <c r="R48" s="50">
        <v>0</v>
      </c>
      <c r="S48" s="67">
        <v>0</v>
      </c>
      <c r="T48" s="50">
        <v>0</v>
      </c>
      <c r="U48" s="86" t="s">
        <v>76</v>
      </c>
      <c r="V48" s="67">
        <v>2</v>
      </c>
      <c r="W48" s="50">
        <v>0.5847953216374269</v>
      </c>
      <c r="X48" s="67">
        <v>36</v>
      </c>
      <c r="Y48" s="50">
        <v>10.526315789473683</v>
      </c>
      <c r="Z48" s="67">
        <v>20</v>
      </c>
      <c r="AA48" s="50">
        <v>5.847953216374268</v>
      </c>
      <c r="AB48" s="67">
        <v>51</v>
      </c>
      <c r="AC48" s="50">
        <v>14.912280701754385</v>
      </c>
      <c r="AD48" s="67">
        <v>0</v>
      </c>
      <c r="AE48" s="50">
        <v>0</v>
      </c>
      <c r="AF48" s="67">
        <v>0</v>
      </c>
      <c r="AG48" s="50">
        <v>0</v>
      </c>
      <c r="AH48" s="67">
        <v>1</v>
      </c>
      <c r="AI48" s="50">
        <v>0.29239766081871343</v>
      </c>
      <c r="AJ48" s="67">
        <v>0</v>
      </c>
      <c r="AK48" s="50">
        <v>0</v>
      </c>
      <c r="AL48" s="67">
        <v>42</v>
      </c>
      <c r="AM48" s="50">
        <v>12.280701754385964</v>
      </c>
      <c r="AN48" s="67">
        <v>34</v>
      </c>
      <c r="AO48" s="50">
        <v>9.941520467836257</v>
      </c>
      <c r="AP48" s="86" t="s">
        <v>76</v>
      </c>
      <c r="AQ48" s="62">
        <v>0</v>
      </c>
      <c r="AR48" s="71">
        <v>0</v>
      </c>
      <c r="AS48" s="62">
        <v>2</v>
      </c>
      <c r="AT48" s="71">
        <v>0.5847953216374269</v>
      </c>
      <c r="AU48" s="62">
        <v>2</v>
      </c>
      <c r="AV48" s="71">
        <v>0.5847953216374269</v>
      </c>
      <c r="AW48" s="62">
        <v>25</v>
      </c>
      <c r="AX48" s="71">
        <v>7.309941520467836</v>
      </c>
      <c r="AY48" s="62">
        <v>3</v>
      </c>
      <c r="AZ48" s="71">
        <v>0.8771929824561403</v>
      </c>
      <c r="BA48" s="62">
        <v>13</v>
      </c>
      <c r="BB48" s="71">
        <v>3.8011695906432745</v>
      </c>
      <c r="BC48" s="62">
        <v>13</v>
      </c>
      <c r="BD48" s="71">
        <v>3.8011695906432745</v>
      </c>
      <c r="BE48" s="62">
        <v>0</v>
      </c>
      <c r="BF48" s="71">
        <v>0</v>
      </c>
      <c r="BG48" s="62">
        <v>0</v>
      </c>
      <c r="BH48" s="71">
        <v>0</v>
      </c>
      <c r="BI48" s="62">
        <v>0</v>
      </c>
      <c r="BJ48" s="71">
        <v>0</v>
      </c>
      <c r="BK48" s="86" t="s">
        <v>76</v>
      </c>
      <c r="BL48" s="62">
        <v>3</v>
      </c>
      <c r="BM48" s="71">
        <v>0.8771929824561403</v>
      </c>
      <c r="BN48" s="62">
        <v>0</v>
      </c>
      <c r="BO48" s="71">
        <v>0</v>
      </c>
      <c r="BP48" s="62">
        <v>0</v>
      </c>
      <c r="BQ48" s="71">
        <v>0</v>
      </c>
      <c r="BR48" s="62">
        <v>0</v>
      </c>
      <c r="BS48" s="71">
        <v>0</v>
      </c>
      <c r="BT48" s="62">
        <v>0</v>
      </c>
      <c r="BU48" s="71">
        <v>0</v>
      </c>
      <c r="BV48" s="62">
        <v>0</v>
      </c>
      <c r="BW48" s="71">
        <v>0</v>
      </c>
      <c r="BX48" s="62">
        <v>0</v>
      </c>
      <c r="BY48" s="71">
        <v>0</v>
      </c>
      <c r="BZ48" s="62">
        <v>0</v>
      </c>
      <c r="CA48" s="71">
        <v>0</v>
      </c>
      <c r="CB48" s="62">
        <v>0</v>
      </c>
      <c r="CC48" s="71">
        <v>0</v>
      </c>
      <c r="CD48" s="62">
        <v>0</v>
      </c>
      <c r="CE48" s="71">
        <v>0</v>
      </c>
      <c r="CF48" s="86" t="s">
        <v>76</v>
      </c>
      <c r="CG48" s="62">
        <v>0</v>
      </c>
      <c r="CH48" s="71">
        <v>0</v>
      </c>
      <c r="CI48" s="62">
        <v>3</v>
      </c>
      <c r="CJ48" s="71">
        <v>0.8771929824561403</v>
      </c>
      <c r="CK48" s="62">
        <v>0</v>
      </c>
      <c r="CL48" s="71">
        <v>0</v>
      </c>
      <c r="CM48" s="62">
        <v>0</v>
      </c>
      <c r="CN48" s="71">
        <v>0</v>
      </c>
      <c r="CO48" s="62">
        <v>0</v>
      </c>
      <c r="CP48" s="71">
        <v>0</v>
      </c>
      <c r="CQ48" s="62">
        <v>0</v>
      </c>
      <c r="CR48" s="71">
        <v>0</v>
      </c>
      <c r="CS48" s="62">
        <v>0</v>
      </c>
      <c r="CT48" s="71">
        <v>0</v>
      </c>
      <c r="CU48" s="62">
        <v>5</v>
      </c>
      <c r="CV48" s="71">
        <v>1.461988304093567</v>
      </c>
      <c r="CW48" s="62">
        <v>0</v>
      </c>
      <c r="CX48" s="71">
        <v>0</v>
      </c>
      <c r="CY48" s="62">
        <v>84</v>
      </c>
      <c r="CZ48" s="71">
        <v>24.561403508771928</v>
      </c>
      <c r="DA48" s="86" t="s">
        <v>76</v>
      </c>
      <c r="DB48" s="62">
        <v>0</v>
      </c>
      <c r="DC48" s="71">
        <v>0</v>
      </c>
      <c r="DD48" s="62">
        <v>2</v>
      </c>
      <c r="DE48" s="71">
        <v>0.5847953216374269</v>
      </c>
      <c r="DF48" s="62">
        <v>0</v>
      </c>
      <c r="DG48" s="71">
        <v>0</v>
      </c>
      <c r="DH48" s="62">
        <v>0</v>
      </c>
      <c r="DI48" s="71">
        <v>0</v>
      </c>
      <c r="DJ48" s="62">
        <v>0</v>
      </c>
      <c r="DK48" s="71">
        <v>0</v>
      </c>
      <c r="DL48" s="62">
        <v>0</v>
      </c>
      <c r="DM48" s="71">
        <v>0</v>
      </c>
      <c r="DN48" s="62">
        <v>0</v>
      </c>
      <c r="DO48" s="71">
        <v>0</v>
      </c>
      <c r="DP48" s="62">
        <v>0</v>
      </c>
      <c r="DQ48" s="71">
        <v>0</v>
      </c>
      <c r="DR48" s="62">
        <v>0</v>
      </c>
      <c r="DS48" s="71">
        <v>0</v>
      </c>
      <c r="DT48" s="62">
        <v>0</v>
      </c>
      <c r="DU48" s="71">
        <v>0</v>
      </c>
      <c r="DV48" s="62">
        <v>0</v>
      </c>
      <c r="DW48" s="71">
        <v>0</v>
      </c>
    </row>
    <row r="49" spans="1:127" ht="13.5" customHeight="1">
      <c r="A49" s="86" t="s">
        <v>287</v>
      </c>
      <c r="B49" s="67">
        <v>2391</v>
      </c>
      <c r="C49" s="67">
        <v>615</v>
      </c>
      <c r="D49" s="67">
        <v>976</v>
      </c>
      <c r="E49" s="67">
        <v>0</v>
      </c>
      <c r="F49" s="50">
        <v>0</v>
      </c>
      <c r="G49" s="67">
        <v>0</v>
      </c>
      <c r="H49" s="50">
        <v>0</v>
      </c>
      <c r="I49" s="67">
        <v>4</v>
      </c>
      <c r="J49" s="50">
        <v>0.4098360655737705</v>
      </c>
      <c r="K49" s="67">
        <v>2</v>
      </c>
      <c r="L49" s="50">
        <v>0.20491803278688525</v>
      </c>
      <c r="M49" s="67">
        <v>2</v>
      </c>
      <c r="N49" s="50">
        <v>0.20491803278688525</v>
      </c>
      <c r="O49" s="67">
        <v>1</v>
      </c>
      <c r="P49" s="50">
        <v>0.10245901639344263</v>
      </c>
      <c r="Q49" s="67">
        <v>0</v>
      </c>
      <c r="R49" s="50">
        <v>0</v>
      </c>
      <c r="S49" s="67">
        <v>0</v>
      </c>
      <c r="T49" s="50">
        <v>0</v>
      </c>
      <c r="U49" s="86" t="s">
        <v>287</v>
      </c>
      <c r="V49" s="67">
        <v>71</v>
      </c>
      <c r="W49" s="50">
        <v>7.274590163934426</v>
      </c>
      <c r="X49" s="67">
        <v>101</v>
      </c>
      <c r="Y49" s="50">
        <v>10.348360655737705</v>
      </c>
      <c r="Z49" s="67">
        <v>49</v>
      </c>
      <c r="AA49" s="50">
        <v>5.020491803278689</v>
      </c>
      <c r="AB49" s="67">
        <v>182</v>
      </c>
      <c r="AC49" s="50">
        <v>18.647540983606557</v>
      </c>
      <c r="AD49" s="67">
        <v>0</v>
      </c>
      <c r="AE49" s="50">
        <v>0</v>
      </c>
      <c r="AF49" s="67">
        <v>0</v>
      </c>
      <c r="AG49" s="50">
        <v>0</v>
      </c>
      <c r="AH49" s="67">
        <v>0</v>
      </c>
      <c r="AI49" s="50">
        <v>0</v>
      </c>
      <c r="AJ49" s="67">
        <v>2</v>
      </c>
      <c r="AK49" s="50">
        <v>0.20491803278688525</v>
      </c>
      <c r="AL49" s="67">
        <v>99</v>
      </c>
      <c r="AM49" s="50">
        <v>10.14344262295082</v>
      </c>
      <c r="AN49" s="67">
        <v>97</v>
      </c>
      <c r="AO49" s="50">
        <v>9.938524590163935</v>
      </c>
      <c r="AP49" s="86" t="s">
        <v>287</v>
      </c>
      <c r="AQ49" s="62">
        <v>0</v>
      </c>
      <c r="AR49" s="71">
        <v>0</v>
      </c>
      <c r="AS49" s="62">
        <v>7</v>
      </c>
      <c r="AT49" s="71">
        <v>0.7172131147540983</v>
      </c>
      <c r="AU49" s="62">
        <v>15</v>
      </c>
      <c r="AV49" s="71">
        <v>1.5368852459016393</v>
      </c>
      <c r="AW49" s="62">
        <v>110</v>
      </c>
      <c r="AX49" s="71">
        <v>11.270491803278688</v>
      </c>
      <c r="AY49" s="62">
        <v>1</v>
      </c>
      <c r="AZ49" s="71">
        <v>0.10245901639344263</v>
      </c>
      <c r="BA49" s="62">
        <v>68</v>
      </c>
      <c r="BB49" s="71">
        <v>6.967213114754098</v>
      </c>
      <c r="BC49" s="62">
        <v>85</v>
      </c>
      <c r="BD49" s="71">
        <v>8.709016393442623</v>
      </c>
      <c r="BE49" s="62">
        <v>0</v>
      </c>
      <c r="BF49" s="71">
        <v>0</v>
      </c>
      <c r="BG49" s="62">
        <v>0</v>
      </c>
      <c r="BH49" s="71">
        <v>0</v>
      </c>
      <c r="BI49" s="62">
        <v>0</v>
      </c>
      <c r="BJ49" s="71">
        <v>0</v>
      </c>
      <c r="BK49" s="86" t="s">
        <v>287</v>
      </c>
      <c r="BL49" s="62">
        <v>9</v>
      </c>
      <c r="BM49" s="71">
        <v>0.9221311475409836</v>
      </c>
      <c r="BN49" s="62">
        <v>1</v>
      </c>
      <c r="BO49" s="71">
        <v>0.10245901639344263</v>
      </c>
      <c r="BP49" s="62">
        <v>0</v>
      </c>
      <c r="BQ49" s="71">
        <v>0</v>
      </c>
      <c r="BR49" s="62">
        <v>2</v>
      </c>
      <c r="BS49" s="71">
        <v>0.20491803278688525</v>
      </c>
      <c r="BT49" s="62">
        <v>0</v>
      </c>
      <c r="BU49" s="71">
        <v>0</v>
      </c>
      <c r="BV49" s="62">
        <v>0</v>
      </c>
      <c r="BW49" s="71">
        <v>0</v>
      </c>
      <c r="BX49" s="62">
        <v>0</v>
      </c>
      <c r="BY49" s="71">
        <v>0</v>
      </c>
      <c r="BZ49" s="62">
        <v>0</v>
      </c>
      <c r="CA49" s="71">
        <v>0</v>
      </c>
      <c r="CB49" s="62">
        <v>0</v>
      </c>
      <c r="CC49" s="71">
        <v>0</v>
      </c>
      <c r="CD49" s="62">
        <v>0</v>
      </c>
      <c r="CE49" s="71">
        <v>0</v>
      </c>
      <c r="CF49" s="86" t="s">
        <v>287</v>
      </c>
      <c r="CG49" s="62">
        <v>0</v>
      </c>
      <c r="CH49" s="71">
        <v>0</v>
      </c>
      <c r="CI49" s="62">
        <v>10</v>
      </c>
      <c r="CJ49" s="71">
        <v>1.0245901639344261</v>
      </c>
      <c r="CK49" s="62">
        <v>0</v>
      </c>
      <c r="CL49" s="71">
        <v>0</v>
      </c>
      <c r="CM49" s="62">
        <v>0</v>
      </c>
      <c r="CN49" s="71">
        <v>0</v>
      </c>
      <c r="CO49" s="62">
        <v>0</v>
      </c>
      <c r="CP49" s="71">
        <v>0</v>
      </c>
      <c r="CQ49" s="62">
        <v>0</v>
      </c>
      <c r="CR49" s="71">
        <v>0</v>
      </c>
      <c r="CS49" s="62">
        <v>0</v>
      </c>
      <c r="CT49" s="71">
        <v>0</v>
      </c>
      <c r="CU49" s="62">
        <v>15</v>
      </c>
      <c r="CV49" s="71">
        <v>1.5368852459016393</v>
      </c>
      <c r="CW49" s="62">
        <v>0</v>
      </c>
      <c r="CX49" s="71">
        <v>0</v>
      </c>
      <c r="CY49" s="62">
        <v>33</v>
      </c>
      <c r="CZ49" s="71">
        <v>3.3811475409836067</v>
      </c>
      <c r="DA49" s="86" t="s">
        <v>287</v>
      </c>
      <c r="DB49" s="62">
        <v>0</v>
      </c>
      <c r="DC49" s="71">
        <v>0</v>
      </c>
      <c r="DD49" s="62">
        <v>1</v>
      </c>
      <c r="DE49" s="71">
        <v>0.10245901639344263</v>
      </c>
      <c r="DF49" s="62">
        <v>0</v>
      </c>
      <c r="DG49" s="71">
        <v>0</v>
      </c>
      <c r="DH49" s="62">
        <v>0</v>
      </c>
      <c r="DI49" s="71">
        <v>0</v>
      </c>
      <c r="DJ49" s="62">
        <v>0</v>
      </c>
      <c r="DK49" s="71">
        <v>0</v>
      </c>
      <c r="DL49" s="62">
        <v>0</v>
      </c>
      <c r="DM49" s="71">
        <v>0</v>
      </c>
      <c r="DN49" s="62">
        <v>3</v>
      </c>
      <c r="DO49" s="71">
        <v>0.3073770491803279</v>
      </c>
      <c r="DP49" s="62">
        <v>0</v>
      </c>
      <c r="DQ49" s="71">
        <v>0</v>
      </c>
      <c r="DR49" s="62">
        <v>3</v>
      </c>
      <c r="DS49" s="71">
        <v>0.3073770491803279</v>
      </c>
      <c r="DT49" s="62">
        <v>0</v>
      </c>
      <c r="DU49" s="71">
        <v>0</v>
      </c>
      <c r="DV49" s="62">
        <v>3</v>
      </c>
      <c r="DW49" s="71">
        <v>0.3073770491803279</v>
      </c>
    </row>
    <row r="50" spans="1:127" ht="13.5" customHeight="1">
      <c r="A50" s="86" t="s">
        <v>288</v>
      </c>
      <c r="B50" s="67">
        <v>87</v>
      </c>
      <c r="C50" s="67">
        <v>12</v>
      </c>
      <c r="D50" s="67">
        <v>13</v>
      </c>
      <c r="E50" s="67">
        <v>0</v>
      </c>
      <c r="F50" s="50">
        <v>0</v>
      </c>
      <c r="G50" s="67">
        <v>0</v>
      </c>
      <c r="H50" s="50">
        <v>0</v>
      </c>
      <c r="I50" s="67">
        <v>0</v>
      </c>
      <c r="J50" s="50">
        <v>0</v>
      </c>
      <c r="K50" s="67">
        <v>1</v>
      </c>
      <c r="L50" s="50">
        <v>7.6923076923076925</v>
      </c>
      <c r="M50" s="67">
        <v>0</v>
      </c>
      <c r="N50" s="50">
        <v>0</v>
      </c>
      <c r="O50" s="67">
        <v>0</v>
      </c>
      <c r="P50" s="50">
        <v>0</v>
      </c>
      <c r="Q50" s="67">
        <v>1</v>
      </c>
      <c r="R50" s="50">
        <v>7.6923076923076925</v>
      </c>
      <c r="S50" s="67">
        <v>0</v>
      </c>
      <c r="T50" s="50">
        <v>0</v>
      </c>
      <c r="U50" s="86" t="s">
        <v>288</v>
      </c>
      <c r="V50" s="67">
        <v>0</v>
      </c>
      <c r="W50" s="50">
        <v>0</v>
      </c>
      <c r="X50" s="67">
        <v>3</v>
      </c>
      <c r="Y50" s="50">
        <v>23.076923076923077</v>
      </c>
      <c r="Z50" s="67">
        <v>1</v>
      </c>
      <c r="AA50" s="50">
        <v>7.6923076923076925</v>
      </c>
      <c r="AB50" s="67">
        <v>2</v>
      </c>
      <c r="AC50" s="50">
        <v>15.384615384615385</v>
      </c>
      <c r="AD50" s="67">
        <v>0</v>
      </c>
      <c r="AE50" s="50">
        <v>0</v>
      </c>
      <c r="AF50" s="67">
        <v>0</v>
      </c>
      <c r="AG50" s="50">
        <v>0</v>
      </c>
      <c r="AH50" s="67">
        <v>0</v>
      </c>
      <c r="AI50" s="50">
        <v>0</v>
      </c>
      <c r="AJ50" s="67">
        <v>0</v>
      </c>
      <c r="AK50" s="50">
        <v>0</v>
      </c>
      <c r="AL50" s="67">
        <v>2</v>
      </c>
      <c r="AM50" s="50">
        <v>15.384615384615385</v>
      </c>
      <c r="AN50" s="67">
        <v>1</v>
      </c>
      <c r="AO50" s="50">
        <v>7.6923076923076925</v>
      </c>
      <c r="AP50" s="86" t="s">
        <v>288</v>
      </c>
      <c r="AQ50" s="62">
        <v>0</v>
      </c>
      <c r="AR50" s="71">
        <v>0</v>
      </c>
      <c r="AS50" s="62">
        <v>0</v>
      </c>
      <c r="AT50" s="71">
        <v>0</v>
      </c>
      <c r="AU50" s="62">
        <v>0</v>
      </c>
      <c r="AV50" s="71">
        <v>0</v>
      </c>
      <c r="AW50" s="62">
        <v>1</v>
      </c>
      <c r="AX50" s="71">
        <v>7.6923076923076925</v>
      </c>
      <c r="AY50" s="62">
        <v>0</v>
      </c>
      <c r="AZ50" s="71">
        <v>0</v>
      </c>
      <c r="BA50" s="62">
        <v>0</v>
      </c>
      <c r="BB50" s="71">
        <v>0</v>
      </c>
      <c r="BC50" s="62">
        <v>0</v>
      </c>
      <c r="BD50" s="71">
        <v>0</v>
      </c>
      <c r="BE50" s="62">
        <v>0</v>
      </c>
      <c r="BF50" s="71">
        <v>0</v>
      </c>
      <c r="BG50" s="62">
        <v>0</v>
      </c>
      <c r="BH50" s="71">
        <v>0</v>
      </c>
      <c r="BI50" s="62">
        <v>0</v>
      </c>
      <c r="BJ50" s="71">
        <v>0</v>
      </c>
      <c r="BK50" s="86" t="s">
        <v>288</v>
      </c>
      <c r="BL50" s="62">
        <v>0</v>
      </c>
      <c r="BM50" s="71">
        <v>0</v>
      </c>
      <c r="BN50" s="62">
        <v>0</v>
      </c>
      <c r="BO50" s="71">
        <v>0</v>
      </c>
      <c r="BP50" s="62">
        <v>0</v>
      </c>
      <c r="BQ50" s="71">
        <v>0</v>
      </c>
      <c r="BR50" s="62">
        <v>0</v>
      </c>
      <c r="BS50" s="71">
        <v>0</v>
      </c>
      <c r="BT50" s="62">
        <v>0</v>
      </c>
      <c r="BU50" s="71">
        <v>0</v>
      </c>
      <c r="BV50" s="62">
        <v>0</v>
      </c>
      <c r="BW50" s="71">
        <v>0</v>
      </c>
      <c r="BX50" s="62">
        <v>0</v>
      </c>
      <c r="BY50" s="71">
        <v>0</v>
      </c>
      <c r="BZ50" s="62">
        <v>0</v>
      </c>
      <c r="CA50" s="71">
        <v>0</v>
      </c>
      <c r="CB50" s="62">
        <v>0</v>
      </c>
      <c r="CC50" s="71">
        <v>0</v>
      </c>
      <c r="CD50" s="62">
        <v>0</v>
      </c>
      <c r="CE50" s="71">
        <v>0</v>
      </c>
      <c r="CF50" s="86" t="s">
        <v>288</v>
      </c>
      <c r="CG50" s="62">
        <v>0</v>
      </c>
      <c r="CH50" s="71">
        <v>0</v>
      </c>
      <c r="CI50" s="62">
        <v>1</v>
      </c>
      <c r="CJ50" s="71">
        <v>7.6923076923076925</v>
      </c>
      <c r="CK50" s="62">
        <v>0</v>
      </c>
      <c r="CL50" s="71">
        <v>0</v>
      </c>
      <c r="CM50" s="62">
        <v>0</v>
      </c>
      <c r="CN50" s="71">
        <v>0</v>
      </c>
      <c r="CO50" s="62">
        <v>0</v>
      </c>
      <c r="CP50" s="71">
        <v>0</v>
      </c>
      <c r="CQ50" s="62">
        <v>0</v>
      </c>
      <c r="CR50" s="71">
        <v>0</v>
      </c>
      <c r="CS50" s="62">
        <v>0</v>
      </c>
      <c r="CT50" s="71">
        <v>0</v>
      </c>
      <c r="CU50" s="62">
        <v>0</v>
      </c>
      <c r="CV50" s="71">
        <v>0</v>
      </c>
      <c r="CW50" s="62">
        <v>0</v>
      </c>
      <c r="CX50" s="71">
        <v>0</v>
      </c>
      <c r="CY50" s="62">
        <v>0</v>
      </c>
      <c r="CZ50" s="71">
        <v>0</v>
      </c>
      <c r="DA50" s="86" t="s">
        <v>288</v>
      </c>
      <c r="DB50" s="62">
        <v>0</v>
      </c>
      <c r="DC50" s="71">
        <v>0</v>
      </c>
      <c r="DD50" s="62">
        <v>0</v>
      </c>
      <c r="DE50" s="71">
        <v>0</v>
      </c>
      <c r="DF50" s="62">
        <v>0</v>
      </c>
      <c r="DG50" s="71">
        <v>0</v>
      </c>
      <c r="DH50" s="62">
        <v>0</v>
      </c>
      <c r="DI50" s="71">
        <v>0</v>
      </c>
      <c r="DJ50" s="62">
        <v>0</v>
      </c>
      <c r="DK50" s="71">
        <v>0</v>
      </c>
      <c r="DL50" s="62">
        <v>0</v>
      </c>
      <c r="DM50" s="71">
        <v>0</v>
      </c>
      <c r="DN50" s="62">
        <v>0</v>
      </c>
      <c r="DO50" s="71">
        <v>0</v>
      </c>
      <c r="DP50" s="62">
        <v>0</v>
      </c>
      <c r="DQ50" s="71">
        <v>0</v>
      </c>
      <c r="DR50" s="62">
        <v>0</v>
      </c>
      <c r="DS50" s="71">
        <v>0</v>
      </c>
      <c r="DT50" s="62">
        <v>0</v>
      </c>
      <c r="DU50" s="71">
        <v>0</v>
      </c>
      <c r="DV50" s="62">
        <v>0</v>
      </c>
      <c r="DW50" s="71">
        <v>0</v>
      </c>
    </row>
    <row r="51" spans="1:127" ht="13.5" customHeight="1">
      <c r="A51" s="86" t="s">
        <v>289</v>
      </c>
      <c r="B51" s="67">
        <v>1104</v>
      </c>
      <c r="C51" s="67">
        <v>136</v>
      </c>
      <c r="D51" s="67">
        <v>180</v>
      </c>
      <c r="E51" s="67">
        <v>0</v>
      </c>
      <c r="F51" s="50">
        <v>0</v>
      </c>
      <c r="G51" s="67">
        <v>0</v>
      </c>
      <c r="H51" s="50">
        <v>0</v>
      </c>
      <c r="I51" s="67">
        <v>0</v>
      </c>
      <c r="J51" s="50">
        <v>0</v>
      </c>
      <c r="K51" s="67">
        <v>1</v>
      </c>
      <c r="L51" s="50">
        <v>0.5555555555555556</v>
      </c>
      <c r="M51" s="67">
        <v>1</v>
      </c>
      <c r="N51" s="50">
        <v>0.5555555555555556</v>
      </c>
      <c r="O51" s="67">
        <v>2</v>
      </c>
      <c r="P51" s="50">
        <v>1.1111111111111112</v>
      </c>
      <c r="Q51" s="67">
        <v>0</v>
      </c>
      <c r="R51" s="50">
        <v>0</v>
      </c>
      <c r="S51" s="67">
        <v>0</v>
      </c>
      <c r="T51" s="50">
        <v>0</v>
      </c>
      <c r="U51" s="86" t="s">
        <v>289</v>
      </c>
      <c r="V51" s="67">
        <v>5</v>
      </c>
      <c r="W51" s="50">
        <v>2.7777777777777777</v>
      </c>
      <c r="X51" s="67">
        <v>28</v>
      </c>
      <c r="Y51" s="50">
        <v>15.555555555555555</v>
      </c>
      <c r="Z51" s="67">
        <v>11</v>
      </c>
      <c r="AA51" s="50">
        <v>6.111111111111111</v>
      </c>
      <c r="AB51" s="67">
        <v>34</v>
      </c>
      <c r="AC51" s="50">
        <v>18.88888888888889</v>
      </c>
      <c r="AD51" s="67">
        <v>0</v>
      </c>
      <c r="AE51" s="50">
        <v>0</v>
      </c>
      <c r="AF51" s="67">
        <v>0</v>
      </c>
      <c r="AG51" s="50">
        <v>0</v>
      </c>
      <c r="AH51" s="67">
        <v>0</v>
      </c>
      <c r="AI51" s="50">
        <v>0</v>
      </c>
      <c r="AJ51" s="67">
        <v>0</v>
      </c>
      <c r="AK51" s="50">
        <v>0</v>
      </c>
      <c r="AL51" s="67">
        <v>34</v>
      </c>
      <c r="AM51" s="50">
        <v>18.88888888888889</v>
      </c>
      <c r="AN51" s="67">
        <v>9</v>
      </c>
      <c r="AO51" s="50">
        <v>5</v>
      </c>
      <c r="AP51" s="86" t="s">
        <v>289</v>
      </c>
      <c r="AQ51" s="62">
        <v>0</v>
      </c>
      <c r="AR51" s="71">
        <v>0</v>
      </c>
      <c r="AS51" s="62">
        <v>2</v>
      </c>
      <c r="AT51" s="71">
        <v>1.1111111111111112</v>
      </c>
      <c r="AU51" s="62">
        <v>3</v>
      </c>
      <c r="AV51" s="71">
        <v>1.6666666666666667</v>
      </c>
      <c r="AW51" s="62">
        <v>16</v>
      </c>
      <c r="AX51" s="71">
        <v>8.88888888888889</v>
      </c>
      <c r="AY51" s="62">
        <v>1</v>
      </c>
      <c r="AZ51" s="71">
        <v>0.5555555555555556</v>
      </c>
      <c r="BA51" s="62">
        <v>11</v>
      </c>
      <c r="BB51" s="71">
        <v>6.111111111111111</v>
      </c>
      <c r="BC51" s="62">
        <v>8</v>
      </c>
      <c r="BD51" s="71">
        <v>4.444444444444445</v>
      </c>
      <c r="BE51" s="62">
        <v>0</v>
      </c>
      <c r="BF51" s="71">
        <v>0</v>
      </c>
      <c r="BG51" s="62">
        <v>0</v>
      </c>
      <c r="BH51" s="71">
        <v>0</v>
      </c>
      <c r="BI51" s="62">
        <v>0</v>
      </c>
      <c r="BJ51" s="71">
        <v>0</v>
      </c>
      <c r="BK51" s="86" t="s">
        <v>289</v>
      </c>
      <c r="BL51" s="62">
        <v>2</v>
      </c>
      <c r="BM51" s="71">
        <v>1.1111111111111112</v>
      </c>
      <c r="BN51" s="62">
        <v>0</v>
      </c>
      <c r="BO51" s="71">
        <v>0</v>
      </c>
      <c r="BP51" s="62">
        <v>0</v>
      </c>
      <c r="BQ51" s="71">
        <v>0</v>
      </c>
      <c r="BR51" s="62">
        <v>0</v>
      </c>
      <c r="BS51" s="71">
        <v>0</v>
      </c>
      <c r="BT51" s="62">
        <v>0</v>
      </c>
      <c r="BU51" s="71">
        <v>0</v>
      </c>
      <c r="BV51" s="62">
        <v>0</v>
      </c>
      <c r="BW51" s="71">
        <v>0</v>
      </c>
      <c r="BX51" s="62">
        <v>1</v>
      </c>
      <c r="BY51" s="71">
        <v>0.5555555555555556</v>
      </c>
      <c r="BZ51" s="62">
        <v>1</v>
      </c>
      <c r="CA51" s="71">
        <v>0.5555555555555556</v>
      </c>
      <c r="CB51" s="62">
        <v>0</v>
      </c>
      <c r="CC51" s="71">
        <v>0</v>
      </c>
      <c r="CD51" s="62">
        <v>0</v>
      </c>
      <c r="CE51" s="71">
        <v>0</v>
      </c>
      <c r="CF51" s="86" t="s">
        <v>289</v>
      </c>
      <c r="CG51" s="62">
        <v>0</v>
      </c>
      <c r="CH51" s="71">
        <v>0</v>
      </c>
      <c r="CI51" s="62">
        <v>1</v>
      </c>
      <c r="CJ51" s="71">
        <v>0.5555555555555556</v>
      </c>
      <c r="CK51" s="62">
        <v>0</v>
      </c>
      <c r="CL51" s="71">
        <v>0</v>
      </c>
      <c r="CM51" s="62">
        <v>0</v>
      </c>
      <c r="CN51" s="71">
        <v>0</v>
      </c>
      <c r="CO51" s="62">
        <v>0</v>
      </c>
      <c r="CP51" s="71">
        <v>0</v>
      </c>
      <c r="CQ51" s="62">
        <v>0</v>
      </c>
      <c r="CR51" s="71">
        <v>0</v>
      </c>
      <c r="CS51" s="62">
        <v>0</v>
      </c>
      <c r="CT51" s="71">
        <v>0</v>
      </c>
      <c r="CU51" s="62">
        <v>0</v>
      </c>
      <c r="CV51" s="71">
        <v>0</v>
      </c>
      <c r="CW51" s="62">
        <v>0</v>
      </c>
      <c r="CX51" s="71">
        <v>0</v>
      </c>
      <c r="CY51" s="62">
        <v>8</v>
      </c>
      <c r="CZ51" s="71">
        <v>4.444444444444445</v>
      </c>
      <c r="DA51" s="86" t="s">
        <v>289</v>
      </c>
      <c r="DB51" s="62">
        <v>0</v>
      </c>
      <c r="DC51" s="71">
        <v>0</v>
      </c>
      <c r="DD51" s="62">
        <v>0</v>
      </c>
      <c r="DE51" s="71">
        <v>0</v>
      </c>
      <c r="DF51" s="62">
        <v>0</v>
      </c>
      <c r="DG51" s="71">
        <v>0</v>
      </c>
      <c r="DH51" s="62">
        <v>0</v>
      </c>
      <c r="DI51" s="71">
        <v>0</v>
      </c>
      <c r="DJ51" s="62">
        <v>0</v>
      </c>
      <c r="DK51" s="71">
        <v>0</v>
      </c>
      <c r="DL51" s="62">
        <v>1</v>
      </c>
      <c r="DM51" s="71">
        <v>0.5555555555555556</v>
      </c>
      <c r="DN51" s="62">
        <v>0</v>
      </c>
      <c r="DO51" s="71">
        <v>0</v>
      </c>
      <c r="DP51" s="62">
        <v>0</v>
      </c>
      <c r="DQ51" s="71">
        <v>0</v>
      </c>
      <c r="DR51" s="62">
        <v>0</v>
      </c>
      <c r="DS51" s="71">
        <v>0</v>
      </c>
      <c r="DT51" s="62">
        <v>0</v>
      </c>
      <c r="DU51" s="71">
        <v>0</v>
      </c>
      <c r="DV51" s="62">
        <v>0</v>
      </c>
      <c r="DW51" s="71">
        <v>0</v>
      </c>
    </row>
    <row r="52" spans="1:127" ht="13.5" customHeight="1">
      <c r="A52" s="86" t="s">
        <v>290</v>
      </c>
      <c r="B52" s="67">
        <v>4451</v>
      </c>
      <c r="C52" s="67">
        <v>547</v>
      </c>
      <c r="D52" s="67">
        <v>800</v>
      </c>
      <c r="E52" s="67">
        <v>0</v>
      </c>
      <c r="F52" s="50">
        <v>0</v>
      </c>
      <c r="G52" s="67">
        <v>0</v>
      </c>
      <c r="H52" s="50">
        <v>0</v>
      </c>
      <c r="I52" s="67">
        <v>1</v>
      </c>
      <c r="J52" s="50">
        <v>0.125</v>
      </c>
      <c r="K52" s="67">
        <v>2</v>
      </c>
      <c r="L52" s="50">
        <v>0.25</v>
      </c>
      <c r="M52" s="67">
        <v>0</v>
      </c>
      <c r="N52" s="50">
        <v>0</v>
      </c>
      <c r="O52" s="67">
        <v>0</v>
      </c>
      <c r="P52" s="50">
        <v>0</v>
      </c>
      <c r="Q52" s="67">
        <v>0</v>
      </c>
      <c r="R52" s="50">
        <v>0</v>
      </c>
      <c r="S52" s="67">
        <v>2</v>
      </c>
      <c r="T52" s="50">
        <v>0.25</v>
      </c>
      <c r="U52" s="86" t="s">
        <v>290</v>
      </c>
      <c r="V52" s="67">
        <v>14</v>
      </c>
      <c r="W52" s="50">
        <v>1.7500000000000002</v>
      </c>
      <c r="X52" s="67">
        <v>52</v>
      </c>
      <c r="Y52" s="50">
        <v>6.5</v>
      </c>
      <c r="Z52" s="67">
        <v>31</v>
      </c>
      <c r="AA52" s="50">
        <v>3.875</v>
      </c>
      <c r="AB52" s="67">
        <v>228</v>
      </c>
      <c r="AC52" s="50">
        <v>28.499999999999996</v>
      </c>
      <c r="AD52" s="67">
        <v>0</v>
      </c>
      <c r="AE52" s="50">
        <v>0</v>
      </c>
      <c r="AF52" s="67">
        <v>0</v>
      </c>
      <c r="AG52" s="50">
        <v>0</v>
      </c>
      <c r="AH52" s="67">
        <v>0</v>
      </c>
      <c r="AI52" s="50">
        <v>0</v>
      </c>
      <c r="AJ52" s="67">
        <v>0</v>
      </c>
      <c r="AK52" s="50">
        <v>0</v>
      </c>
      <c r="AL52" s="67">
        <v>57</v>
      </c>
      <c r="AM52" s="50">
        <v>7.124999999999999</v>
      </c>
      <c r="AN52" s="67">
        <v>109</v>
      </c>
      <c r="AO52" s="50">
        <v>13.625000000000002</v>
      </c>
      <c r="AP52" s="86" t="s">
        <v>290</v>
      </c>
      <c r="AQ52" s="62">
        <v>0</v>
      </c>
      <c r="AR52" s="71">
        <v>0</v>
      </c>
      <c r="AS52" s="62">
        <v>33</v>
      </c>
      <c r="AT52" s="71">
        <v>4.125</v>
      </c>
      <c r="AU52" s="62">
        <v>11</v>
      </c>
      <c r="AV52" s="71">
        <v>1.375</v>
      </c>
      <c r="AW52" s="62">
        <v>109</v>
      </c>
      <c r="AX52" s="71">
        <v>13.625000000000002</v>
      </c>
      <c r="AY52" s="62">
        <v>3</v>
      </c>
      <c r="AZ52" s="71">
        <v>0.375</v>
      </c>
      <c r="BA52" s="62">
        <v>23</v>
      </c>
      <c r="BB52" s="71">
        <v>2.875</v>
      </c>
      <c r="BC52" s="62">
        <v>73</v>
      </c>
      <c r="BD52" s="71">
        <v>9.125</v>
      </c>
      <c r="BE52" s="62">
        <v>2</v>
      </c>
      <c r="BF52" s="71">
        <v>0.25</v>
      </c>
      <c r="BG52" s="62">
        <v>0</v>
      </c>
      <c r="BH52" s="71">
        <v>0</v>
      </c>
      <c r="BI52" s="62">
        <v>0</v>
      </c>
      <c r="BJ52" s="71">
        <v>0</v>
      </c>
      <c r="BK52" s="86" t="s">
        <v>290</v>
      </c>
      <c r="BL52" s="62">
        <v>1</v>
      </c>
      <c r="BM52" s="71">
        <v>0.125</v>
      </c>
      <c r="BN52" s="62">
        <v>0</v>
      </c>
      <c r="BO52" s="71">
        <v>0</v>
      </c>
      <c r="BP52" s="62">
        <v>0</v>
      </c>
      <c r="BQ52" s="71">
        <v>0</v>
      </c>
      <c r="BR52" s="62">
        <v>0</v>
      </c>
      <c r="BS52" s="71">
        <v>0</v>
      </c>
      <c r="BT52" s="62">
        <v>0</v>
      </c>
      <c r="BU52" s="71">
        <v>0</v>
      </c>
      <c r="BV52" s="62">
        <v>0</v>
      </c>
      <c r="BW52" s="71">
        <v>0</v>
      </c>
      <c r="BX52" s="62">
        <v>2</v>
      </c>
      <c r="BY52" s="71">
        <v>0.25</v>
      </c>
      <c r="BZ52" s="62">
        <v>1</v>
      </c>
      <c r="CA52" s="71">
        <v>0.125</v>
      </c>
      <c r="CB52" s="62">
        <v>0</v>
      </c>
      <c r="CC52" s="71">
        <v>0</v>
      </c>
      <c r="CD52" s="62">
        <v>0</v>
      </c>
      <c r="CE52" s="71">
        <v>0</v>
      </c>
      <c r="CF52" s="86" t="s">
        <v>290</v>
      </c>
      <c r="CG52" s="62">
        <v>0</v>
      </c>
      <c r="CH52" s="71">
        <v>0</v>
      </c>
      <c r="CI52" s="62">
        <v>1</v>
      </c>
      <c r="CJ52" s="71">
        <v>0.125</v>
      </c>
      <c r="CK52" s="62">
        <v>0</v>
      </c>
      <c r="CL52" s="71">
        <v>0</v>
      </c>
      <c r="CM52" s="62">
        <v>0</v>
      </c>
      <c r="CN52" s="71">
        <v>0</v>
      </c>
      <c r="CO52" s="62">
        <v>0</v>
      </c>
      <c r="CP52" s="71">
        <v>0</v>
      </c>
      <c r="CQ52" s="62">
        <v>0</v>
      </c>
      <c r="CR52" s="71">
        <v>0</v>
      </c>
      <c r="CS52" s="62">
        <v>0</v>
      </c>
      <c r="CT52" s="71">
        <v>0</v>
      </c>
      <c r="CU52" s="62">
        <v>9</v>
      </c>
      <c r="CV52" s="71">
        <v>1.125</v>
      </c>
      <c r="CW52" s="62">
        <v>0</v>
      </c>
      <c r="CX52" s="71">
        <v>0</v>
      </c>
      <c r="CY52" s="62">
        <v>33</v>
      </c>
      <c r="CZ52" s="71">
        <v>4.125</v>
      </c>
      <c r="DA52" s="86" t="s">
        <v>290</v>
      </c>
      <c r="DB52" s="62">
        <v>0</v>
      </c>
      <c r="DC52" s="71">
        <v>0</v>
      </c>
      <c r="DD52" s="62">
        <v>0</v>
      </c>
      <c r="DE52" s="71">
        <v>0</v>
      </c>
      <c r="DF52" s="62">
        <v>0</v>
      </c>
      <c r="DG52" s="71">
        <v>0</v>
      </c>
      <c r="DH52" s="62">
        <v>0</v>
      </c>
      <c r="DI52" s="71">
        <v>0</v>
      </c>
      <c r="DJ52" s="62">
        <v>0</v>
      </c>
      <c r="DK52" s="71">
        <v>0</v>
      </c>
      <c r="DL52" s="62">
        <v>0</v>
      </c>
      <c r="DM52" s="71">
        <v>0</v>
      </c>
      <c r="DN52" s="62">
        <v>2</v>
      </c>
      <c r="DO52" s="71">
        <v>0.25</v>
      </c>
      <c r="DP52" s="62">
        <v>0</v>
      </c>
      <c r="DQ52" s="71">
        <v>0</v>
      </c>
      <c r="DR52" s="62">
        <v>1</v>
      </c>
      <c r="DS52" s="71">
        <v>0.125</v>
      </c>
      <c r="DT52" s="62">
        <v>0</v>
      </c>
      <c r="DU52" s="71">
        <v>0</v>
      </c>
      <c r="DV52" s="62">
        <v>0</v>
      </c>
      <c r="DW52" s="71">
        <v>0</v>
      </c>
    </row>
    <row r="53" spans="1:127" ht="13.5" customHeight="1">
      <c r="A53" s="86" t="s">
        <v>291</v>
      </c>
      <c r="B53" s="67">
        <v>1220</v>
      </c>
      <c r="C53" s="67">
        <v>161</v>
      </c>
      <c r="D53" s="67">
        <v>207</v>
      </c>
      <c r="E53" s="67">
        <v>0</v>
      </c>
      <c r="F53" s="50">
        <v>0</v>
      </c>
      <c r="G53" s="67">
        <v>0</v>
      </c>
      <c r="H53" s="50">
        <v>0</v>
      </c>
      <c r="I53" s="67">
        <v>1</v>
      </c>
      <c r="J53" s="50">
        <v>0.4830917874396135</v>
      </c>
      <c r="K53" s="67">
        <v>0</v>
      </c>
      <c r="L53" s="50">
        <v>0</v>
      </c>
      <c r="M53" s="67">
        <v>0</v>
      </c>
      <c r="N53" s="50">
        <v>0</v>
      </c>
      <c r="O53" s="67">
        <v>0</v>
      </c>
      <c r="P53" s="50">
        <v>0</v>
      </c>
      <c r="Q53" s="67">
        <v>0</v>
      </c>
      <c r="R53" s="50">
        <v>0</v>
      </c>
      <c r="S53" s="67">
        <v>0</v>
      </c>
      <c r="T53" s="50">
        <v>0</v>
      </c>
      <c r="U53" s="86" t="s">
        <v>291</v>
      </c>
      <c r="V53" s="67">
        <v>0</v>
      </c>
      <c r="W53" s="50">
        <v>0</v>
      </c>
      <c r="X53" s="67">
        <v>20</v>
      </c>
      <c r="Y53" s="50">
        <v>9.66183574879227</v>
      </c>
      <c r="Z53" s="67">
        <v>12</v>
      </c>
      <c r="AA53" s="50">
        <v>5.797101449275362</v>
      </c>
      <c r="AB53" s="67">
        <v>26</v>
      </c>
      <c r="AC53" s="50">
        <v>12.560386473429952</v>
      </c>
      <c r="AD53" s="67">
        <v>0</v>
      </c>
      <c r="AE53" s="50">
        <v>0</v>
      </c>
      <c r="AF53" s="67">
        <v>0</v>
      </c>
      <c r="AG53" s="50">
        <v>0</v>
      </c>
      <c r="AH53" s="67">
        <v>0</v>
      </c>
      <c r="AI53" s="50">
        <v>0</v>
      </c>
      <c r="AJ53" s="67">
        <v>0</v>
      </c>
      <c r="AK53" s="50">
        <v>0</v>
      </c>
      <c r="AL53" s="67">
        <v>49</v>
      </c>
      <c r="AM53" s="50">
        <v>23.67149758454106</v>
      </c>
      <c r="AN53" s="67">
        <v>5</v>
      </c>
      <c r="AO53" s="50">
        <v>2.4154589371980677</v>
      </c>
      <c r="AP53" s="86" t="s">
        <v>291</v>
      </c>
      <c r="AQ53" s="62">
        <v>0</v>
      </c>
      <c r="AR53" s="71">
        <v>0</v>
      </c>
      <c r="AS53" s="62">
        <v>7</v>
      </c>
      <c r="AT53" s="71">
        <v>3.3816425120772946</v>
      </c>
      <c r="AU53" s="62">
        <v>0</v>
      </c>
      <c r="AV53" s="71">
        <v>0</v>
      </c>
      <c r="AW53" s="62">
        <v>70</v>
      </c>
      <c r="AX53" s="71">
        <v>33.81642512077295</v>
      </c>
      <c r="AY53" s="62">
        <v>0</v>
      </c>
      <c r="AZ53" s="71">
        <v>0</v>
      </c>
      <c r="BA53" s="62">
        <v>4</v>
      </c>
      <c r="BB53" s="71">
        <v>1.932367149758454</v>
      </c>
      <c r="BC53" s="62">
        <v>10</v>
      </c>
      <c r="BD53" s="71">
        <v>4.830917874396135</v>
      </c>
      <c r="BE53" s="62">
        <v>1</v>
      </c>
      <c r="BF53" s="71">
        <v>0.4830917874396135</v>
      </c>
      <c r="BG53" s="62">
        <v>0</v>
      </c>
      <c r="BH53" s="71">
        <v>0</v>
      </c>
      <c r="BI53" s="62">
        <v>0</v>
      </c>
      <c r="BJ53" s="71">
        <v>0</v>
      </c>
      <c r="BK53" s="86" t="s">
        <v>291</v>
      </c>
      <c r="BL53" s="62">
        <v>1</v>
      </c>
      <c r="BM53" s="71">
        <v>0.4830917874396135</v>
      </c>
      <c r="BN53" s="62">
        <v>0</v>
      </c>
      <c r="BO53" s="71">
        <v>0</v>
      </c>
      <c r="BP53" s="62">
        <v>0</v>
      </c>
      <c r="BQ53" s="71">
        <v>0</v>
      </c>
      <c r="BR53" s="62">
        <v>0</v>
      </c>
      <c r="BS53" s="71">
        <v>0</v>
      </c>
      <c r="BT53" s="62">
        <v>0</v>
      </c>
      <c r="BU53" s="71">
        <v>0</v>
      </c>
      <c r="BV53" s="62">
        <v>0</v>
      </c>
      <c r="BW53" s="71">
        <v>0</v>
      </c>
      <c r="BX53" s="62">
        <v>0</v>
      </c>
      <c r="BY53" s="71">
        <v>0</v>
      </c>
      <c r="BZ53" s="62">
        <v>0</v>
      </c>
      <c r="CA53" s="71">
        <v>0</v>
      </c>
      <c r="CB53" s="62">
        <v>0</v>
      </c>
      <c r="CC53" s="71">
        <v>0</v>
      </c>
      <c r="CD53" s="62">
        <v>0</v>
      </c>
      <c r="CE53" s="71">
        <v>0</v>
      </c>
      <c r="CF53" s="86" t="s">
        <v>291</v>
      </c>
      <c r="CG53" s="62">
        <v>0</v>
      </c>
      <c r="CH53" s="71">
        <v>0</v>
      </c>
      <c r="CI53" s="62">
        <v>0</v>
      </c>
      <c r="CJ53" s="71">
        <v>0</v>
      </c>
      <c r="CK53" s="62">
        <v>0</v>
      </c>
      <c r="CL53" s="71">
        <v>0</v>
      </c>
      <c r="CM53" s="62">
        <v>0</v>
      </c>
      <c r="CN53" s="71">
        <v>0</v>
      </c>
      <c r="CO53" s="62">
        <v>0</v>
      </c>
      <c r="CP53" s="71">
        <v>0</v>
      </c>
      <c r="CQ53" s="62">
        <v>0</v>
      </c>
      <c r="CR53" s="71">
        <v>0</v>
      </c>
      <c r="CS53" s="62">
        <v>0</v>
      </c>
      <c r="CT53" s="71">
        <v>0</v>
      </c>
      <c r="CU53" s="62">
        <v>0</v>
      </c>
      <c r="CV53" s="71">
        <v>0</v>
      </c>
      <c r="CW53" s="62">
        <v>0</v>
      </c>
      <c r="CX53" s="71">
        <v>0</v>
      </c>
      <c r="CY53" s="62">
        <v>1</v>
      </c>
      <c r="CZ53" s="71">
        <v>0.4830917874396135</v>
      </c>
      <c r="DA53" s="86" t="s">
        <v>291</v>
      </c>
      <c r="DB53" s="62">
        <v>0</v>
      </c>
      <c r="DC53" s="71">
        <v>0</v>
      </c>
      <c r="DD53" s="62">
        <v>0</v>
      </c>
      <c r="DE53" s="71">
        <v>0</v>
      </c>
      <c r="DF53" s="62">
        <v>0</v>
      </c>
      <c r="DG53" s="71">
        <v>0</v>
      </c>
      <c r="DH53" s="62">
        <v>0</v>
      </c>
      <c r="DI53" s="71">
        <v>0</v>
      </c>
      <c r="DJ53" s="62">
        <v>0</v>
      </c>
      <c r="DK53" s="71">
        <v>0</v>
      </c>
      <c r="DL53" s="62">
        <v>0</v>
      </c>
      <c r="DM53" s="71">
        <v>0</v>
      </c>
      <c r="DN53" s="62">
        <v>0</v>
      </c>
      <c r="DO53" s="71">
        <v>0</v>
      </c>
      <c r="DP53" s="62">
        <v>0</v>
      </c>
      <c r="DQ53" s="71">
        <v>0</v>
      </c>
      <c r="DR53" s="62">
        <v>0</v>
      </c>
      <c r="DS53" s="71">
        <v>0</v>
      </c>
      <c r="DT53" s="62">
        <v>0</v>
      </c>
      <c r="DU53" s="71">
        <v>0</v>
      </c>
      <c r="DV53" s="62">
        <v>0</v>
      </c>
      <c r="DW53" s="71">
        <v>0</v>
      </c>
    </row>
    <row r="54" spans="1:127" ht="13.5" customHeight="1" thickBot="1">
      <c r="A54" s="72" t="s">
        <v>292</v>
      </c>
      <c r="B54" s="67">
        <v>1093</v>
      </c>
      <c r="C54" s="67">
        <v>254</v>
      </c>
      <c r="D54" s="67">
        <v>366</v>
      </c>
      <c r="E54" s="67">
        <v>0</v>
      </c>
      <c r="F54" s="50">
        <v>0</v>
      </c>
      <c r="G54" s="67">
        <v>0</v>
      </c>
      <c r="H54" s="50">
        <v>0</v>
      </c>
      <c r="I54" s="67">
        <v>0</v>
      </c>
      <c r="J54" s="50">
        <v>0</v>
      </c>
      <c r="K54" s="67">
        <v>0</v>
      </c>
      <c r="L54" s="50">
        <v>0</v>
      </c>
      <c r="M54" s="67">
        <v>0</v>
      </c>
      <c r="N54" s="50">
        <v>0</v>
      </c>
      <c r="O54" s="67">
        <v>1</v>
      </c>
      <c r="P54" s="50">
        <v>0.273224043715847</v>
      </c>
      <c r="Q54" s="67">
        <v>0</v>
      </c>
      <c r="R54" s="50">
        <v>0</v>
      </c>
      <c r="S54" s="67">
        <v>0</v>
      </c>
      <c r="T54" s="50">
        <v>0</v>
      </c>
      <c r="U54" s="72" t="s">
        <v>292</v>
      </c>
      <c r="V54" s="67">
        <v>7</v>
      </c>
      <c r="W54" s="50">
        <v>1.912568306010929</v>
      </c>
      <c r="X54" s="67">
        <v>50</v>
      </c>
      <c r="Y54" s="50">
        <v>13.661202185792352</v>
      </c>
      <c r="Z54" s="67">
        <v>26</v>
      </c>
      <c r="AA54" s="50">
        <v>7.103825136612022</v>
      </c>
      <c r="AB54" s="67">
        <v>79</v>
      </c>
      <c r="AC54" s="50">
        <v>21.584699453551913</v>
      </c>
      <c r="AD54" s="67">
        <v>0</v>
      </c>
      <c r="AE54" s="50">
        <v>0</v>
      </c>
      <c r="AF54" s="67">
        <v>1</v>
      </c>
      <c r="AG54" s="50">
        <v>0.273224043715847</v>
      </c>
      <c r="AH54" s="67">
        <v>0</v>
      </c>
      <c r="AI54" s="50">
        <v>0</v>
      </c>
      <c r="AJ54" s="67">
        <v>0</v>
      </c>
      <c r="AK54" s="50">
        <v>0</v>
      </c>
      <c r="AL54" s="67">
        <v>67</v>
      </c>
      <c r="AM54" s="50">
        <v>18.30601092896175</v>
      </c>
      <c r="AN54" s="67">
        <v>16</v>
      </c>
      <c r="AO54" s="50">
        <v>4.371584699453552</v>
      </c>
      <c r="AP54" s="72" t="s">
        <v>292</v>
      </c>
      <c r="AQ54" s="62">
        <v>0</v>
      </c>
      <c r="AR54" s="71">
        <v>0</v>
      </c>
      <c r="AS54" s="62">
        <v>0</v>
      </c>
      <c r="AT54" s="71">
        <v>0</v>
      </c>
      <c r="AU54" s="62">
        <v>1</v>
      </c>
      <c r="AV54" s="71">
        <v>0.273224043715847</v>
      </c>
      <c r="AW54" s="62">
        <v>38</v>
      </c>
      <c r="AX54" s="71">
        <v>10.382513661202186</v>
      </c>
      <c r="AY54" s="62">
        <v>3</v>
      </c>
      <c r="AZ54" s="71">
        <v>0.819672131147541</v>
      </c>
      <c r="BA54" s="62">
        <v>19</v>
      </c>
      <c r="BB54" s="71">
        <v>5.191256830601093</v>
      </c>
      <c r="BC54" s="62">
        <v>24</v>
      </c>
      <c r="BD54" s="71">
        <v>6.557377049180328</v>
      </c>
      <c r="BE54" s="62">
        <v>0</v>
      </c>
      <c r="BF54" s="71">
        <v>0</v>
      </c>
      <c r="BG54" s="62">
        <v>0</v>
      </c>
      <c r="BH54" s="71">
        <v>0</v>
      </c>
      <c r="BI54" s="62">
        <v>0</v>
      </c>
      <c r="BJ54" s="71">
        <v>0</v>
      </c>
      <c r="BK54" s="72" t="s">
        <v>292</v>
      </c>
      <c r="BL54" s="62">
        <v>1</v>
      </c>
      <c r="BM54" s="71">
        <v>0.273224043715847</v>
      </c>
      <c r="BN54" s="62">
        <v>0</v>
      </c>
      <c r="BO54" s="71">
        <v>0</v>
      </c>
      <c r="BP54" s="62">
        <v>0</v>
      </c>
      <c r="BQ54" s="71">
        <v>0</v>
      </c>
      <c r="BR54" s="62">
        <v>0</v>
      </c>
      <c r="BS54" s="71">
        <v>0</v>
      </c>
      <c r="BT54" s="62">
        <v>0</v>
      </c>
      <c r="BU54" s="71">
        <v>0</v>
      </c>
      <c r="BV54" s="62">
        <v>0</v>
      </c>
      <c r="BW54" s="71">
        <v>0</v>
      </c>
      <c r="BX54" s="62">
        <v>0</v>
      </c>
      <c r="BY54" s="71">
        <v>0</v>
      </c>
      <c r="BZ54" s="62">
        <v>1</v>
      </c>
      <c r="CA54" s="71">
        <v>0.273224043715847</v>
      </c>
      <c r="CB54" s="62">
        <v>0</v>
      </c>
      <c r="CC54" s="71">
        <v>0</v>
      </c>
      <c r="CD54" s="62">
        <v>0</v>
      </c>
      <c r="CE54" s="71">
        <v>0</v>
      </c>
      <c r="CF54" s="72" t="s">
        <v>292</v>
      </c>
      <c r="CG54" s="62">
        <v>0</v>
      </c>
      <c r="CH54" s="71">
        <v>0</v>
      </c>
      <c r="CI54" s="62">
        <v>0</v>
      </c>
      <c r="CJ54" s="71">
        <v>0</v>
      </c>
      <c r="CK54" s="62">
        <v>0</v>
      </c>
      <c r="CL54" s="71">
        <v>0</v>
      </c>
      <c r="CM54" s="62">
        <v>0</v>
      </c>
      <c r="CN54" s="71">
        <v>0</v>
      </c>
      <c r="CO54" s="62">
        <v>0</v>
      </c>
      <c r="CP54" s="71">
        <v>0</v>
      </c>
      <c r="CQ54" s="62">
        <v>0</v>
      </c>
      <c r="CR54" s="71">
        <v>0</v>
      </c>
      <c r="CS54" s="62">
        <v>0</v>
      </c>
      <c r="CT54" s="71">
        <v>0</v>
      </c>
      <c r="CU54" s="62">
        <v>3</v>
      </c>
      <c r="CV54" s="71">
        <v>0.819672131147541</v>
      </c>
      <c r="CW54" s="62">
        <v>0</v>
      </c>
      <c r="CX54" s="71">
        <v>0</v>
      </c>
      <c r="CY54" s="62">
        <v>24</v>
      </c>
      <c r="CZ54" s="71">
        <v>6.557377049180328</v>
      </c>
      <c r="DA54" s="72" t="s">
        <v>292</v>
      </c>
      <c r="DB54" s="62">
        <v>0</v>
      </c>
      <c r="DC54" s="71">
        <v>0</v>
      </c>
      <c r="DD54" s="62">
        <v>0</v>
      </c>
      <c r="DE54" s="71">
        <v>0</v>
      </c>
      <c r="DF54" s="62">
        <v>0</v>
      </c>
      <c r="DG54" s="71">
        <v>0</v>
      </c>
      <c r="DH54" s="62">
        <v>0</v>
      </c>
      <c r="DI54" s="71">
        <v>0</v>
      </c>
      <c r="DJ54" s="62">
        <v>0</v>
      </c>
      <c r="DK54" s="71">
        <v>0</v>
      </c>
      <c r="DL54" s="62">
        <v>0</v>
      </c>
      <c r="DM54" s="71">
        <v>0</v>
      </c>
      <c r="DN54" s="62">
        <v>2</v>
      </c>
      <c r="DO54" s="71">
        <v>0.546448087431694</v>
      </c>
      <c r="DP54" s="62">
        <v>0</v>
      </c>
      <c r="DQ54" s="71">
        <v>0</v>
      </c>
      <c r="DR54" s="62">
        <v>2</v>
      </c>
      <c r="DS54" s="71">
        <v>0.546448087431694</v>
      </c>
      <c r="DT54" s="62">
        <v>0</v>
      </c>
      <c r="DU54" s="71">
        <v>0</v>
      </c>
      <c r="DV54" s="62">
        <v>1</v>
      </c>
      <c r="DW54" s="71">
        <v>0.273224043715847</v>
      </c>
    </row>
    <row r="55" spans="1:127" ht="22.5" customHeight="1">
      <c r="A55" s="197" t="s">
        <v>424</v>
      </c>
      <c r="B55" s="252"/>
      <c r="C55" s="252"/>
      <c r="D55" s="252"/>
      <c r="E55" s="252"/>
      <c r="F55" s="252"/>
      <c r="G55" s="252"/>
      <c r="H55" s="252"/>
      <c r="I55" s="252"/>
      <c r="J55" s="25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</row>
    <row r="56" spans="1:127" ht="7.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49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49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49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49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49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7" ht="15.75" customHeight="1">
      <c r="A57" s="161" t="s">
        <v>183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 t="s">
        <v>184</v>
      </c>
      <c r="L57" s="161"/>
      <c r="M57" s="161"/>
      <c r="N57" s="161"/>
      <c r="O57" s="161"/>
      <c r="P57" s="161"/>
      <c r="Q57" s="161"/>
      <c r="R57" s="161"/>
      <c r="S57" s="161"/>
      <c r="T57" s="161"/>
      <c r="U57" s="161" t="s">
        <v>185</v>
      </c>
      <c r="V57" s="161"/>
      <c r="W57" s="161"/>
      <c r="X57" s="161"/>
      <c r="Y57" s="161"/>
      <c r="Z57" s="161"/>
      <c r="AA57" s="161"/>
      <c r="AB57" s="161"/>
      <c r="AC57" s="161"/>
      <c r="AD57" s="161" t="s">
        <v>186</v>
      </c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 t="s">
        <v>187</v>
      </c>
      <c r="AQ57" s="161"/>
      <c r="AR57" s="161"/>
      <c r="AS57" s="161"/>
      <c r="AT57" s="161"/>
      <c r="AU57" s="161"/>
      <c r="AV57" s="161"/>
      <c r="AW57" s="161"/>
      <c r="AX57" s="161"/>
      <c r="AY57" s="161" t="s">
        <v>188</v>
      </c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 t="s">
        <v>189</v>
      </c>
      <c r="BL57" s="161"/>
      <c r="BM57" s="161"/>
      <c r="BN57" s="161"/>
      <c r="BO57" s="161"/>
      <c r="BP57" s="161"/>
      <c r="BQ57" s="161"/>
      <c r="BR57" s="161"/>
      <c r="BS57" s="161"/>
      <c r="BT57" s="161" t="s">
        <v>190</v>
      </c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 t="s">
        <v>191</v>
      </c>
      <c r="CG57" s="161"/>
      <c r="CH57" s="161"/>
      <c r="CI57" s="161"/>
      <c r="CJ57" s="161"/>
      <c r="CK57" s="161"/>
      <c r="CL57" s="161"/>
      <c r="CM57" s="161"/>
      <c r="CN57" s="161"/>
      <c r="CO57" s="161" t="s">
        <v>192</v>
      </c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 t="s">
        <v>193</v>
      </c>
      <c r="DB57" s="161"/>
      <c r="DC57" s="161"/>
      <c r="DD57" s="161"/>
      <c r="DE57" s="161"/>
      <c r="DF57" s="161"/>
      <c r="DG57" s="161"/>
      <c r="DH57" s="161"/>
      <c r="DI57" s="161"/>
      <c r="DJ57" s="161" t="s">
        <v>194</v>
      </c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</row>
  </sheetData>
  <sheetProtection/>
  <mergeCells count="197">
    <mergeCell ref="A55:J55"/>
    <mergeCell ref="DJ3:DW3"/>
    <mergeCell ref="DV4:DW6"/>
    <mergeCell ref="DB6:DC6"/>
    <mergeCell ref="DD6:DE6"/>
    <mergeCell ref="DB4:DE4"/>
    <mergeCell ref="DF4:DK4"/>
    <mergeCell ref="DL4:DO4"/>
    <mergeCell ref="DD5:DE5"/>
    <mergeCell ref="DF6:DG6"/>
    <mergeCell ref="DJ57:DW57"/>
    <mergeCell ref="DL6:DM6"/>
    <mergeCell ref="DN6:DO6"/>
    <mergeCell ref="DB5:DC5"/>
    <mergeCell ref="DL5:DM5"/>
    <mergeCell ref="DN5:DO5"/>
    <mergeCell ref="DJ5:DK5"/>
    <mergeCell ref="DH6:DI6"/>
    <mergeCell ref="DT5:DU5"/>
    <mergeCell ref="DT6:DU6"/>
    <mergeCell ref="CF1:CN1"/>
    <mergeCell ref="CO1:CW1"/>
    <mergeCell ref="CX1:CZ1"/>
    <mergeCell ref="DA1:DI1"/>
    <mergeCell ref="DP5:DQ5"/>
    <mergeCell ref="DA2:DI2"/>
    <mergeCell ref="CO2:CW2"/>
    <mergeCell ref="CF2:CN2"/>
    <mergeCell ref="DF5:DG5"/>
    <mergeCell ref="CY5:CZ5"/>
    <mergeCell ref="CF57:CN57"/>
    <mergeCell ref="CO57:CZ57"/>
    <mergeCell ref="DA57:DI57"/>
    <mergeCell ref="DB3:DI3"/>
    <mergeCell ref="CG3:CN3"/>
    <mergeCell ref="CG4:CN4"/>
    <mergeCell ref="CU5:CV5"/>
    <mergeCell ref="CW5:CX5"/>
    <mergeCell ref="CY6:CZ6"/>
    <mergeCell ref="DH5:DI5"/>
    <mergeCell ref="CO3:CZ3"/>
    <mergeCell ref="CO6:CP6"/>
    <mergeCell ref="CU6:CV6"/>
    <mergeCell ref="CM6:CN6"/>
    <mergeCell ref="CG5:CH5"/>
    <mergeCell ref="CI5:CJ5"/>
    <mergeCell ref="CK5:CL5"/>
    <mergeCell ref="CK6:CL6"/>
    <mergeCell ref="CM5:CN5"/>
    <mergeCell ref="CO4:CZ4"/>
    <mergeCell ref="BK1:BS1"/>
    <mergeCell ref="AP1:AX1"/>
    <mergeCell ref="AP2:AX2"/>
    <mergeCell ref="CD5:CE5"/>
    <mergeCell ref="BE5:BF5"/>
    <mergeCell ref="BG5:BH5"/>
    <mergeCell ref="BT2:CB2"/>
    <mergeCell ref="BL4:BS4"/>
    <mergeCell ref="AQ4:AX4"/>
    <mergeCell ref="BZ5:CA5"/>
    <mergeCell ref="CB6:CC6"/>
    <mergeCell ref="BT5:BU5"/>
    <mergeCell ref="AP57:AX57"/>
    <mergeCell ref="AY57:BJ57"/>
    <mergeCell ref="BK57:BS57"/>
    <mergeCell ref="BT57:CE57"/>
    <mergeCell ref="BA6:BB6"/>
    <mergeCell ref="BC6:BD6"/>
    <mergeCell ref="BE6:BF6"/>
    <mergeCell ref="BL6:BM6"/>
    <mergeCell ref="CO5:CP5"/>
    <mergeCell ref="CQ5:CR5"/>
    <mergeCell ref="CS5:CT5"/>
    <mergeCell ref="AD3:AO3"/>
    <mergeCell ref="AD4:AO4"/>
    <mergeCell ref="AY3:BJ3"/>
    <mergeCell ref="AY4:BJ4"/>
    <mergeCell ref="AQ3:AX3"/>
    <mergeCell ref="CF3:CF7"/>
    <mergeCell ref="CG6:CH6"/>
    <mergeCell ref="CI6:CJ6"/>
    <mergeCell ref="BT3:CE3"/>
    <mergeCell ref="BT4:CE4"/>
    <mergeCell ref="BV5:BW5"/>
    <mergeCell ref="BX5:BY5"/>
    <mergeCell ref="CB5:CC5"/>
    <mergeCell ref="CD6:CE6"/>
    <mergeCell ref="BT6:BU6"/>
    <mergeCell ref="BV6:BW6"/>
    <mergeCell ref="BX6:BY6"/>
    <mergeCell ref="BN6:BO6"/>
    <mergeCell ref="BP6:BQ6"/>
    <mergeCell ref="BR6:BS6"/>
    <mergeCell ref="BG6:BH6"/>
    <mergeCell ref="BI6:BJ6"/>
    <mergeCell ref="BR5:BS5"/>
    <mergeCell ref="BL5:BM5"/>
    <mergeCell ref="BZ6:CA6"/>
    <mergeCell ref="AJ6:AK6"/>
    <mergeCell ref="AL6:AM6"/>
    <mergeCell ref="AW5:AX5"/>
    <mergeCell ref="AN6:AO6"/>
    <mergeCell ref="AQ5:AR5"/>
    <mergeCell ref="AW6:AX6"/>
    <mergeCell ref="AS6:AT6"/>
    <mergeCell ref="AU5:AV5"/>
    <mergeCell ref="AU6:AV6"/>
    <mergeCell ref="AP3:AP7"/>
    <mergeCell ref="AY6:AZ6"/>
    <mergeCell ref="K1:T1"/>
    <mergeCell ref="U2:AC2"/>
    <mergeCell ref="K2:R2"/>
    <mergeCell ref="U1:AC1"/>
    <mergeCell ref="AJ5:AK5"/>
    <mergeCell ref="AD2:AL2"/>
    <mergeCell ref="AN5:AO5"/>
    <mergeCell ref="AQ6:AR6"/>
    <mergeCell ref="AS5:AT5"/>
    <mergeCell ref="M6:N6"/>
    <mergeCell ref="AL5:AM5"/>
    <mergeCell ref="AD1:AL1"/>
    <mergeCell ref="AM1:AO1"/>
    <mergeCell ref="AB6:AC6"/>
    <mergeCell ref="AF5:AG5"/>
    <mergeCell ref="AH5:AI5"/>
    <mergeCell ref="AD5:AE5"/>
    <mergeCell ref="AB5:AC5"/>
    <mergeCell ref="AH6:AI6"/>
    <mergeCell ref="A57:J57"/>
    <mergeCell ref="I5:J5"/>
    <mergeCell ref="S5:T5"/>
    <mergeCell ref="X5:Y5"/>
    <mergeCell ref="E5:F5"/>
    <mergeCell ref="K6:L6"/>
    <mergeCell ref="O5:P5"/>
    <mergeCell ref="Q5:R5"/>
    <mergeCell ref="C3:C7"/>
    <mergeCell ref="I6:J6"/>
    <mergeCell ref="AD57:AO57"/>
    <mergeCell ref="K5:L5"/>
    <mergeCell ref="K57:T57"/>
    <mergeCell ref="M5:N5"/>
    <mergeCell ref="Z6:AA6"/>
    <mergeCell ref="U57:AC57"/>
    <mergeCell ref="S6:T6"/>
    <mergeCell ref="X6:Y6"/>
    <mergeCell ref="O6:P6"/>
    <mergeCell ref="AF6:AG6"/>
    <mergeCell ref="A3:A7"/>
    <mergeCell ref="B3:B7"/>
    <mergeCell ref="D3:D7"/>
    <mergeCell ref="G5:H5"/>
    <mergeCell ref="A2:J2"/>
    <mergeCell ref="G6:H6"/>
    <mergeCell ref="E6:F6"/>
    <mergeCell ref="E4:J4"/>
    <mergeCell ref="E3:J3"/>
    <mergeCell ref="A1:J1"/>
    <mergeCell ref="BN5:BO5"/>
    <mergeCell ref="BI5:BJ5"/>
    <mergeCell ref="BK3:BK7"/>
    <mergeCell ref="V4:AC4"/>
    <mergeCell ref="K4:T4"/>
    <mergeCell ref="K3:T3"/>
    <mergeCell ref="V3:AC3"/>
    <mergeCell ref="Z5:AA5"/>
    <mergeCell ref="Q6:R6"/>
    <mergeCell ref="DP6:DQ6"/>
    <mergeCell ref="DR5:DS5"/>
    <mergeCell ref="DR6:DS6"/>
    <mergeCell ref="BK2:BS2"/>
    <mergeCell ref="AY2:BG2"/>
    <mergeCell ref="DJ6:DK6"/>
    <mergeCell ref="AY5:AZ5"/>
    <mergeCell ref="BA5:BB5"/>
    <mergeCell ref="BL3:BS3"/>
    <mergeCell ref="BP5:BQ5"/>
    <mergeCell ref="S2:T2"/>
    <mergeCell ref="AM2:AO2"/>
    <mergeCell ref="BH2:BJ2"/>
    <mergeCell ref="CC2:CE2"/>
    <mergeCell ref="CX2:CZ2"/>
    <mergeCell ref="BC5:BD5"/>
    <mergeCell ref="U3:U7"/>
    <mergeCell ref="V6:W6"/>
    <mergeCell ref="V5:W5"/>
    <mergeCell ref="AD6:AE6"/>
    <mergeCell ref="DJ2:DU2"/>
    <mergeCell ref="AY1:BJ1"/>
    <mergeCell ref="BT1:CE1"/>
    <mergeCell ref="DJ1:DW1"/>
    <mergeCell ref="DP4:DU4"/>
    <mergeCell ref="DV2:DW2"/>
    <mergeCell ref="DA3:DA7"/>
    <mergeCell ref="CQ6:CR6"/>
    <mergeCell ref="CS6:CT6"/>
    <mergeCell ref="CW6:CX6"/>
  </mergeCells>
  <dataValidations count="1">
    <dataValidation type="whole" allowBlank="1" showInputMessage="1" showErrorMessage="1" errorTitle="嘿嘿！你粉混喔" error="數字必須素整數而且不得小於 0 也應該不會大於 50000000 吧" sqref="AY12:AY54 DD12:DD54 DH12:DH54 DB12:DB54 DL12:DL54 BG12:BG54 BI12:BI54 BE12:BE54 AU12:AU54 CG12:CG54 G12:G54 DP12:DP54 B12:C54 AS12:AS54 DJ12:DJ54 DR12:DR54 DT12:DT54 DN12:DN54 M12:M54 S12:S54 BV12:BV54 CW12:CW54 CY12:CY54 I12:I54 K12:K54 E12:E54 O12:O54 CU12:CU54 CI12:CI54 CM12:CM54 CO12:CO54 DV12:DV54 BX12:BX54 CD12:CD54 CK12:CK54 CB12:CB54 CQ12:CQ54 Q12:Q54 BL12:BL54 CS12:CS54 BN12:BN54 BR12:BR54 BZ12:BZ54 BT12:BT54 BP12:BP54 AQ12:AQ54 AW12:AW54 BC12:BC54 BA12:BA54 DF12:DF54 AL12:AL54 AJ12:AJ54 AN12:AN54 AH12:AH54 V12:V54 AB12:AB54 AD12:AD54 AF12:AF54 Z12:Z54 X12:X54">
      <formula1>0</formula1>
      <formula2>50000000</formula2>
    </dataValidation>
  </dataValidations>
  <printOptions horizontalCentered="1" verticalCentered="1"/>
  <pageMargins left="0.16" right="0.16" top="0.18" bottom="0.17" header="0.16" footer="0.15748031496062992"/>
  <pageSetup horizontalDpi="600" verticalDpi="600" orientation="portrait" paperSize="9" scale="102" r:id="rId1"/>
  <colBreaks count="11" manualBreakCount="11">
    <brk id="10" max="65535" man="1"/>
    <brk id="20" max="65535" man="1"/>
    <brk id="29" max="65535" man="1"/>
    <brk id="41" max="65535" man="1"/>
    <brk id="50" max="65535" man="1"/>
    <brk id="62" max="65535" man="1"/>
    <brk id="71" max="65535" man="1"/>
    <brk id="83" max="65535" man="1"/>
    <brk id="92" max="65535" man="1"/>
    <brk id="104" max="65535" man="1"/>
    <brk id="1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5"/>
  <sheetViews>
    <sheetView view="pageBreakPreview" zoomScale="120" zoomScaleSheetLayoutView="120" zoomScalePageLayoutView="0" workbookViewId="0" topLeftCell="A19">
      <selection activeCell="AR1" sqref="AR1:BD1"/>
    </sheetView>
  </sheetViews>
  <sheetFormatPr defaultColWidth="9.00390625" defaultRowHeight="16.5"/>
  <cols>
    <col min="1" max="1" width="28.50390625" style="34" customWidth="1"/>
    <col min="2" max="2" width="10.875" style="11" customWidth="1"/>
    <col min="3" max="3" width="10.125" style="11" customWidth="1"/>
    <col min="4" max="4" width="6.75390625" style="11" customWidth="1"/>
    <col min="5" max="5" width="6.50390625" style="11" customWidth="1"/>
    <col min="6" max="6" width="6.75390625" style="11" customWidth="1"/>
    <col min="7" max="7" width="7.00390625" style="11" customWidth="1"/>
    <col min="8" max="9" width="7.125" style="11" customWidth="1"/>
    <col min="10" max="11" width="8.50390625" style="11" customWidth="1"/>
    <col min="12" max="12" width="7.75390625" style="11" customWidth="1"/>
    <col min="13" max="13" width="7.625" style="11" customWidth="1"/>
    <col min="14" max="14" width="7.75390625" style="11" customWidth="1"/>
    <col min="15" max="15" width="6.875" style="11" customWidth="1"/>
    <col min="16" max="16" width="7.50390625" style="11" customWidth="1"/>
    <col min="17" max="17" width="7.75390625" style="11" customWidth="1"/>
    <col min="18" max="18" width="7.00390625" style="11" customWidth="1"/>
    <col min="19" max="19" width="7.375" style="11" customWidth="1"/>
    <col min="20" max="20" width="7.25390625" style="11" customWidth="1"/>
    <col min="21" max="21" width="7.50390625" style="11" customWidth="1"/>
    <col min="22" max="22" width="29.50390625" style="34" customWidth="1"/>
    <col min="23" max="23" width="7.125" style="11" customWidth="1"/>
    <col min="24" max="25" width="6.50390625" style="11" customWidth="1"/>
    <col min="26" max="27" width="6.75390625" style="11" customWidth="1"/>
    <col min="28" max="28" width="7.125" style="11" customWidth="1"/>
    <col min="29" max="29" width="7.00390625" style="11" customWidth="1"/>
    <col min="30" max="30" width="6.625" style="11" customWidth="1"/>
    <col min="31" max="31" width="6.75390625" style="11" customWidth="1"/>
    <col min="32" max="32" width="8.50390625" style="11" customWidth="1"/>
    <col min="33" max="33" width="8.75390625" style="11" customWidth="1"/>
    <col min="34" max="34" width="6.75390625" style="11" customWidth="1"/>
    <col min="35" max="35" width="7.625" style="11" customWidth="1"/>
    <col min="36" max="36" width="7.50390625" style="11" customWidth="1"/>
    <col min="37" max="37" width="6.50390625" style="11" customWidth="1"/>
    <col min="38" max="38" width="7.875" style="11" customWidth="1"/>
    <col min="39" max="39" width="7.75390625" style="11" customWidth="1"/>
    <col min="40" max="40" width="7.00390625" style="11" customWidth="1"/>
    <col min="41" max="41" width="7.75390625" style="11" customWidth="1"/>
    <col min="42" max="42" width="7.50390625" style="11" customWidth="1"/>
    <col min="43" max="43" width="7.375" style="11" customWidth="1"/>
    <col min="44" max="44" width="28.00390625" style="34" customWidth="1"/>
    <col min="45" max="46" width="5.375" style="11" customWidth="1"/>
    <col min="47" max="47" width="4.875" style="11" customWidth="1"/>
    <col min="48" max="48" width="5.25390625" style="11" customWidth="1"/>
    <col min="49" max="50" width="6.125" style="11" customWidth="1"/>
    <col min="51" max="51" width="5.125" style="11" customWidth="1"/>
    <col min="52" max="52" width="5.625" style="11" customWidth="1"/>
    <col min="53" max="53" width="5.00390625" style="11" customWidth="1"/>
    <col min="54" max="54" width="4.875" style="11" customWidth="1"/>
    <col min="55" max="55" width="5.125" style="11" customWidth="1"/>
    <col min="56" max="56" width="4.75390625" style="11" customWidth="1"/>
    <col min="57" max="16384" width="9.00390625" style="11" customWidth="1"/>
  </cols>
  <sheetData>
    <row r="1" spans="1:56" s="3" customFormat="1" ht="34.5" customHeight="1">
      <c r="A1" s="141" t="s">
        <v>536</v>
      </c>
      <c r="B1" s="288"/>
      <c r="C1" s="288"/>
      <c r="D1" s="288"/>
      <c r="E1" s="288"/>
      <c r="F1" s="288"/>
      <c r="G1" s="288"/>
      <c r="H1" s="288"/>
      <c r="I1" s="288"/>
      <c r="J1" s="142" t="s">
        <v>146</v>
      </c>
      <c r="K1" s="142"/>
      <c r="L1" s="142"/>
      <c r="M1" s="142"/>
      <c r="N1" s="142"/>
      <c r="O1" s="142"/>
      <c r="P1" s="142"/>
      <c r="Q1" s="142"/>
      <c r="R1" s="142"/>
      <c r="S1" s="242"/>
      <c r="T1" s="242"/>
      <c r="U1" s="242"/>
      <c r="V1" s="141" t="s">
        <v>147</v>
      </c>
      <c r="W1" s="141"/>
      <c r="X1" s="141"/>
      <c r="Y1" s="141"/>
      <c r="Z1" s="141"/>
      <c r="AA1" s="141"/>
      <c r="AB1" s="141"/>
      <c r="AC1" s="141"/>
      <c r="AD1" s="141"/>
      <c r="AE1" s="141"/>
      <c r="AF1" s="142" t="s">
        <v>539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295" t="s">
        <v>540</v>
      </c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</row>
    <row r="2" spans="1:56" s="8" customFormat="1" ht="12.75" customHeight="1" thickBot="1">
      <c r="A2" s="289" t="s">
        <v>77</v>
      </c>
      <c r="B2" s="289"/>
      <c r="C2" s="289"/>
      <c r="D2" s="289"/>
      <c r="E2" s="289"/>
      <c r="F2" s="289"/>
      <c r="G2" s="289"/>
      <c r="H2" s="289"/>
      <c r="I2" s="289"/>
      <c r="J2" s="290" t="s">
        <v>645</v>
      </c>
      <c r="K2" s="290"/>
      <c r="L2" s="290"/>
      <c r="M2" s="290"/>
      <c r="N2" s="290"/>
      <c r="O2" s="290"/>
      <c r="P2" s="290"/>
      <c r="Q2" s="290"/>
      <c r="R2" s="290"/>
      <c r="S2" s="166" t="s">
        <v>225</v>
      </c>
      <c r="T2" s="166"/>
      <c r="U2" s="166"/>
      <c r="V2" s="201" t="s">
        <v>77</v>
      </c>
      <c r="W2" s="201"/>
      <c r="X2" s="201"/>
      <c r="Y2" s="201"/>
      <c r="Z2" s="201"/>
      <c r="AA2" s="201"/>
      <c r="AB2" s="201"/>
      <c r="AC2" s="201"/>
      <c r="AD2" s="201"/>
      <c r="AE2" s="201"/>
      <c r="AF2" s="208" t="s">
        <v>645</v>
      </c>
      <c r="AG2" s="208"/>
      <c r="AH2" s="208"/>
      <c r="AI2" s="208"/>
      <c r="AJ2" s="208"/>
      <c r="AK2" s="208"/>
      <c r="AL2" s="208"/>
      <c r="AM2" s="208"/>
      <c r="AN2" s="208"/>
      <c r="AO2" s="166" t="s">
        <v>224</v>
      </c>
      <c r="AP2" s="166"/>
      <c r="AQ2" s="166"/>
      <c r="AR2" s="291" t="s">
        <v>649</v>
      </c>
      <c r="AS2" s="291"/>
      <c r="AT2" s="291"/>
      <c r="AU2" s="291"/>
      <c r="AV2" s="291"/>
      <c r="AW2" s="291"/>
      <c r="AX2" s="291"/>
      <c r="AY2" s="291"/>
      <c r="AZ2" s="291"/>
      <c r="BA2" s="291"/>
      <c r="BB2" s="166" t="s">
        <v>224</v>
      </c>
      <c r="BC2" s="166"/>
      <c r="BD2" s="166"/>
    </row>
    <row r="3" spans="1:56" s="106" customFormat="1" ht="15" customHeight="1">
      <c r="A3" s="204" t="s">
        <v>537</v>
      </c>
      <c r="B3" s="292" t="s">
        <v>330</v>
      </c>
      <c r="C3" s="174" t="s">
        <v>538</v>
      </c>
      <c r="D3" s="272" t="s">
        <v>69</v>
      </c>
      <c r="E3" s="250"/>
      <c r="F3" s="250"/>
      <c r="G3" s="250"/>
      <c r="H3" s="250"/>
      <c r="I3" s="250"/>
      <c r="J3" s="273" t="s">
        <v>64</v>
      </c>
      <c r="K3" s="273"/>
      <c r="L3" s="273"/>
      <c r="M3" s="262"/>
      <c r="N3" s="262"/>
      <c r="O3" s="262"/>
      <c r="P3" s="262"/>
      <c r="Q3" s="262"/>
      <c r="R3" s="262"/>
      <c r="S3" s="262"/>
      <c r="T3" s="262"/>
      <c r="U3" s="262"/>
      <c r="V3" s="204" t="s">
        <v>537</v>
      </c>
      <c r="W3" s="262" t="s">
        <v>541</v>
      </c>
      <c r="X3" s="262"/>
      <c r="Y3" s="262"/>
      <c r="Z3" s="262"/>
      <c r="AA3" s="262"/>
      <c r="AB3" s="262"/>
      <c r="AC3" s="262"/>
      <c r="AD3" s="262"/>
      <c r="AE3" s="262"/>
      <c r="AF3" s="283" t="s">
        <v>438</v>
      </c>
      <c r="AG3" s="283"/>
      <c r="AH3" s="283"/>
      <c r="AI3" s="250"/>
      <c r="AJ3" s="250"/>
      <c r="AK3" s="250"/>
      <c r="AL3" s="250"/>
      <c r="AM3" s="250"/>
      <c r="AN3" s="284"/>
      <c r="AO3" s="285" t="s">
        <v>575</v>
      </c>
      <c r="AP3" s="286"/>
      <c r="AQ3" s="286"/>
      <c r="AR3" s="204" t="s">
        <v>537</v>
      </c>
      <c r="AS3" s="282" t="s">
        <v>442</v>
      </c>
      <c r="AT3" s="268"/>
      <c r="AU3" s="268"/>
      <c r="AV3" s="267" t="s">
        <v>443</v>
      </c>
      <c r="AW3" s="268"/>
      <c r="AX3" s="268"/>
      <c r="AY3" s="267" t="s">
        <v>444</v>
      </c>
      <c r="AZ3" s="268"/>
      <c r="BA3" s="268"/>
      <c r="BB3" s="274" t="s">
        <v>445</v>
      </c>
      <c r="BC3" s="275"/>
      <c r="BD3" s="276"/>
    </row>
    <row r="4" spans="1:56" s="59" customFormat="1" ht="33" customHeight="1">
      <c r="A4" s="213"/>
      <c r="B4" s="293"/>
      <c r="C4" s="270"/>
      <c r="D4" s="266" t="s">
        <v>430</v>
      </c>
      <c r="E4" s="264"/>
      <c r="F4" s="265"/>
      <c r="G4" s="266" t="s">
        <v>432</v>
      </c>
      <c r="H4" s="264"/>
      <c r="I4" s="265"/>
      <c r="J4" s="266" t="s">
        <v>431</v>
      </c>
      <c r="K4" s="264"/>
      <c r="L4" s="265"/>
      <c r="M4" s="263" t="s">
        <v>433</v>
      </c>
      <c r="N4" s="264"/>
      <c r="O4" s="265"/>
      <c r="P4" s="266" t="s">
        <v>434</v>
      </c>
      <c r="Q4" s="264"/>
      <c r="R4" s="265"/>
      <c r="S4" s="266" t="s">
        <v>413</v>
      </c>
      <c r="T4" s="264"/>
      <c r="U4" s="265"/>
      <c r="V4" s="213"/>
      <c r="W4" s="263" t="s">
        <v>435</v>
      </c>
      <c r="X4" s="264"/>
      <c r="Y4" s="265"/>
      <c r="Z4" s="266" t="s">
        <v>547</v>
      </c>
      <c r="AA4" s="264"/>
      <c r="AB4" s="265"/>
      <c r="AC4" s="266" t="s">
        <v>437</v>
      </c>
      <c r="AD4" s="264"/>
      <c r="AE4" s="265"/>
      <c r="AF4" s="266" t="s">
        <v>439</v>
      </c>
      <c r="AG4" s="264"/>
      <c r="AH4" s="265"/>
      <c r="AI4" s="278" t="s">
        <v>411</v>
      </c>
      <c r="AJ4" s="279"/>
      <c r="AK4" s="280"/>
      <c r="AL4" s="281" t="s">
        <v>447</v>
      </c>
      <c r="AM4" s="279"/>
      <c r="AN4" s="280"/>
      <c r="AO4" s="287"/>
      <c r="AP4" s="287"/>
      <c r="AQ4" s="287"/>
      <c r="AR4" s="213"/>
      <c r="AS4" s="225"/>
      <c r="AT4" s="269"/>
      <c r="AU4" s="269"/>
      <c r="AV4" s="269"/>
      <c r="AW4" s="269"/>
      <c r="AX4" s="269"/>
      <c r="AY4" s="269"/>
      <c r="AZ4" s="269"/>
      <c r="BA4" s="269"/>
      <c r="BB4" s="247"/>
      <c r="BC4" s="246"/>
      <c r="BD4" s="277"/>
    </row>
    <row r="5" spans="1:56" s="74" customFormat="1" ht="26.25" customHeight="1" thickBot="1">
      <c r="A5" s="205"/>
      <c r="B5" s="294"/>
      <c r="C5" s="271"/>
      <c r="D5" s="60" t="s">
        <v>233</v>
      </c>
      <c r="E5" s="61" t="s">
        <v>71</v>
      </c>
      <c r="F5" s="60" t="s">
        <v>65</v>
      </c>
      <c r="G5" s="60" t="s">
        <v>233</v>
      </c>
      <c r="H5" s="61" t="s">
        <v>71</v>
      </c>
      <c r="I5" s="60" t="s">
        <v>65</v>
      </c>
      <c r="J5" s="60" t="s">
        <v>233</v>
      </c>
      <c r="K5" s="104" t="s">
        <v>71</v>
      </c>
      <c r="L5" s="60" t="s">
        <v>65</v>
      </c>
      <c r="M5" s="60" t="s">
        <v>233</v>
      </c>
      <c r="N5" s="61" t="s">
        <v>71</v>
      </c>
      <c r="O5" s="60" t="s">
        <v>65</v>
      </c>
      <c r="P5" s="60" t="s">
        <v>233</v>
      </c>
      <c r="Q5" s="61" t="s">
        <v>71</v>
      </c>
      <c r="R5" s="60" t="s">
        <v>65</v>
      </c>
      <c r="S5" s="60" t="s">
        <v>233</v>
      </c>
      <c r="T5" s="61" t="s">
        <v>71</v>
      </c>
      <c r="U5" s="60" t="s">
        <v>65</v>
      </c>
      <c r="V5" s="205"/>
      <c r="W5" s="60" t="s">
        <v>233</v>
      </c>
      <c r="X5" s="61" t="s">
        <v>71</v>
      </c>
      <c r="Y5" s="60" t="s">
        <v>65</v>
      </c>
      <c r="Z5" s="60" t="s">
        <v>233</v>
      </c>
      <c r="AA5" s="61" t="s">
        <v>71</v>
      </c>
      <c r="AB5" s="60" t="s">
        <v>65</v>
      </c>
      <c r="AC5" s="60" t="s">
        <v>233</v>
      </c>
      <c r="AD5" s="61" t="s">
        <v>71</v>
      </c>
      <c r="AE5" s="60" t="s">
        <v>65</v>
      </c>
      <c r="AF5" s="60" t="s">
        <v>233</v>
      </c>
      <c r="AG5" s="104" t="s">
        <v>71</v>
      </c>
      <c r="AH5" s="60" t="s">
        <v>65</v>
      </c>
      <c r="AI5" s="60" t="s">
        <v>233</v>
      </c>
      <c r="AJ5" s="61" t="s">
        <v>71</v>
      </c>
      <c r="AK5" s="60" t="s">
        <v>65</v>
      </c>
      <c r="AL5" s="60" t="s">
        <v>233</v>
      </c>
      <c r="AM5" s="61" t="s">
        <v>71</v>
      </c>
      <c r="AN5" s="60" t="s">
        <v>65</v>
      </c>
      <c r="AO5" s="60" t="s">
        <v>233</v>
      </c>
      <c r="AP5" s="61" t="s">
        <v>71</v>
      </c>
      <c r="AQ5" s="60" t="s">
        <v>65</v>
      </c>
      <c r="AR5" s="205"/>
      <c r="AS5" s="53" t="s">
        <v>233</v>
      </c>
      <c r="AT5" s="52" t="s">
        <v>71</v>
      </c>
      <c r="AU5" s="53" t="s">
        <v>65</v>
      </c>
      <c r="AV5" s="53" t="s">
        <v>233</v>
      </c>
      <c r="AW5" s="52" t="s">
        <v>71</v>
      </c>
      <c r="AX5" s="53" t="s">
        <v>65</v>
      </c>
      <c r="AY5" s="53" t="s">
        <v>233</v>
      </c>
      <c r="AZ5" s="52" t="s">
        <v>0</v>
      </c>
      <c r="BA5" s="53" t="s">
        <v>65</v>
      </c>
      <c r="BB5" s="53" t="s">
        <v>233</v>
      </c>
      <c r="BC5" s="77" t="s">
        <v>71</v>
      </c>
      <c r="BD5" s="54" t="s">
        <v>65</v>
      </c>
    </row>
    <row r="6" spans="1:56" s="8" customFormat="1" ht="16.5" customHeight="1">
      <c r="A6" s="126" t="s">
        <v>588</v>
      </c>
      <c r="B6" s="62">
        <f>SUM(B7+B8+B9,B37:B52)</f>
        <v>35119</v>
      </c>
      <c r="C6" s="62">
        <f>SUM(C7+C8+C9,C37:C52)</f>
        <v>10175</v>
      </c>
      <c r="D6" s="62">
        <f>SUM(D7+D8+D9,D37:D52)</f>
        <v>24</v>
      </c>
      <c r="E6" s="71">
        <f>IF(D6&gt;$B6,999,IF($B6=0,0,D6/$B6*100))</f>
        <v>0.06833907571400097</v>
      </c>
      <c r="F6" s="62">
        <f>SUM(F7+F8+F9,F37:F52)</f>
        <v>24</v>
      </c>
      <c r="G6" s="62">
        <f>SUM(G7+G8+G9,G37:G52)</f>
        <v>45</v>
      </c>
      <c r="H6" s="71">
        <f>IF(G6&gt;$B6,999,IF($B6=0,0,G6/$B6*100))</f>
        <v>0.1281357669637518</v>
      </c>
      <c r="I6" s="62">
        <f>SUM(I7+I8+I9,I37:I52)</f>
        <v>46</v>
      </c>
      <c r="J6" s="62">
        <f>SUM(J7+J8+J9,J37:J52)</f>
        <v>3299</v>
      </c>
      <c r="K6" s="71">
        <f>IF(J6&gt;$B6,999,IF($B6=0,0,J6/$B6*100))</f>
        <v>9.39377544918705</v>
      </c>
      <c r="L6" s="62">
        <f>SUM(L7+L8+L9,L37:L52)</f>
        <v>3873</v>
      </c>
      <c r="M6" s="62">
        <f>SUM(M7+M8+M9,M37:M52)</f>
        <v>2498</v>
      </c>
      <c r="N6" s="71">
        <f>IF(M6&gt;$B6,999,IF($B6=0,0,M6/$B6*100))</f>
        <v>7.112958797232268</v>
      </c>
      <c r="O6" s="62">
        <f>SUM(O7+O8+O9,O37:O52)</f>
        <v>2654</v>
      </c>
      <c r="P6" s="62">
        <f>SUM(P7+P8+P9,P37:P52)</f>
        <v>2136</v>
      </c>
      <c r="Q6" s="71">
        <f>IF(P6&gt;$B6,999,IF($B6=0,0,P6/$B6*100))</f>
        <v>6.082177738546086</v>
      </c>
      <c r="R6" s="62">
        <f>SUM(R7+R8+R9,R37:R52)</f>
        <v>2484</v>
      </c>
      <c r="S6" s="62">
        <f>SUM(S7+S8+S9,S37:S52)</f>
        <v>13</v>
      </c>
      <c r="T6" s="71">
        <f>IF(S6&gt;$B6,999,IF($B6=0,0,S6/$B6*100))</f>
        <v>0.03701699934508386</v>
      </c>
      <c r="U6" s="62">
        <f>SUM(U7+U8+U9,U37:U52)</f>
        <v>14</v>
      </c>
      <c r="V6" s="126" t="s">
        <v>588</v>
      </c>
      <c r="W6" s="62">
        <f>SUM(W7+W8+W9,W37:W52)</f>
        <v>8</v>
      </c>
      <c r="X6" s="71">
        <f>IF(W6&gt;$B6,999,IF($B6=0,0,W6/$B6*100))</f>
        <v>0.022779691904666992</v>
      </c>
      <c r="Y6" s="62">
        <f>SUM(Y7+Y8+Y9,Y37:Y52)</f>
        <v>9</v>
      </c>
      <c r="Z6" s="62">
        <f>SUM(Z7+Z8+Z9,Z37:Z52)</f>
        <v>10</v>
      </c>
      <c r="AA6" s="71">
        <f>IF(Z6&gt;$B6,999,IF($B6=0,0,Z6/$B6*100))</f>
        <v>0.028474614880833735</v>
      </c>
      <c r="AB6" s="62">
        <f>SUM(AB7+AB8+AB9,AB37:AB52)</f>
        <v>10</v>
      </c>
      <c r="AC6" s="62">
        <f>SUM(AC7+AC8+AC9,AC37:AC52)</f>
        <v>62</v>
      </c>
      <c r="AD6" s="71">
        <f>IF(AC6&gt;$B6,999,IF($B6=0,0,AC6/$B6*100))</f>
        <v>0.17654261226116916</v>
      </c>
      <c r="AE6" s="62">
        <f>SUM(AE7+AE8+AE9,AE37:AE52)</f>
        <v>68</v>
      </c>
      <c r="AF6" s="62">
        <f>SUM(AF7+AF8+AF9,AF37:AF52)</f>
        <v>0</v>
      </c>
      <c r="AG6" s="71">
        <f>IF(AF6&gt;$B6,999,IF($B6=0,0,AF6/$B6*100))</f>
        <v>0</v>
      </c>
      <c r="AH6" s="62">
        <f>SUM(AH7+AH8+AH9,AH37:AH52)</f>
        <v>0</v>
      </c>
      <c r="AI6" s="62">
        <f>SUM(AI7+AI8+AI9,AI37:AI52)</f>
        <v>114</v>
      </c>
      <c r="AJ6" s="71">
        <f>IF(AI6&gt;$B6,999,IF($B6=0,0,AI6/$B6*100))</f>
        <v>0.3246106096415046</v>
      </c>
      <c r="AK6" s="62">
        <f>SUM(AK7+AK8+AK9,AK37:AK52)</f>
        <v>114</v>
      </c>
      <c r="AL6" s="62">
        <f>SUM(AL7+AL8+AL9,AL37:AL52)</f>
        <v>772</v>
      </c>
      <c r="AM6" s="71">
        <f>IF(AL6&gt;$B6,999,IF($B6=0,0,AL6/$B6*100))</f>
        <v>2.1982402688003644</v>
      </c>
      <c r="AN6" s="62">
        <f>SUM(AN7+AN8+AN9,AN37:AN52)</f>
        <v>772</v>
      </c>
      <c r="AO6" s="62">
        <f>SUM(AO7+AO8+AO9,AO37:AO52)</f>
        <v>10</v>
      </c>
      <c r="AP6" s="71">
        <f>IF(AO6&gt;$B6,999,IF($B6=0,0,AO6/$B6*100))</f>
        <v>0.028474614880833735</v>
      </c>
      <c r="AQ6" s="62">
        <f>SUM(AQ7+AQ8+AQ9,AQ37:AQ52)</f>
        <v>10</v>
      </c>
      <c r="AR6" s="126" t="s">
        <v>588</v>
      </c>
      <c r="AS6" s="62">
        <f>SUM(AS7+AS8+AS9,AS37:AS52)</f>
        <v>1</v>
      </c>
      <c r="AT6" s="71">
        <f>IF(AS6&gt;$B6,999,IF($B6=0,0,AS6/$B6*100))</f>
        <v>0.002847461488083374</v>
      </c>
      <c r="AU6" s="62">
        <f>SUM(AU7+AU8+AU9,AU37:AU52)</f>
        <v>1</v>
      </c>
      <c r="AV6" s="62">
        <f>SUM(AV7+AV8+AV9,AV37:AV52)</f>
        <v>46</v>
      </c>
      <c r="AW6" s="71">
        <f>IF(AV6&gt;$B6,999,IF($B6=0,0,AV6/$B6*100))</f>
        <v>0.1309832284518352</v>
      </c>
      <c r="AX6" s="62">
        <f>SUM(AX7+AX8+AX9,AX37:AX52)</f>
        <v>48</v>
      </c>
      <c r="AY6" s="62">
        <f>SUM(AY7+AY8+AY9,AY37:AY52)</f>
        <v>33</v>
      </c>
      <c r="AZ6" s="71">
        <f>IF(AY6&gt;$B6,999,IF($B6=0,0,AY6/$B6*100))</f>
        <v>0.09396622910675133</v>
      </c>
      <c r="BA6" s="62">
        <f>SUM(BA7+BA8+BA9,BA37:BA52)</f>
        <v>33</v>
      </c>
      <c r="BB6" s="62">
        <f>SUM(BB7+BB8+BB9,BB37:BB52)</f>
        <v>15</v>
      </c>
      <c r="BC6" s="71">
        <f>IF(BB6&gt;$B6,999,IF($B6=0,0,BB6/$B6*100))</f>
        <v>0.0427119223212506</v>
      </c>
      <c r="BD6" s="62">
        <f>SUM(BD7+BD8+BD9,BD37:BD52)</f>
        <v>15</v>
      </c>
    </row>
    <row r="7" spans="1:56" s="8" customFormat="1" ht="13.5" customHeight="1">
      <c r="A7" s="72" t="s">
        <v>67</v>
      </c>
      <c r="B7" s="62">
        <v>192</v>
      </c>
      <c r="C7" s="62">
        <v>43</v>
      </c>
      <c r="D7" s="62">
        <v>2</v>
      </c>
      <c r="E7" s="71">
        <v>1.0416666666666665</v>
      </c>
      <c r="F7" s="62">
        <v>2</v>
      </c>
      <c r="G7" s="62">
        <v>0</v>
      </c>
      <c r="H7" s="71">
        <v>0</v>
      </c>
      <c r="I7" s="62">
        <v>0</v>
      </c>
      <c r="J7" s="62">
        <v>13</v>
      </c>
      <c r="K7" s="71">
        <v>6.770833333333333</v>
      </c>
      <c r="L7" s="62">
        <v>13</v>
      </c>
      <c r="M7" s="62">
        <v>13</v>
      </c>
      <c r="N7" s="71">
        <v>6.770833333333333</v>
      </c>
      <c r="O7" s="62">
        <v>13</v>
      </c>
      <c r="P7" s="62">
        <v>12</v>
      </c>
      <c r="Q7" s="71">
        <v>6.25</v>
      </c>
      <c r="R7" s="62">
        <v>14</v>
      </c>
      <c r="S7" s="62">
        <v>0</v>
      </c>
      <c r="T7" s="71">
        <v>0</v>
      </c>
      <c r="U7" s="62">
        <v>0</v>
      </c>
      <c r="V7" s="72" t="s">
        <v>67</v>
      </c>
      <c r="W7" s="62">
        <v>0</v>
      </c>
      <c r="X7" s="71">
        <v>0</v>
      </c>
      <c r="Y7" s="62">
        <v>0</v>
      </c>
      <c r="Z7" s="62">
        <v>0</v>
      </c>
      <c r="AA7" s="71">
        <v>0</v>
      </c>
      <c r="AB7" s="62">
        <v>0</v>
      </c>
      <c r="AC7" s="62">
        <v>0</v>
      </c>
      <c r="AD7" s="71">
        <v>0</v>
      </c>
      <c r="AE7" s="62">
        <v>0</v>
      </c>
      <c r="AF7" s="62">
        <v>0</v>
      </c>
      <c r="AG7" s="71">
        <v>0</v>
      </c>
      <c r="AH7" s="62">
        <v>0</v>
      </c>
      <c r="AI7" s="62">
        <v>1</v>
      </c>
      <c r="AJ7" s="71">
        <v>0.5208333333333333</v>
      </c>
      <c r="AK7" s="62">
        <v>1</v>
      </c>
      <c r="AL7" s="62">
        <v>0</v>
      </c>
      <c r="AM7" s="71">
        <v>0</v>
      </c>
      <c r="AN7" s="62">
        <v>0</v>
      </c>
      <c r="AO7" s="62">
        <v>0</v>
      </c>
      <c r="AP7" s="71">
        <v>0</v>
      </c>
      <c r="AQ7" s="62">
        <v>0</v>
      </c>
      <c r="AR7" s="72" t="s">
        <v>67</v>
      </c>
      <c r="AS7" s="62">
        <v>0</v>
      </c>
      <c r="AT7" s="71">
        <v>0</v>
      </c>
      <c r="AU7" s="62">
        <v>0</v>
      </c>
      <c r="AV7" s="62">
        <v>0</v>
      </c>
      <c r="AW7" s="71">
        <v>0</v>
      </c>
      <c r="AX7" s="62">
        <v>0</v>
      </c>
      <c r="AY7" s="62">
        <v>0</v>
      </c>
      <c r="AZ7" s="71">
        <v>0</v>
      </c>
      <c r="BA7" s="62">
        <v>0</v>
      </c>
      <c r="BB7" s="62">
        <v>0</v>
      </c>
      <c r="BC7" s="71">
        <v>0</v>
      </c>
      <c r="BD7" s="62">
        <v>0</v>
      </c>
    </row>
    <row r="8" spans="1:56" s="8" customFormat="1" ht="13.5" customHeight="1">
      <c r="A8" s="72" t="s">
        <v>78</v>
      </c>
      <c r="B8" s="62">
        <v>9</v>
      </c>
      <c r="C8" s="62">
        <v>1</v>
      </c>
      <c r="D8" s="62">
        <v>0</v>
      </c>
      <c r="E8" s="71">
        <v>0</v>
      </c>
      <c r="F8" s="62">
        <v>0</v>
      </c>
      <c r="G8" s="62">
        <v>0</v>
      </c>
      <c r="H8" s="71">
        <v>0</v>
      </c>
      <c r="I8" s="62">
        <v>0</v>
      </c>
      <c r="J8" s="62">
        <v>0</v>
      </c>
      <c r="K8" s="71">
        <v>0</v>
      </c>
      <c r="L8" s="62">
        <v>0</v>
      </c>
      <c r="M8" s="62">
        <v>0</v>
      </c>
      <c r="N8" s="71">
        <v>0</v>
      </c>
      <c r="O8" s="62">
        <v>0</v>
      </c>
      <c r="P8" s="62">
        <v>1</v>
      </c>
      <c r="Q8" s="71">
        <v>11.11111111111111</v>
      </c>
      <c r="R8" s="62">
        <v>1</v>
      </c>
      <c r="S8" s="62">
        <v>0</v>
      </c>
      <c r="T8" s="71">
        <v>0</v>
      </c>
      <c r="U8" s="62">
        <v>0</v>
      </c>
      <c r="V8" s="72" t="s">
        <v>78</v>
      </c>
      <c r="W8" s="62">
        <v>0</v>
      </c>
      <c r="X8" s="71">
        <v>0</v>
      </c>
      <c r="Y8" s="62">
        <v>0</v>
      </c>
      <c r="Z8" s="62">
        <v>0</v>
      </c>
      <c r="AA8" s="71">
        <v>0</v>
      </c>
      <c r="AB8" s="62">
        <v>0</v>
      </c>
      <c r="AC8" s="62">
        <v>0</v>
      </c>
      <c r="AD8" s="71">
        <v>0</v>
      </c>
      <c r="AE8" s="62">
        <v>0</v>
      </c>
      <c r="AF8" s="62">
        <v>0</v>
      </c>
      <c r="AG8" s="71">
        <v>0</v>
      </c>
      <c r="AH8" s="62">
        <v>0</v>
      </c>
      <c r="AI8" s="62">
        <v>0</v>
      </c>
      <c r="AJ8" s="71">
        <v>0</v>
      </c>
      <c r="AK8" s="62">
        <v>0</v>
      </c>
      <c r="AL8" s="62">
        <v>0</v>
      </c>
      <c r="AM8" s="71">
        <v>0</v>
      </c>
      <c r="AN8" s="62">
        <v>0</v>
      </c>
      <c r="AO8" s="62">
        <v>0</v>
      </c>
      <c r="AP8" s="71">
        <v>0</v>
      </c>
      <c r="AQ8" s="62">
        <v>0</v>
      </c>
      <c r="AR8" s="72" t="s">
        <v>78</v>
      </c>
      <c r="AS8" s="62">
        <v>0</v>
      </c>
      <c r="AT8" s="71">
        <v>0</v>
      </c>
      <c r="AU8" s="62">
        <v>0</v>
      </c>
      <c r="AV8" s="62">
        <v>0</v>
      </c>
      <c r="AW8" s="71">
        <v>0</v>
      </c>
      <c r="AX8" s="62">
        <v>0</v>
      </c>
      <c r="AY8" s="62">
        <v>0</v>
      </c>
      <c r="AZ8" s="71">
        <v>0</v>
      </c>
      <c r="BA8" s="62">
        <v>0</v>
      </c>
      <c r="BB8" s="62">
        <v>0</v>
      </c>
      <c r="BC8" s="71">
        <v>0</v>
      </c>
      <c r="BD8" s="62">
        <v>0</v>
      </c>
    </row>
    <row r="9" spans="1:56" s="8" customFormat="1" ht="13.5" customHeight="1">
      <c r="A9" s="72" t="s">
        <v>96</v>
      </c>
      <c r="B9" s="62">
        <f>SUM(B10:B36)</f>
        <v>6702</v>
      </c>
      <c r="C9" s="62">
        <f>SUM(C10:C36)</f>
        <v>1880</v>
      </c>
      <c r="D9" s="62">
        <f>SUM(D10:D36)</f>
        <v>9</v>
      </c>
      <c r="E9" s="71">
        <f>IF(D9&gt;$B9,999,IF($B9=0,0,D9/$B9*100))</f>
        <v>0.13428827215756492</v>
      </c>
      <c r="F9" s="62">
        <f>SUM(F10:F36)</f>
        <v>9</v>
      </c>
      <c r="G9" s="62">
        <f>SUM(G10:G36)</f>
        <v>10</v>
      </c>
      <c r="H9" s="71">
        <f>IF(G9&gt;$B9,999,IF($B9=0,0,G9/$B9*100))</f>
        <v>0.1492091912861832</v>
      </c>
      <c r="I9" s="62">
        <f>SUM(I10:I36)</f>
        <v>10</v>
      </c>
      <c r="J9" s="62">
        <f>SUM(J10:J36)</f>
        <v>645</v>
      </c>
      <c r="K9" s="71">
        <f>IF(J9&gt;$B9,999,IF($B9=0,0,J9/$B9*100))</f>
        <v>9.623992837958818</v>
      </c>
      <c r="L9" s="62">
        <f>SUM(L10:L36)</f>
        <v>739</v>
      </c>
      <c r="M9" s="62">
        <f>SUM(M10:M36)</f>
        <v>616</v>
      </c>
      <c r="N9" s="71">
        <f>IF(M9&gt;$B9,999,IF($B9=0,0,M9/$B9*100))</f>
        <v>9.191286183228888</v>
      </c>
      <c r="O9" s="62">
        <f>SUM(O10:O36)</f>
        <v>644</v>
      </c>
      <c r="P9" s="62">
        <f>SUM(P10:P36)</f>
        <v>356</v>
      </c>
      <c r="Q9" s="71">
        <f>IF(P9&gt;$B9,999,IF($B9=0,0,P9/$B9*100))</f>
        <v>5.311847209788123</v>
      </c>
      <c r="R9" s="62">
        <f>SUM(R10:R36)</f>
        <v>385</v>
      </c>
      <c r="S9" s="62">
        <f>SUM(S10:S36)</f>
        <v>0</v>
      </c>
      <c r="T9" s="71">
        <f>IF(S9&gt;$B9,999,IF($B9=0,0,S9/$B9*100))</f>
        <v>0</v>
      </c>
      <c r="U9" s="62">
        <f>SUM(U10:U36)</f>
        <v>0</v>
      </c>
      <c r="V9" s="72" t="s">
        <v>96</v>
      </c>
      <c r="W9" s="62">
        <f>SUM(W10:W36)</f>
        <v>0</v>
      </c>
      <c r="X9" s="71">
        <f>IF(W9&gt;$B9,999,IF($B9=0,0,W9/$B9*100))</f>
        <v>0</v>
      </c>
      <c r="Y9" s="62">
        <f>SUM(Y10:Y36)</f>
        <v>0</v>
      </c>
      <c r="Z9" s="62">
        <f>SUM(Z10:Z36)</f>
        <v>4</v>
      </c>
      <c r="AA9" s="71">
        <f>IF(Z9&gt;$B9,999,IF($B9=0,0,Z9/$B9*100))</f>
        <v>0.059683676514473295</v>
      </c>
      <c r="AB9" s="62">
        <f>SUM(AB10:AB36)</f>
        <v>4</v>
      </c>
      <c r="AC9" s="62">
        <f>SUM(AC10:AC36)</f>
        <v>10</v>
      </c>
      <c r="AD9" s="71">
        <f>IF(AC9&gt;$B9,999,IF($B9=0,0,AC9/$B9*100))</f>
        <v>0.1492091912861832</v>
      </c>
      <c r="AE9" s="62">
        <f>SUM(AE10:AE36)</f>
        <v>12</v>
      </c>
      <c r="AF9" s="62">
        <f>SUM(AF10:AF36)</f>
        <v>0</v>
      </c>
      <c r="AG9" s="71">
        <f>IF(AF9&gt;$B9,999,IF($B9=0,0,AF9/$B9*100))</f>
        <v>0</v>
      </c>
      <c r="AH9" s="62">
        <f>SUM(AH10:AH36)</f>
        <v>0</v>
      </c>
      <c r="AI9" s="62">
        <f>SUM(AI10:AI36)</f>
        <v>31</v>
      </c>
      <c r="AJ9" s="71">
        <f>IF(AI9&gt;$B9,999,IF($B9=0,0,AI9/$B9*100))</f>
        <v>0.462548492987168</v>
      </c>
      <c r="AK9" s="62">
        <f>SUM(AK10:AK36)</f>
        <v>31</v>
      </c>
      <c r="AL9" s="62">
        <f>SUM(AL10:AL36)</f>
        <v>36</v>
      </c>
      <c r="AM9" s="71">
        <f>IF(AL9&gt;$B9,999,IF($B9=0,0,AL9/$B9*100))</f>
        <v>0.5371530886302597</v>
      </c>
      <c r="AN9" s="62">
        <f>SUM(AN10:AN36)</f>
        <v>36</v>
      </c>
      <c r="AO9" s="62">
        <f>SUM(AO10:AO36)</f>
        <v>1</v>
      </c>
      <c r="AP9" s="71">
        <f>IF(AO9&gt;$B9,999,IF($B9=0,0,AO9/$B9*100))</f>
        <v>0.014920919128618324</v>
      </c>
      <c r="AQ9" s="62">
        <f>SUM(AQ10:AQ36)</f>
        <v>1</v>
      </c>
      <c r="AR9" s="72" t="s">
        <v>96</v>
      </c>
      <c r="AS9" s="62">
        <f>SUM(AS10:AS36)</f>
        <v>0</v>
      </c>
      <c r="AT9" s="71">
        <f>IF(AS9&gt;$B9,999,IF($B9=0,0,AS9/$B9*100))</f>
        <v>0</v>
      </c>
      <c r="AU9" s="62">
        <f>SUM(AU10:AU36)</f>
        <v>0</v>
      </c>
      <c r="AV9" s="62">
        <f>SUM(AV10:AV36)</f>
        <v>6</v>
      </c>
      <c r="AW9" s="71">
        <f>IF(AV9&gt;$B9,999,IF($B9=0,0,AV9/$B9*100))</f>
        <v>0.08952551477170993</v>
      </c>
      <c r="AX9" s="62">
        <f>SUM(AX10:AX36)</f>
        <v>6</v>
      </c>
      <c r="AY9" s="62">
        <f>SUM(AY10:AY36)</f>
        <v>3</v>
      </c>
      <c r="AZ9" s="71">
        <f>IF(AY9&gt;$B9,999,IF($B9=0,0,AY9/$B9*100))</f>
        <v>0.044762757385854966</v>
      </c>
      <c r="BA9" s="62">
        <f>SUM(BA10:BA36)</f>
        <v>3</v>
      </c>
      <c r="BB9" s="62">
        <f>SUM(BB10:BB36)</f>
        <v>0</v>
      </c>
      <c r="BC9" s="71">
        <f>IF(BB9&gt;$B9,999,IF($B9=0,0,BB9/$B9*100))</f>
        <v>0</v>
      </c>
      <c r="BD9" s="62">
        <f>SUM(BD10:BD36)</f>
        <v>0</v>
      </c>
    </row>
    <row r="10" spans="1:56" s="8" customFormat="1" ht="12" customHeight="1">
      <c r="A10" s="81" t="s">
        <v>256</v>
      </c>
      <c r="B10" s="62">
        <v>753</v>
      </c>
      <c r="C10" s="62">
        <v>264</v>
      </c>
      <c r="D10" s="62">
        <v>0</v>
      </c>
      <c r="E10" s="71">
        <v>0</v>
      </c>
      <c r="F10" s="62">
        <v>0</v>
      </c>
      <c r="G10" s="62">
        <v>0</v>
      </c>
      <c r="H10" s="71">
        <v>0</v>
      </c>
      <c r="I10" s="62">
        <v>0</v>
      </c>
      <c r="J10" s="62">
        <v>75</v>
      </c>
      <c r="K10" s="71">
        <v>9.9601593625498</v>
      </c>
      <c r="L10" s="62">
        <v>86</v>
      </c>
      <c r="M10" s="62">
        <v>88</v>
      </c>
      <c r="N10" s="71">
        <v>11.686586985391765</v>
      </c>
      <c r="O10" s="62">
        <v>92</v>
      </c>
      <c r="P10" s="62">
        <v>66</v>
      </c>
      <c r="Q10" s="71">
        <v>8.764940239043826</v>
      </c>
      <c r="R10" s="62">
        <v>76</v>
      </c>
      <c r="S10" s="62">
        <v>0</v>
      </c>
      <c r="T10" s="71">
        <v>0</v>
      </c>
      <c r="U10" s="62">
        <v>0</v>
      </c>
      <c r="V10" s="81" t="s">
        <v>256</v>
      </c>
      <c r="W10" s="62">
        <v>0</v>
      </c>
      <c r="X10" s="71">
        <v>0</v>
      </c>
      <c r="Y10" s="62">
        <v>0</v>
      </c>
      <c r="Z10" s="62">
        <v>0</v>
      </c>
      <c r="AA10" s="71">
        <v>0</v>
      </c>
      <c r="AB10" s="62">
        <v>0</v>
      </c>
      <c r="AC10" s="62">
        <v>2</v>
      </c>
      <c r="AD10" s="71">
        <v>0.2656042496679947</v>
      </c>
      <c r="AE10" s="62">
        <v>3</v>
      </c>
      <c r="AF10" s="62">
        <v>0</v>
      </c>
      <c r="AG10" s="71">
        <v>0</v>
      </c>
      <c r="AH10" s="62">
        <v>0</v>
      </c>
      <c r="AI10" s="62">
        <v>6</v>
      </c>
      <c r="AJ10" s="71">
        <v>0.796812749003984</v>
      </c>
      <c r="AK10" s="62">
        <v>6</v>
      </c>
      <c r="AL10" s="62">
        <v>1</v>
      </c>
      <c r="AM10" s="71">
        <v>0.13280212483399734</v>
      </c>
      <c r="AN10" s="62">
        <v>1</v>
      </c>
      <c r="AO10" s="62">
        <v>0</v>
      </c>
      <c r="AP10" s="71">
        <v>0</v>
      </c>
      <c r="AQ10" s="62">
        <v>0</v>
      </c>
      <c r="AR10" s="81" t="s">
        <v>640</v>
      </c>
      <c r="AS10" s="62">
        <v>0</v>
      </c>
      <c r="AT10" s="71">
        <v>0</v>
      </c>
      <c r="AU10" s="62">
        <v>0</v>
      </c>
      <c r="AV10" s="62">
        <v>0</v>
      </c>
      <c r="AW10" s="71">
        <v>0</v>
      </c>
      <c r="AX10" s="62">
        <v>0</v>
      </c>
      <c r="AY10" s="62">
        <v>0</v>
      </c>
      <c r="AZ10" s="71">
        <v>0</v>
      </c>
      <c r="BA10" s="62">
        <v>0</v>
      </c>
      <c r="BB10" s="62">
        <v>0</v>
      </c>
      <c r="BC10" s="71">
        <v>0</v>
      </c>
      <c r="BD10" s="62">
        <v>0</v>
      </c>
    </row>
    <row r="11" spans="1:56" s="8" customFormat="1" ht="12" customHeight="1">
      <c r="A11" s="81" t="s">
        <v>257</v>
      </c>
      <c r="B11" s="62">
        <v>56</v>
      </c>
      <c r="C11" s="62">
        <v>15</v>
      </c>
      <c r="D11" s="62">
        <v>0</v>
      </c>
      <c r="E11" s="71">
        <v>0</v>
      </c>
      <c r="F11" s="62">
        <v>0</v>
      </c>
      <c r="G11" s="62">
        <v>0</v>
      </c>
      <c r="H11" s="71">
        <v>0</v>
      </c>
      <c r="I11" s="62">
        <v>0</v>
      </c>
      <c r="J11" s="62">
        <v>6</v>
      </c>
      <c r="K11" s="71">
        <v>10.714285714285714</v>
      </c>
      <c r="L11" s="62">
        <v>7</v>
      </c>
      <c r="M11" s="62">
        <v>3</v>
      </c>
      <c r="N11" s="71">
        <v>5.357142857142857</v>
      </c>
      <c r="O11" s="62">
        <v>4</v>
      </c>
      <c r="P11" s="62">
        <v>2</v>
      </c>
      <c r="Q11" s="71">
        <v>3.571428571428571</v>
      </c>
      <c r="R11" s="62">
        <v>2</v>
      </c>
      <c r="S11" s="62">
        <v>0</v>
      </c>
      <c r="T11" s="71">
        <v>0</v>
      </c>
      <c r="U11" s="62">
        <v>0</v>
      </c>
      <c r="V11" s="81" t="s">
        <v>257</v>
      </c>
      <c r="W11" s="62">
        <v>0</v>
      </c>
      <c r="X11" s="71">
        <v>0</v>
      </c>
      <c r="Y11" s="62">
        <v>0</v>
      </c>
      <c r="Z11" s="62">
        <v>0</v>
      </c>
      <c r="AA11" s="71">
        <v>0</v>
      </c>
      <c r="AB11" s="62">
        <v>0</v>
      </c>
      <c r="AC11" s="62">
        <v>0</v>
      </c>
      <c r="AD11" s="71">
        <v>0</v>
      </c>
      <c r="AE11" s="62">
        <v>0</v>
      </c>
      <c r="AF11" s="62">
        <v>0</v>
      </c>
      <c r="AG11" s="71">
        <v>0</v>
      </c>
      <c r="AH11" s="62">
        <v>0</v>
      </c>
      <c r="AI11" s="62">
        <v>0</v>
      </c>
      <c r="AJ11" s="71">
        <v>0</v>
      </c>
      <c r="AK11" s="62">
        <v>0</v>
      </c>
      <c r="AL11" s="62">
        <v>2</v>
      </c>
      <c r="AM11" s="71">
        <v>3.571428571428571</v>
      </c>
      <c r="AN11" s="62">
        <v>2</v>
      </c>
      <c r="AO11" s="62">
        <v>0</v>
      </c>
      <c r="AP11" s="71">
        <v>0</v>
      </c>
      <c r="AQ11" s="62">
        <v>0</v>
      </c>
      <c r="AR11" s="81" t="s">
        <v>257</v>
      </c>
      <c r="AS11" s="62">
        <v>0</v>
      </c>
      <c r="AT11" s="71">
        <v>0</v>
      </c>
      <c r="AU11" s="62">
        <v>0</v>
      </c>
      <c r="AV11" s="62">
        <v>0</v>
      </c>
      <c r="AW11" s="71">
        <v>0</v>
      </c>
      <c r="AX11" s="62">
        <v>0</v>
      </c>
      <c r="AY11" s="62">
        <v>0</v>
      </c>
      <c r="AZ11" s="71">
        <v>0</v>
      </c>
      <c r="BA11" s="62">
        <v>0</v>
      </c>
      <c r="BB11" s="62">
        <v>0</v>
      </c>
      <c r="BC11" s="71">
        <v>0</v>
      </c>
      <c r="BD11" s="62">
        <v>0</v>
      </c>
    </row>
    <row r="12" spans="1:56" s="8" customFormat="1" ht="12" customHeight="1">
      <c r="A12" s="81" t="s">
        <v>258</v>
      </c>
      <c r="B12" s="62">
        <v>2</v>
      </c>
      <c r="C12" s="62">
        <v>0</v>
      </c>
      <c r="D12" s="62">
        <v>0</v>
      </c>
      <c r="E12" s="71">
        <v>0</v>
      </c>
      <c r="F12" s="62">
        <v>0</v>
      </c>
      <c r="G12" s="62">
        <v>0</v>
      </c>
      <c r="H12" s="71">
        <v>0</v>
      </c>
      <c r="I12" s="62">
        <v>0</v>
      </c>
      <c r="J12" s="62">
        <v>0</v>
      </c>
      <c r="K12" s="71">
        <v>0</v>
      </c>
      <c r="L12" s="62">
        <v>0</v>
      </c>
      <c r="M12" s="62">
        <v>0</v>
      </c>
      <c r="N12" s="71">
        <v>0</v>
      </c>
      <c r="O12" s="62">
        <v>0</v>
      </c>
      <c r="P12" s="62">
        <v>0</v>
      </c>
      <c r="Q12" s="71">
        <v>0</v>
      </c>
      <c r="R12" s="62">
        <v>0</v>
      </c>
      <c r="S12" s="62">
        <v>0</v>
      </c>
      <c r="T12" s="71">
        <v>0</v>
      </c>
      <c r="U12" s="62">
        <v>0</v>
      </c>
      <c r="V12" s="81" t="s">
        <v>258</v>
      </c>
      <c r="W12" s="62">
        <v>0</v>
      </c>
      <c r="X12" s="71">
        <v>0</v>
      </c>
      <c r="Y12" s="62">
        <v>0</v>
      </c>
      <c r="Z12" s="62">
        <v>0</v>
      </c>
      <c r="AA12" s="71">
        <v>0</v>
      </c>
      <c r="AB12" s="62">
        <v>0</v>
      </c>
      <c r="AC12" s="62">
        <v>0</v>
      </c>
      <c r="AD12" s="71">
        <v>0</v>
      </c>
      <c r="AE12" s="62">
        <v>0</v>
      </c>
      <c r="AF12" s="62">
        <v>0</v>
      </c>
      <c r="AG12" s="71">
        <v>0</v>
      </c>
      <c r="AH12" s="62">
        <v>0</v>
      </c>
      <c r="AI12" s="62">
        <v>0</v>
      </c>
      <c r="AJ12" s="71">
        <v>0</v>
      </c>
      <c r="AK12" s="62">
        <v>0</v>
      </c>
      <c r="AL12" s="62">
        <v>0</v>
      </c>
      <c r="AM12" s="71">
        <v>0</v>
      </c>
      <c r="AN12" s="62">
        <v>0</v>
      </c>
      <c r="AO12" s="62">
        <v>0</v>
      </c>
      <c r="AP12" s="71">
        <v>0</v>
      </c>
      <c r="AQ12" s="62">
        <v>0</v>
      </c>
      <c r="AR12" s="81" t="s">
        <v>258</v>
      </c>
      <c r="AS12" s="62">
        <v>0</v>
      </c>
      <c r="AT12" s="71">
        <v>0</v>
      </c>
      <c r="AU12" s="62">
        <v>0</v>
      </c>
      <c r="AV12" s="62">
        <v>0</v>
      </c>
      <c r="AW12" s="71">
        <v>0</v>
      </c>
      <c r="AX12" s="62">
        <v>0</v>
      </c>
      <c r="AY12" s="62">
        <v>0</v>
      </c>
      <c r="AZ12" s="71">
        <v>0</v>
      </c>
      <c r="BA12" s="62">
        <v>0</v>
      </c>
      <c r="BB12" s="62">
        <v>0</v>
      </c>
      <c r="BC12" s="71">
        <v>0</v>
      </c>
      <c r="BD12" s="62">
        <v>0</v>
      </c>
    </row>
    <row r="13" spans="1:56" s="8" customFormat="1" ht="12" customHeight="1">
      <c r="A13" s="81" t="s">
        <v>259</v>
      </c>
      <c r="B13" s="62">
        <v>234</v>
      </c>
      <c r="C13" s="62">
        <v>64</v>
      </c>
      <c r="D13" s="62">
        <v>0</v>
      </c>
      <c r="E13" s="71">
        <v>0</v>
      </c>
      <c r="F13" s="62">
        <v>0</v>
      </c>
      <c r="G13" s="62">
        <v>0</v>
      </c>
      <c r="H13" s="71">
        <v>0</v>
      </c>
      <c r="I13" s="62">
        <v>0</v>
      </c>
      <c r="J13" s="62">
        <v>25</v>
      </c>
      <c r="K13" s="71">
        <v>10.683760683760683</v>
      </c>
      <c r="L13" s="62">
        <v>30</v>
      </c>
      <c r="M13" s="62">
        <v>22</v>
      </c>
      <c r="N13" s="71">
        <v>9.401709401709402</v>
      </c>
      <c r="O13" s="62">
        <v>22</v>
      </c>
      <c r="P13" s="62">
        <v>9</v>
      </c>
      <c r="Q13" s="71">
        <v>3.8461538461538463</v>
      </c>
      <c r="R13" s="62">
        <v>9</v>
      </c>
      <c r="S13" s="62">
        <v>0</v>
      </c>
      <c r="T13" s="71">
        <v>0</v>
      </c>
      <c r="U13" s="62">
        <v>0</v>
      </c>
      <c r="V13" s="81" t="s">
        <v>259</v>
      </c>
      <c r="W13" s="62">
        <v>0</v>
      </c>
      <c r="X13" s="71">
        <v>0</v>
      </c>
      <c r="Y13" s="62">
        <v>0</v>
      </c>
      <c r="Z13" s="62">
        <v>0</v>
      </c>
      <c r="AA13" s="71">
        <v>0</v>
      </c>
      <c r="AB13" s="62">
        <v>0</v>
      </c>
      <c r="AC13" s="62">
        <v>0</v>
      </c>
      <c r="AD13" s="71">
        <v>0</v>
      </c>
      <c r="AE13" s="62">
        <v>0</v>
      </c>
      <c r="AF13" s="62">
        <v>0</v>
      </c>
      <c r="AG13" s="71">
        <v>0</v>
      </c>
      <c r="AH13" s="62">
        <v>0</v>
      </c>
      <c r="AI13" s="62">
        <v>1</v>
      </c>
      <c r="AJ13" s="71">
        <v>0.4273504273504274</v>
      </c>
      <c r="AK13" s="62">
        <v>1</v>
      </c>
      <c r="AL13" s="62">
        <v>2</v>
      </c>
      <c r="AM13" s="71">
        <v>0.8547008547008548</v>
      </c>
      <c r="AN13" s="62">
        <v>2</v>
      </c>
      <c r="AO13" s="62">
        <v>0</v>
      </c>
      <c r="AP13" s="71">
        <v>0</v>
      </c>
      <c r="AQ13" s="62">
        <v>0</v>
      </c>
      <c r="AR13" s="81" t="s">
        <v>259</v>
      </c>
      <c r="AS13" s="62">
        <v>0</v>
      </c>
      <c r="AT13" s="71">
        <v>0</v>
      </c>
      <c r="AU13" s="62">
        <v>0</v>
      </c>
      <c r="AV13" s="62">
        <v>0</v>
      </c>
      <c r="AW13" s="71">
        <v>0</v>
      </c>
      <c r="AX13" s="62">
        <v>0</v>
      </c>
      <c r="AY13" s="62">
        <v>0</v>
      </c>
      <c r="AZ13" s="71">
        <v>0</v>
      </c>
      <c r="BA13" s="62">
        <v>0</v>
      </c>
      <c r="BB13" s="62">
        <v>0</v>
      </c>
      <c r="BC13" s="71">
        <v>0</v>
      </c>
      <c r="BD13" s="62">
        <v>0</v>
      </c>
    </row>
    <row r="14" spans="1:56" s="8" customFormat="1" ht="12" customHeight="1">
      <c r="A14" s="81" t="s">
        <v>260</v>
      </c>
      <c r="B14" s="62">
        <v>103</v>
      </c>
      <c r="C14" s="62">
        <v>20</v>
      </c>
      <c r="D14" s="62">
        <v>0</v>
      </c>
      <c r="E14" s="71">
        <v>0</v>
      </c>
      <c r="F14" s="62">
        <v>0</v>
      </c>
      <c r="G14" s="62">
        <v>0</v>
      </c>
      <c r="H14" s="71">
        <v>0</v>
      </c>
      <c r="I14" s="62">
        <v>0</v>
      </c>
      <c r="J14" s="62">
        <v>7</v>
      </c>
      <c r="K14" s="71">
        <v>6.796116504854369</v>
      </c>
      <c r="L14" s="62">
        <v>7</v>
      </c>
      <c r="M14" s="62">
        <v>7</v>
      </c>
      <c r="N14" s="71">
        <v>6.796116504854369</v>
      </c>
      <c r="O14" s="62">
        <v>8</v>
      </c>
      <c r="P14" s="62">
        <v>1</v>
      </c>
      <c r="Q14" s="71">
        <v>0.9708737864077669</v>
      </c>
      <c r="R14" s="62">
        <v>1</v>
      </c>
      <c r="S14" s="62">
        <v>0</v>
      </c>
      <c r="T14" s="71">
        <v>0</v>
      </c>
      <c r="U14" s="62">
        <v>0</v>
      </c>
      <c r="V14" s="81" t="s">
        <v>260</v>
      </c>
      <c r="W14" s="62">
        <v>0</v>
      </c>
      <c r="X14" s="71">
        <v>0</v>
      </c>
      <c r="Y14" s="62">
        <v>0</v>
      </c>
      <c r="Z14" s="62">
        <v>0</v>
      </c>
      <c r="AA14" s="71">
        <v>0</v>
      </c>
      <c r="AB14" s="62">
        <v>0</v>
      </c>
      <c r="AC14" s="62">
        <v>0</v>
      </c>
      <c r="AD14" s="71">
        <v>0</v>
      </c>
      <c r="AE14" s="62">
        <v>0</v>
      </c>
      <c r="AF14" s="62">
        <v>0</v>
      </c>
      <c r="AG14" s="71">
        <v>0</v>
      </c>
      <c r="AH14" s="62">
        <v>0</v>
      </c>
      <c r="AI14" s="62">
        <v>1</v>
      </c>
      <c r="AJ14" s="71">
        <v>0.9708737864077669</v>
      </c>
      <c r="AK14" s="62">
        <v>1</v>
      </c>
      <c r="AL14" s="62">
        <v>3</v>
      </c>
      <c r="AM14" s="71">
        <v>2.912621359223301</v>
      </c>
      <c r="AN14" s="62">
        <v>3</v>
      </c>
      <c r="AO14" s="62">
        <v>0</v>
      </c>
      <c r="AP14" s="71">
        <v>0</v>
      </c>
      <c r="AQ14" s="62">
        <v>0</v>
      </c>
      <c r="AR14" s="81" t="s">
        <v>260</v>
      </c>
      <c r="AS14" s="62">
        <v>0</v>
      </c>
      <c r="AT14" s="71">
        <v>0</v>
      </c>
      <c r="AU14" s="62">
        <v>0</v>
      </c>
      <c r="AV14" s="62">
        <v>0</v>
      </c>
      <c r="AW14" s="71">
        <v>0</v>
      </c>
      <c r="AX14" s="62">
        <v>0</v>
      </c>
      <c r="AY14" s="62">
        <v>0</v>
      </c>
      <c r="AZ14" s="71">
        <v>0</v>
      </c>
      <c r="BA14" s="62">
        <v>0</v>
      </c>
      <c r="BB14" s="62">
        <v>0</v>
      </c>
      <c r="BC14" s="71">
        <v>0</v>
      </c>
      <c r="BD14" s="62">
        <v>0</v>
      </c>
    </row>
    <row r="15" spans="1:56" s="8" customFormat="1" ht="12" customHeight="1">
      <c r="A15" s="81" t="s">
        <v>261</v>
      </c>
      <c r="B15" s="62">
        <v>29</v>
      </c>
      <c r="C15" s="62">
        <v>5</v>
      </c>
      <c r="D15" s="62">
        <v>0</v>
      </c>
      <c r="E15" s="71">
        <v>0</v>
      </c>
      <c r="F15" s="62">
        <v>0</v>
      </c>
      <c r="G15" s="62">
        <v>0</v>
      </c>
      <c r="H15" s="71">
        <v>0</v>
      </c>
      <c r="I15" s="62">
        <v>0</v>
      </c>
      <c r="J15" s="62">
        <v>2</v>
      </c>
      <c r="K15" s="71">
        <v>6.896551724137931</v>
      </c>
      <c r="L15" s="62">
        <v>2</v>
      </c>
      <c r="M15" s="62">
        <v>2</v>
      </c>
      <c r="N15" s="71">
        <v>6.896551724137931</v>
      </c>
      <c r="O15" s="62">
        <v>2</v>
      </c>
      <c r="P15" s="62">
        <v>1</v>
      </c>
      <c r="Q15" s="71">
        <v>3.4482758620689653</v>
      </c>
      <c r="R15" s="62">
        <v>1</v>
      </c>
      <c r="S15" s="62">
        <v>0</v>
      </c>
      <c r="T15" s="71">
        <v>0</v>
      </c>
      <c r="U15" s="62">
        <v>0</v>
      </c>
      <c r="V15" s="81" t="s">
        <v>261</v>
      </c>
      <c r="W15" s="62">
        <v>0</v>
      </c>
      <c r="X15" s="71">
        <v>0</v>
      </c>
      <c r="Y15" s="62">
        <v>0</v>
      </c>
      <c r="Z15" s="62">
        <v>0</v>
      </c>
      <c r="AA15" s="71">
        <v>0</v>
      </c>
      <c r="AB15" s="62">
        <v>0</v>
      </c>
      <c r="AC15" s="62">
        <v>0</v>
      </c>
      <c r="AD15" s="71">
        <v>0</v>
      </c>
      <c r="AE15" s="62">
        <v>0</v>
      </c>
      <c r="AF15" s="62">
        <v>0</v>
      </c>
      <c r="AG15" s="71">
        <v>0</v>
      </c>
      <c r="AH15" s="62">
        <v>0</v>
      </c>
      <c r="AI15" s="62">
        <v>0</v>
      </c>
      <c r="AJ15" s="71">
        <v>0</v>
      </c>
      <c r="AK15" s="62">
        <v>0</v>
      </c>
      <c r="AL15" s="62">
        <v>0</v>
      </c>
      <c r="AM15" s="71">
        <v>0</v>
      </c>
      <c r="AN15" s="62">
        <v>0</v>
      </c>
      <c r="AO15" s="62">
        <v>0</v>
      </c>
      <c r="AP15" s="71">
        <v>0</v>
      </c>
      <c r="AQ15" s="62">
        <v>0</v>
      </c>
      <c r="AR15" s="81" t="s">
        <v>261</v>
      </c>
      <c r="AS15" s="62">
        <v>0</v>
      </c>
      <c r="AT15" s="71">
        <v>0</v>
      </c>
      <c r="AU15" s="62">
        <v>0</v>
      </c>
      <c r="AV15" s="62">
        <v>0</v>
      </c>
      <c r="AW15" s="71">
        <v>0</v>
      </c>
      <c r="AX15" s="62">
        <v>0</v>
      </c>
      <c r="AY15" s="62">
        <v>0</v>
      </c>
      <c r="AZ15" s="71">
        <v>0</v>
      </c>
      <c r="BA15" s="62">
        <v>0</v>
      </c>
      <c r="BB15" s="62">
        <v>0</v>
      </c>
      <c r="BC15" s="71">
        <v>0</v>
      </c>
      <c r="BD15" s="62">
        <v>0</v>
      </c>
    </row>
    <row r="16" spans="1:56" s="8" customFormat="1" ht="12" customHeight="1">
      <c r="A16" s="81" t="s">
        <v>262</v>
      </c>
      <c r="B16" s="62">
        <v>56</v>
      </c>
      <c r="C16" s="62">
        <v>27</v>
      </c>
      <c r="D16" s="62">
        <v>0</v>
      </c>
      <c r="E16" s="71">
        <v>0</v>
      </c>
      <c r="F16" s="62">
        <v>0</v>
      </c>
      <c r="G16" s="62">
        <v>0</v>
      </c>
      <c r="H16" s="71">
        <v>0</v>
      </c>
      <c r="I16" s="62">
        <v>0</v>
      </c>
      <c r="J16" s="62">
        <v>8</v>
      </c>
      <c r="K16" s="71">
        <v>14.285714285714285</v>
      </c>
      <c r="L16" s="62">
        <v>9</v>
      </c>
      <c r="M16" s="62">
        <v>8</v>
      </c>
      <c r="N16" s="71">
        <v>14.285714285714285</v>
      </c>
      <c r="O16" s="62">
        <v>10</v>
      </c>
      <c r="P16" s="62">
        <v>4</v>
      </c>
      <c r="Q16" s="71">
        <v>7.142857142857142</v>
      </c>
      <c r="R16" s="62">
        <v>6</v>
      </c>
      <c r="S16" s="62">
        <v>0</v>
      </c>
      <c r="T16" s="71">
        <v>0</v>
      </c>
      <c r="U16" s="62">
        <v>0</v>
      </c>
      <c r="V16" s="81" t="s">
        <v>262</v>
      </c>
      <c r="W16" s="62">
        <v>0</v>
      </c>
      <c r="X16" s="71">
        <v>0</v>
      </c>
      <c r="Y16" s="62">
        <v>0</v>
      </c>
      <c r="Z16" s="62">
        <v>0</v>
      </c>
      <c r="AA16" s="71">
        <v>0</v>
      </c>
      <c r="AB16" s="62">
        <v>0</v>
      </c>
      <c r="AC16" s="62">
        <v>0</v>
      </c>
      <c r="AD16" s="71">
        <v>0</v>
      </c>
      <c r="AE16" s="62">
        <v>0</v>
      </c>
      <c r="AF16" s="62">
        <v>0</v>
      </c>
      <c r="AG16" s="71">
        <v>0</v>
      </c>
      <c r="AH16" s="62">
        <v>0</v>
      </c>
      <c r="AI16" s="62">
        <v>0</v>
      </c>
      <c r="AJ16" s="71">
        <v>0</v>
      </c>
      <c r="AK16" s="62">
        <v>0</v>
      </c>
      <c r="AL16" s="62">
        <v>2</v>
      </c>
      <c r="AM16" s="71">
        <v>3.571428571428571</v>
      </c>
      <c r="AN16" s="62">
        <v>2</v>
      </c>
      <c r="AO16" s="62">
        <v>0</v>
      </c>
      <c r="AP16" s="71">
        <v>0</v>
      </c>
      <c r="AQ16" s="62">
        <v>0</v>
      </c>
      <c r="AR16" s="81" t="s">
        <v>262</v>
      </c>
      <c r="AS16" s="62">
        <v>0</v>
      </c>
      <c r="AT16" s="71">
        <v>0</v>
      </c>
      <c r="AU16" s="62">
        <v>0</v>
      </c>
      <c r="AV16" s="62">
        <v>0</v>
      </c>
      <c r="AW16" s="71">
        <v>0</v>
      </c>
      <c r="AX16" s="62">
        <v>0</v>
      </c>
      <c r="AY16" s="62">
        <v>0</v>
      </c>
      <c r="AZ16" s="71">
        <v>0</v>
      </c>
      <c r="BA16" s="62">
        <v>0</v>
      </c>
      <c r="BB16" s="62">
        <v>0</v>
      </c>
      <c r="BC16" s="71">
        <v>0</v>
      </c>
      <c r="BD16" s="62">
        <v>0</v>
      </c>
    </row>
    <row r="17" spans="1:56" s="8" customFormat="1" ht="12" customHeight="1">
      <c r="A17" s="81" t="s">
        <v>263</v>
      </c>
      <c r="B17" s="62">
        <v>129</v>
      </c>
      <c r="C17" s="62">
        <v>39</v>
      </c>
      <c r="D17" s="62">
        <v>0</v>
      </c>
      <c r="E17" s="71">
        <v>0</v>
      </c>
      <c r="F17" s="62">
        <v>0</v>
      </c>
      <c r="G17" s="62">
        <v>0</v>
      </c>
      <c r="H17" s="71">
        <v>0</v>
      </c>
      <c r="I17" s="62">
        <v>0</v>
      </c>
      <c r="J17" s="62">
        <v>11</v>
      </c>
      <c r="K17" s="71">
        <v>8.527131782945736</v>
      </c>
      <c r="L17" s="62">
        <v>12</v>
      </c>
      <c r="M17" s="62">
        <v>11</v>
      </c>
      <c r="N17" s="71">
        <v>8.527131782945736</v>
      </c>
      <c r="O17" s="62">
        <v>11</v>
      </c>
      <c r="P17" s="62">
        <v>10</v>
      </c>
      <c r="Q17" s="71">
        <v>7.751937984496124</v>
      </c>
      <c r="R17" s="62">
        <v>10</v>
      </c>
      <c r="S17" s="62">
        <v>0</v>
      </c>
      <c r="T17" s="71">
        <v>0</v>
      </c>
      <c r="U17" s="62">
        <v>0</v>
      </c>
      <c r="V17" s="81" t="s">
        <v>263</v>
      </c>
      <c r="W17" s="62">
        <v>0</v>
      </c>
      <c r="X17" s="71">
        <v>0</v>
      </c>
      <c r="Y17" s="62">
        <v>0</v>
      </c>
      <c r="Z17" s="62">
        <v>1</v>
      </c>
      <c r="AA17" s="71">
        <v>0.7751937984496124</v>
      </c>
      <c r="AB17" s="62">
        <v>1</v>
      </c>
      <c r="AC17" s="62">
        <v>2</v>
      </c>
      <c r="AD17" s="71">
        <v>1.550387596899225</v>
      </c>
      <c r="AE17" s="62">
        <v>2</v>
      </c>
      <c r="AF17" s="62">
        <v>0</v>
      </c>
      <c r="AG17" s="71">
        <v>0</v>
      </c>
      <c r="AH17" s="62">
        <v>0</v>
      </c>
      <c r="AI17" s="62">
        <v>1</v>
      </c>
      <c r="AJ17" s="71">
        <v>0.7751937984496124</v>
      </c>
      <c r="AK17" s="62">
        <v>1</v>
      </c>
      <c r="AL17" s="62">
        <v>2</v>
      </c>
      <c r="AM17" s="71">
        <v>1.550387596899225</v>
      </c>
      <c r="AN17" s="62">
        <v>2</v>
      </c>
      <c r="AO17" s="62">
        <v>0</v>
      </c>
      <c r="AP17" s="71">
        <v>0</v>
      </c>
      <c r="AQ17" s="62">
        <v>0</v>
      </c>
      <c r="AR17" s="81" t="s">
        <v>263</v>
      </c>
      <c r="AS17" s="62">
        <v>0</v>
      </c>
      <c r="AT17" s="71">
        <v>0</v>
      </c>
      <c r="AU17" s="62">
        <v>0</v>
      </c>
      <c r="AV17" s="62">
        <v>0</v>
      </c>
      <c r="AW17" s="71">
        <v>0</v>
      </c>
      <c r="AX17" s="62">
        <v>0</v>
      </c>
      <c r="AY17" s="62">
        <v>0</v>
      </c>
      <c r="AZ17" s="71">
        <v>0</v>
      </c>
      <c r="BA17" s="62">
        <v>0</v>
      </c>
      <c r="BB17" s="62">
        <v>0</v>
      </c>
      <c r="BC17" s="71">
        <v>0</v>
      </c>
      <c r="BD17" s="62">
        <v>0</v>
      </c>
    </row>
    <row r="18" spans="1:56" s="8" customFormat="1" ht="12" customHeight="1">
      <c r="A18" s="81" t="s">
        <v>264</v>
      </c>
      <c r="B18" s="62">
        <v>73</v>
      </c>
      <c r="C18" s="62">
        <v>40</v>
      </c>
      <c r="D18" s="62">
        <v>1</v>
      </c>
      <c r="E18" s="71">
        <v>1.36986301369863</v>
      </c>
      <c r="F18" s="62">
        <v>1</v>
      </c>
      <c r="G18" s="62">
        <v>0</v>
      </c>
      <c r="H18" s="71">
        <v>0</v>
      </c>
      <c r="I18" s="62">
        <v>0</v>
      </c>
      <c r="J18" s="62">
        <v>15</v>
      </c>
      <c r="K18" s="71">
        <v>20.54794520547945</v>
      </c>
      <c r="L18" s="62">
        <v>16</v>
      </c>
      <c r="M18" s="62">
        <v>17</v>
      </c>
      <c r="N18" s="71">
        <v>23.28767123287671</v>
      </c>
      <c r="O18" s="62">
        <v>17</v>
      </c>
      <c r="P18" s="62">
        <v>5</v>
      </c>
      <c r="Q18" s="71">
        <v>6.8493150684931505</v>
      </c>
      <c r="R18" s="62">
        <v>6</v>
      </c>
      <c r="S18" s="62">
        <v>0</v>
      </c>
      <c r="T18" s="71">
        <v>0</v>
      </c>
      <c r="U18" s="62">
        <v>0</v>
      </c>
      <c r="V18" s="81" t="s">
        <v>264</v>
      </c>
      <c r="W18" s="62">
        <v>0</v>
      </c>
      <c r="X18" s="71">
        <v>0</v>
      </c>
      <c r="Y18" s="62">
        <v>0</v>
      </c>
      <c r="Z18" s="62">
        <v>0</v>
      </c>
      <c r="AA18" s="71">
        <v>0</v>
      </c>
      <c r="AB18" s="62">
        <v>0</v>
      </c>
      <c r="AC18" s="62">
        <v>0</v>
      </c>
      <c r="AD18" s="71">
        <v>0</v>
      </c>
      <c r="AE18" s="62">
        <v>0</v>
      </c>
      <c r="AF18" s="62">
        <v>0</v>
      </c>
      <c r="AG18" s="71">
        <v>0</v>
      </c>
      <c r="AH18" s="62">
        <v>0</v>
      </c>
      <c r="AI18" s="62">
        <v>0</v>
      </c>
      <c r="AJ18" s="71">
        <v>0</v>
      </c>
      <c r="AK18" s="62">
        <v>0</v>
      </c>
      <c r="AL18" s="62">
        <v>0</v>
      </c>
      <c r="AM18" s="71">
        <v>0</v>
      </c>
      <c r="AN18" s="62">
        <v>0</v>
      </c>
      <c r="AO18" s="62">
        <v>0</v>
      </c>
      <c r="AP18" s="71">
        <v>0</v>
      </c>
      <c r="AQ18" s="62">
        <v>0</v>
      </c>
      <c r="AR18" s="81" t="s">
        <v>264</v>
      </c>
      <c r="AS18" s="62">
        <v>0</v>
      </c>
      <c r="AT18" s="71">
        <v>0</v>
      </c>
      <c r="AU18" s="62">
        <v>0</v>
      </c>
      <c r="AV18" s="62">
        <v>0</v>
      </c>
      <c r="AW18" s="71">
        <v>0</v>
      </c>
      <c r="AX18" s="62">
        <v>0</v>
      </c>
      <c r="AY18" s="62">
        <v>0</v>
      </c>
      <c r="AZ18" s="71">
        <v>0</v>
      </c>
      <c r="BA18" s="62">
        <v>0</v>
      </c>
      <c r="BB18" s="62">
        <v>0</v>
      </c>
      <c r="BC18" s="71">
        <v>0</v>
      </c>
      <c r="BD18" s="62">
        <v>0</v>
      </c>
    </row>
    <row r="19" spans="1:56" s="8" customFormat="1" ht="12" customHeight="1">
      <c r="A19" s="81" t="s">
        <v>265</v>
      </c>
      <c r="B19" s="62">
        <v>27</v>
      </c>
      <c r="C19" s="62">
        <v>2</v>
      </c>
      <c r="D19" s="62">
        <v>0</v>
      </c>
      <c r="E19" s="71">
        <v>0</v>
      </c>
      <c r="F19" s="62">
        <v>0</v>
      </c>
      <c r="G19" s="62">
        <v>0</v>
      </c>
      <c r="H19" s="71">
        <v>0</v>
      </c>
      <c r="I19" s="62">
        <v>0</v>
      </c>
      <c r="J19" s="62">
        <v>1</v>
      </c>
      <c r="K19" s="71">
        <v>3.7037037037037033</v>
      </c>
      <c r="L19" s="62">
        <v>1</v>
      </c>
      <c r="M19" s="62">
        <v>0</v>
      </c>
      <c r="N19" s="71">
        <v>0</v>
      </c>
      <c r="O19" s="62">
        <v>0</v>
      </c>
      <c r="P19" s="62">
        <v>1</v>
      </c>
      <c r="Q19" s="71">
        <v>3.7037037037037033</v>
      </c>
      <c r="R19" s="62">
        <v>1</v>
      </c>
      <c r="S19" s="62">
        <v>0</v>
      </c>
      <c r="T19" s="71">
        <v>0</v>
      </c>
      <c r="U19" s="62">
        <v>0</v>
      </c>
      <c r="V19" s="81" t="s">
        <v>265</v>
      </c>
      <c r="W19" s="62">
        <v>0</v>
      </c>
      <c r="X19" s="71">
        <v>0</v>
      </c>
      <c r="Y19" s="62">
        <v>0</v>
      </c>
      <c r="Z19" s="62">
        <v>0</v>
      </c>
      <c r="AA19" s="71">
        <v>0</v>
      </c>
      <c r="AB19" s="62">
        <v>0</v>
      </c>
      <c r="AC19" s="62">
        <v>0</v>
      </c>
      <c r="AD19" s="71">
        <v>0</v>
      </c>
      <c r="AE19" s="62">
        <v>0</v>
      </c>
      <c r="AF19" s="62">
        <v>0</v>
      </c>
      <c r="AG19" s="71">
        <v>0</v>
      </c>
      <c r="AH19" s="62">
        <v>0</v>
      </c>
      <c r="AI19" s="62">
        <v>0</v>
      </c>
      <c r="AJ19" s="71">
        <v>0</v>
      </c>
      <c r="AK19" s="62">
        <v>0</v>
      </c>
      <c r="AL19" s="62">
        <v>0</v>
      </c>
      <c r="AM19" s="71">
        <v>0</v>
      </c>
      <c r="AN19" s="62">
        <v>0</v>
      </c>
      <c r="AO19" s="62">
        <v>0</v>
      </c>
      <c r="AP19" s="71">
        <v>0</v>
      </c>
      <c r="AQ19" s="62">
        <v>0</v>
      </c>
      <c r="AR19" s="81" t="s">
        <v>265</v>
      </c>
      <c r="AS19" s="62">
        <v>0</v>
      </c>
      <c r="AT19" s="71">
        <v>0</v>
      </c>
      <c r="AU19" s="62">
        <v>0</v>
      </c>
      <c r="AV19" s="62">
        <v>0</v>
      </c>
      <c r="AW19" s="71">
        <v>0</v>
      </c>
      <c r="AX19" s="62">
        <v>0</v>
      </c>
      <c r="AY19" s="62">
        <v>0</v>
      </c>
      <c r="AZ19" s="71">
        <v>0</v>
      </c>
      <c r="BA19" s="62">
        <v>0</v>
      </c>
      <c r="BB19" s="62">
        <v>0</v>
      </c>
      <c r="BC19" s="71">
        <v>0</v>
      </c>
      <c r="BD19" s="62">
        <v>0</v>
      </c>
    </row>
    <row r="20" spans="1:56" s="48" customFormat="1" ht="24.75" customHeight="1">
      <c r="A20" s="101" t="s">
        <v>465</v>
      </c>
      <c r="B20" s="62">
        <v>247</v>
      </c>
      <c r="C20" s="62">
        <v>35</v>
      </c>
      <c r="D20" s="62">
        <v>0</v>
      </c>
      <c r="E20" s="71">
        <v>0</v>
      </c>
      <c r="F20" s="62">
        <v>0</v>
      </c>
      <c r="G20" s="62">
        <v>0</v>
      </c>
      <c r="H20" s="71">
        <v>0</v>
      </c>
      <c r="I20" s="62">
        <v>0</v>
      </c>
      <c r="J20" s="62">
        <v>12</v>
      </c>
      <c r="K20" s="71">
        <v>4.8582995951417</v>
      </c>
      <c r="L20" s="62">
        <v>12</v>
      </c>
      <c r="M20" s="62">
        <v>12</v>
      </c>
      <c r="N20" s="71">
        <v>4.8582995951417</v>
      </c>
      <c r="O20" s="62">
        <v>13</v>
      </c>
      <c r="P20" s="62">
        <v>8</v>
      </c>
      <c r="Q20" s="71">
        <v>3.2388663967611335</v>
      </c>
      <c r="R20" s="62">
        <v>8</v>
      </c>
      <c r="S20" s="62">
        <v>0</v>
      </c>
      <c r="T20" s="71">
        <v>0</v>
      </c>
      <c r="U20" s="62">
        <v>0</v>
      </c>
      <c r="V20" s="101" t="s">
        <v>465</v>
      </c>
      <c r="W20" s="62">
        <v>0</v>
      </c>
      <c r="X20" s="71">
        <v>0</v>
      </c>
      <c r="Y20" s="62">
        <v>0</v>
      </c>
      <c r="Z20" s="62">
        <v>0</v>
      </c>
      <c r="AA20" s="71">
        <v>0</v>
      </c>
      <c r="AB20" s="62">
        <v>0</v>
      </c>
      <c r="AC20" s="62">
        <v>0</v>
      </c>
      <c r="AD20" s="71">
        <v>0</v>
      </c>
      <c r="AE20" s="62">
        <v>0</v>
      </c>
      <c r="AF20" s="62">
        <v>0</v>
      </c>
      <c r="AG20" s="71">
        <v>0</v>
      </c>
      <c r="AH20" s="62">
        <v>0</v>
      </c>
      <c r="AI20" s="62">
        <v>0</v>
      </c>
      <c r="AJ20" s="71">
        <v>0</v>
      </c>
      <c r="AK20" s="62">
        <v>0</v>
      </c>
      <c r="AL20" s="62">
        <v>2</v>
      </c>
      <c r="AM20" s="71">
        <v>0.8097165991902834</v>
      </c>
      <c r="AN20" s="62">
        <v>2</v>
      </c>
      <c r="AO20" s="62">
        <v>0</v>
      </c>
      <c r="AP20" s="71">
        <v>0</v>
      </c>
      <c r="AQ20" s="62">
        <v>0</v>
      </c>
      <c r="AR20" s="101" t="s">
        <v>465</v>
      </c>
      <c r="AS20" s="62">
        <v>0</v>
      </c>
      <c r="AT20" s="71">
        <v>0</v>
      </c>
      <c r="AU20" s="62">
        <v>0</v>
      </c>
      <c r="AV20" s="62">
        <v>0</v>
      </c>
      <c r="AW20" s="71">
        <v>0</v>
      </c>
      <c r="AX20" s="62">
        <v>0</v>
      </c>
      <c r="AY20" s="62">
        <v>0</v>
      </c>
      <c r="AZ20" s="71">
        <v>0</v>
      </c>
      <c r="BA20" s="62">
        <v>0</v>
      </c>
      <c r="BB20" s="62">
        <v>0</v>
      </c>
      <c r="BC20" s="71">
        <v>0</v>
      </c>
      <c r="BD20" s="62">
        <v>0</v>
      </c>
    </row>
    <row r="21" spans="1:56" s="8" customFormat="1" ht="12" customHeight="1">
      <c r="A21" s="81" t="s">
        <v>266</v>
      </c>
      <c r="B21" s="62">
        <v>189</v>
      </c>
      <c r="C21" s="62">
        <v>44</v>
      </c>
      <c r="D21" s="62">
        <v>0</v>
      </c>
      <c r="E21" s="71">
        <v>0</v>
      </c>
      <c r="F21" s="62">
        <v>0</v>
      </c>
      <c r="G21" s="62">
        <v>0</v>
      </c>
      <c r="H21" s="71">
        <v>0</v>
      </c>
      <c r="I21" s="62">
        <v>0</v>
      </c>
      <c r="J21" s="62">
        <v>13</v>
      </c>
      <c r="K21" s="71">
        <v>6.878306878306878</v>
      </c>
      <c r="L21" s="62">
        <v>13</v>
      </c>
      <c r="M21" s="62">
        <v>14</v>
      </c>
      <c r="N21" s="71">
        <v>7.4074074074074066</v>
      </c>
      <c r="O21" s="62">
        <v>16</v>
      </c>
      <c r="P21" s="62">
        <v>10</v>
      </c>
      <c r="Q21" s="71">
        <v>5.291005291005291</v>
      </c>
      <c r="R21" s="62">
        <v>13</v>
      </c>
      <c r="S21" s="62">
        <v>0</v>
      </c>
      <c r="T21" s="71">
        <v>0</v>
      </c>
      <c r="U21" s="62">
        <v>0</v>
      </c>
      <c r="V21" s="81" t="s">
        <v>266</v>
      </c>
      <c r="W21" s="62">
        <v>0</v>
      </c>
      <c r="X21" s="71">
        <v>0</v>
      </c>
      <c r="Y21" s="62">
        <v>0</v>
      </c>
      <c r="Z21" s="62">
        <v>0</v>
      </c>
      <c r="AA21" s="71">
        <v>0</v>
      </c>
      <c r="AB21" s="62">
        <v>0</v>
      </c>
      <c r="AC21" s="62">
        <v>0</v>
      </c>
      <c r="AD21" s="71">
        <v>0</v>
      </c>
      <c r="AE21" s="62">
        <v>0</v>
      </c>
      <c r="AF21" s="62">
        <v>0</v>
      </c>
      <c r="AG21" s="71">
        <v>0</v>
      </c>
      <c r="AH21" s="62">
        <v>0</v>
      </c>
      <c r="AI21" s="62">
        <v>2</v>
      </c>
      <c r="AJ21" s="71">
        <v>1.0582010582010581</v>
      </c>
      <c r="AK21" s="62">
        <v>2</v>
      </c>
      <c r="AL21" s="62">
        <v>0</v>
      </c>
      <c r="AM21" s="71">
        <v>0</v>
      </c>
      <c r="AN21" s="62">
        <v>0</v>
      </c>
      <c r="AO21" s="62">
        <v>0</v>
      </c>
      <c r="AP21" s="71">
        <v>0</v>
      </c>
      <c r="AQ21" s="62">
        <v>0</v>
      </c>
      <c r="AR21" s="81" t="s">
        <v>266</v>
      </c>
      <c r="AS21" s="62">
        <v>0</v>
      </c>
      <c r="AT21" s="71">
        <v>0</v>
      </c>
      <c r="AU21" s="62">
        <v>0</v>
      </c>
      <c r="AV21" s="62">
        <v>0</v>
      </c>
      <c r="AW21" s="71">
        <v>0</v>
      </c>
      <c r="AX21" s="62">
        <v>0</v>
      </c>
      <c r="AY21" s="62">
        <v>0</v>
      </c>
      <c r="AZ21" s="71">
        <v>0</v>
      </c>
      <c r="BA21" s="62">
        <v>0</v>
      </c>
      <c r="BB21" s="62">
        <v>0</v>
      </c>
      <c r="BC21" s="71">
        <v>0</v>
      </c>
      <c r="BD21" s="62">
        <v>0</v>
      </c>
    </row>
    <row r="22" spans="1:56" s="8" customFormat="1" ht="12" customHeight="1">
      <c r="A22" s="81" t="s">
        <v>267</v>
      </c>
      <c r="B22" s="62">
        <v>49</v>
      </c>
      <c r="C22" s="62">
        <v>16</v>
      </c>
      <c r="D22" s="62">
        <v>0</v>
      </c>
      <c r="E22" s="71">
        <v>0</v>
      </c>
      <c r="F22" s="62">
        <v>0</v>
      </c>
      <c r="G22" s="62">
        <v>0</v>
      </c>
      <c r="H22" s="71">
        <v>0</v>
      </c>
      <c r="I22" s="62">
        <v>0</v>
      </c>
      <c r="J22" s="62">
        <v>5</v>
      </c>
      <c r="K22" s="71">
        <v>10.204081632653061</v>
      </c>
      <c r="L22" s="62">
        <v>5</v>
      </c>
      <c r="M22" s="62">
        <v>6</v>
      </c>
      <c r="N22" s="71">
        <v>12.244897959183673</v>
      </c>
      <c r="O22" s="62">
        <v>6</v>
      </c>
      <c r="P22" s="62">
        <v>4</v>
      </c>
      <c r="Q22" s="71">
        <v>8.16326530612245</v>
      </c>
      <c r="R22" s="62">
        <v>4</v>
      </c>
      <c r="S22" s="62">
        <v>0</v>
      </c>
      <c r="T22" s="71">
        <v>0</v>
      </c>
      <c r="U22" s="62">
        <v>0</v>
      </c>
      <c r="V22" s="81" t="s">
        <v>267</v>
      </c>
      <c r="W22" s="62">
        <v>0</v>
      </c>
      <c r="X22" s="71">
        <v>0</v>
      </c>
      <c r="Y22" s="62">
        <v>0</v>
      </c>
      <c r="Z22" s="62">
        <v>0</v>
      </c>
      <c r="AA22" s="71">
        <v>0</v>
      </c>
      <c r="AB22" s="62">
        <v>0</v>
      </c>
      <c r="AC22" s="62">
        <v>0</v>
      </c>
      <c r="AD22" s="71">
        <v>0</v>
      </c>
      <c r="AE22" s="62">
        <v>0</v>
      </c>
      <c r="AF22" s="62">
        <v>0</v>
      </c>
      <c r="AG22" s="71">
        <v>0</v>
      </c>
      <c r="AH22" s="62">
        <v>0</v>
      </c>
      <c r="AI22" s="62">
        <v>0</v>
      </c>
      <c r="AJ22" s="71">
        <v>0</v>
      </c>
      <c r="AK22" s="62">
        <v>0</v>
      </c>
      <c r="AL22" s="62">
        <v>1</v>
      </c>
      <c r="AM22" s="71">
        <v>2.0408163265306123</v>
      </c>
      <c r="AN22" s="62">
        <v>1</v>
      </c>
      <c r="AO22" s="62">
        <v>0</v>
      </c>
      <c r="AP22" s="71">
        <v>0</v>
      </c>
      <c r="AQ22" s="62">
        <v>0</v>
      </c>
      <c r="AR22" s="81" t="s">
        <v>267</v>
      </c>
      <c r="AS22" s="62">
        <v>0</v>
      </c>
      <c r="AT22" s="71">
        <v>0</v>
      </c>
      <c r="AU22" s="62">
        <v>0</v>
      </c>
      <c r="AV22" s="62">
        <v>0</v>
      </c>
      <c r="AW22" s="71">
        <v>0</v>
      </c>
      <c r="AX22" s="62">
        <v>0</v>
      </c>
      <c r="AY22" s="62">
        <v>0</v>
      </c>
      <c r="AZ22" s="71">
        <v>0</v>
      </c>
      <c r="BA22" s="62">
        <v>0</v>
      </c>
      <c r="BB22" s="62">
        <v>0</v>
      </c>
      <c r="BC22" s="71">
        <v>0</v>
      </c>
      <c r="BD22" s="62">
        <v>0</v>
      </c>
    </row>
    <row r="23" spans="1:56" s="8" customFormat="1" ht="12" customHeight="1">
      <c r="A23" s="81" t="s">
        <v>268</v>
      </c>
      <c r="B23" s="62">
        <v>139</v>
      </c>
      <c r="C23" s="62">
        <v>34</v>
      </c>
      <c r="D23" s="62">
        <v>0</v>
      </c>
      <c r="E23" s="71">
        <v>0</v>
      </c>
      <c r="F23" s="62">
        <v>0</v>
      </c>
      <c r="G23" s="62">
        <v>0</v>
      </c>
      <c r="H23" s="71">
        <v>0</v>
      </c>
      <c r="I23" s="62">
        <v>0</v>
      </c>
      <c r="J23" s="62">
        <v>14</v>
      </c>
      <c r="K23" s="71">
        <v>10.071942446043165</v>
      </c>
      <c r="L23" s="62">
        <v>15</v>
      </c>
      <c r="M23" s="62">
        <v>9</v>
      </c>
      <c r="N23" s="71">
        <v>6.474820143884892</v>
      </c>
      <c r="O23" s="62">
        <v>9</v>
      </c>
      <c r="P23" s="62">
        <v>8</v>
      </c>
      <c r="Q23" s="71">
        <v>5.755395683453238</v>
      </c>
      <c r="R23" s="62">
        <v>9</v>
      </c>
      <c r="S23" s="62">
        <v>0</v>
      </c>
      <c r="T23" s="71">
        <v>0</v>
      </c>
      <c r="U23" s="62">
        <v>0</v>
      </c>
      <c r="V23" s="81" t="s">
        <v>268</v>
      </c>
      <c r="W23" s="62">
        <v>0</v>
      </c>
      <c r="X23" s="71">
        <v>0</v>
      </c>
      <c r="Y23" s="62">
        <v>0</v>
      </c>
      <c r="Z23" s="62">
        <v>0</v>
      </c>
      <c r="AA23" s="71">
        <v>0</v>
      </c>
      <c r="AB23" s="62">
        <v>0</v>
      </c>
      <c r="AC23" s="62">
        <v>1</v>
      </c>
      <c r="AD23" s="71">
        <v>0.7194244604316548</v>
      </c>
      <c r="AE23" s="62">
        <v>1</v>
      </c>
      <c r="AF23" s="62">
        <v>0</v>
      </c>
      <c r="AG23" s="71">
        <v>0</v>
      </c>
      <c r="AH23" s="62">
        <v>0</v>
      </c>
      <c r="AI23" s="62">
        <v>0</v>
      </c>
      <c r="AJ23" s="71">
        <v>0</v>
      </c>
      <c r="AK23" s="62">
        <v>0</v>
      </c>
      <c r="AL23" s="62">
        <v>0</v>
      </c>
      <c r="AM23" s="71">
        <v>0</v>
      </c>
      <c r="AN23" s="62">
        <v>0</v>
      </c>
      <c r="AO23" s="62">
        <v>0</v>
      </c>
      <c r="AP23" s="71">
        <v>0</v>
      </c>
      <c r="AQ23" s="62">
        <v>0</v>
      </c>
      <c r="AR23" s="81" t="s">
        <v>268</v>
      </c>
      <c r="AS23" s="62">
        <v>0</v>
      </c>
      <c r="AT23" s="71">
        <v>0</v>
      </c>
      <c r="AU23" s="62">
        <v>0</v>
      </c>
      <c r="AV23" s="62">
        <v>0</v>
      </c>
      <c r="AW23" s="71">
        <v>0</v>
      </c>
      <c r="AX23" s="62">
        <v>0</v>
      </c>
      <c r="AY23" s="62">
        <v>0</v>
      </c>
      <c r="AZ23" s="71">
        <v>0</v>
      </c>
      <c r="BA23" s="62">
        <v>0</v>
      </c>
      <c r="BB23" s="62">
        <v>0</v>
      </c>
      <c r="BC23" s="71">
        <v>0</v>
      </c>
      <c r="BD23" s="62">
        <v>0</v>
      </c>
    </row>
    <row r="24" spans="1:56" s="8" customFormat="1" ht="12" customHeight="1">
      <c r="A24" s="81" t="s">
        <v>269</v>
      </c>
      <c r="B24" s="62">
        <v>529</v>
      </c>
      <c r="C24" s="62">
        <v>135</v>
      </c>
      <c r="D24" s="62">
        <v>1</v>
      </c>
      <c r="E24" s="71">
        <v>0.1890359168241966</v>
      </c>
      <c r="F24" s="62">
        <v>1</v>
      </c>
      <c r="G24" s="62">
        <v>1</v>
      </c>
      <c r="H24" s="71">
        <v>0.1890359168241966</v>
      </c>
      <c r="I24" s="62">
        <v>1</v>
      </c>
      <c r="J24" s="62">
        <v>49</v>
      </c>
      <c r="K24" s="71">
        <v>9.262759924385634</v>
      </c>
      <c r="L24" s="62">
        <v>59</v>
      </c>
      <c r="M24" s="62">
        <v>40</v>
      </c>
      <c r="N24" s="71">
        <v>7.561436672967864</v>
      </c>
      <c r="O24" s="62">
        <v>42</v>
      </c>
      <c r="P24" s="62">
        <v>25</v>
      </c>
      <c r="Q24" s="71">
        <v>4.725897920604915</v>
      </c>
      <c r="R24" s="62">
        <v>26</v>
      </c>
      <c r="S24" s="62">
        <v>0</v>
      </c>
      <c r="T24" s="71">
        <v>0</v>
      </c>
      <c r="U24" s="62">
        <v>0</v>
      </c>
      <c r="V24" s="81" t="s">
        <v>269</v>
      </c>
      <c r="W24" s="62">
        <v>0</v>
      </c>
      <c r="X24" s="71">
        <v>0</v>
      </c>
      <c r="Y24" s="62">
        <v>0</v>
      </c>
      <c r="Z24" s="62">
        <v>0</v>
      </c>
      <c r="AA24" s="71">
        <v>0</v>
      </c>
      <c r="AB24" s="62">
        <v>0</v>
      </c>
      <c r="AC24" s="62">
        <v>1</v>
      </c>
      <c r="AD24" s="71">
        <v>0.1890359168241966</v>
      </c>
      <c r="AE24" s="62">
        <v>1</v>
      </c>
      <c r="AF24" s="62">
        <v>0</v>
      </c>
      <c r="AG24" s="71">
        <v>0</v>
      </c>
      <c r="AH24" s="62">
        <v>0</v>
      </c>
      <c r="AI24" s="62">
        <v>1</v>
      </c>
      <c r="AJ24" s="71">
        <v>0.1890359168241966</v>
      </c>
      <c r="AK24" s="62">
        <v>1</v>
      </c>
      <c r="AL24" s="62">
        <v>1</v>
      </c>
      <c r="AM24" s="71">
        <v>0.1890359168241966</v>
      </c>
      <c r="AN24" s="62">
        <v>1</v>
      </c>
      <c r="AO24" s="62">
        <v>0</v>
      </c>
      <c r="AP24" s="71">
        <v>0</v>
      </c>
      <c r="AQ24" s="62">
        <v>0</v>
      </c>
      <c r="AR24" s="81" t="s">
        <v>269</v>
      </c>
      <c r="AS24" s="62">
        <v>0</v>
      </c>
      <c r="AT24" s="71">
        <v>0</v>
      </c>
      <c r="AU24" s="62">
        <v>0</v>
      </c>
      <c r="AV24" s="62">
        <v>2</v>
      </c>
      <c r="AW24" s="71">
        <v>0.3780718336483932</v>
      </c>
      <c r="AX24" s="62">
        <v>2</v>
      </c>
      <c r="AY24" s="62">
        <v>1</v>
      </c>
      <c r="AZ24" s="71">
        <v>0.1890359168241966</v>
      </c>
      <c r="BA24" s="62">
        <v>1</v>
      </c>
      <c r="BB24" s="62">
        <v>0</v>
      </c>
      <c r="BC24" s="71">
        <v>0</v>
      </c>
      <c r="BD24" s="62">
        <v>0</v>
      </c>
    </row>
    <row r="25" spans="1:56" s="8" customFormat="1" ht="12" customHeight="1">
      <c r="A25" s="81" t="s">
        <v>270</v>
      </c>
      <c r="B25" s="62">
        <v>234</v>
      </c>
      <c r="C25" s="62">
        <v>78</v>
      </c>
      <c r="D25" s="62">
        <v>0</v>
      </c>
      <c r="E25" s="71">
        <v>0</v>
      </c>
      <c r="F25" s="62">
        <v>0</v>
      </c>
      <c r="G25" s="62">
        <v>1</v>
      </c>
      <c r="H25" s="71">
        <v>0.4273504273504274</v>
      </c>
      <c r="I25" s="62">
        <v>1</v>
      </c>
      <c r="J25" s="62">
        <v>25</v>
      </c>
      <c r="K25" s="71">
        <v>10.683760683760683</v>
      </c>
      <c r="L25" s="62">
        <v>27</v>
      </c>
      <c r="M25" s="62">
        <v>26</v>
      </c>
      <c r="N25" s="71">
        <v>11.11111111111111</v>
      </c>
      <c r="O25" s="62">
        <v>28</v>
      </c>
      <c r="P25" s="62">
        <v>18</v>
      </c>
      <c r="Q25" s="71">
        <v>7.6923076923076925</v>
      </c>
      <c r="R25" s="62">
        <v>20</v>
      </c>
      <c r="S25" s="62">
        <v>0</v>
      </c>
      <c r="T25" s="71">
        <v>0</v>
      </c>
      <c r="U25" s="62">
        <v>0</v>
      </c>
      <c r="V25" s="81" t="s">
        <v>270</v>
      </c>
      <c r="W25" s="62">
        <v>0</v>
      </c>
      <c r="X25" s="71">
        <v>0</v>
      </c>
      <c r="Y25" s="62">
        <v>0</v>
      </c>
      <c r="Z25" s="62">
        <v>0</v>
      </c>
      <c r="AA25" s="71">
        <v>0</v>
      </c>
      <c r="AB25" s="62">
        <v>0</v>
      </c>
      <c r="AC25" s="62">
        <v>0</v>
      </c>
      <c r="AD25" s="71">
        <v>0</v>
      </c>
      <c r="AE25" s="62">
        <v>0</v>
      </c>
      <c r="AF25" s="62">
        <v>0</v>
      </c>
      <c r="AG25" s="71">
        <v>0</v>
      </c>
      <c r="AH25" s="62">
        <v>0</v>
      </c>
      <c r="AI25" s="62">
        <v>1</v>
      </c>
      <c r="AJ25" s="71">
        <v>0.4273504273504274</v>
      </c>
      <c r="AK25" s="62">
        <v>1</v>
      </c>
      <c r="AL25" s="62">
        <v>1</v>
      </c>
      <c r="AM25" s="71">
        <v>0.4273504273504274</v>
      </c>
      <c r="AN25" s="62">
        <v>1</v>
      </c>
      <c r="AO25" s="62">
        <v>0</v>
      </c>
      <c r="AP25" s="71">
        <v>0</v>
      </c>
      <c r="AQ25" s="62">
        <v>0</v>
      </c>
      <c r="AR25" s="81" t="s">
        <v>270</v>
      </c>
      <c r="AS25" s="62">
        <v>0</v>
      </c>
      <c r="AT25" s="71">
        <v>0</v>
      </c>
      <c r="AU25" s="62">
        <v>0</v>
      </c>
      <c r="AV25" s="62">
        <v>0</v>
      </c>
      <c r="AW25" s="71">
        <v>0</v>
      </c>
      <c r="AX25" s="62">
        <v>0</v>
      </c>
      <c r="AY25" s="62">
        <v>0</v>
      </c>
      <c r="AZ25" s="71">
        <v>0</v>
      </c>
      <c r="BA25" s="62">
        <v>0</v>
      </c>
      <c r="BB25" s="62">
        <v>0</v>
      </c>
      <c r="BC25" s="71">
        <v>0</v>
      </c>
      <c r="BD25" s="62">
        <v>0</v>
      </c>
    </row>
    <row r="26" spans="1:56" s="8" customFormat="1" ht="12" customHeight="1">
      <c r="A26" s="81" t="s">
        <v>271</v>
      </c>
      <c r="B26" s="62">
        <v>207</v>
      </c>
      <c r="C26" s="62">
        <v>66</v>
      </c>
      <c r="D26" s="62">
        <v>0</v>
      </c>
      <c r="E26" s="71">
        <v>0</v>
      </c>
      <c r="F26" s="62">
        <v>0</v>
      </c>
      <c r="G26" s="62">
        <v>1</v>
      </c>
      <c r="H26" s="71">
        <v>0.4830917874396135</v>
      </c>
      <c r="I26" s="62">
        <v>1</v>
      </c>
      <c r="J26" s="62">
        <v>23</v>
      </c>
      <c r="K26" s="71">
        <v>11.11111111111111</v>
      </c>
      <c r="L26" s="62">
        <v>25</v>
      </c>
      <c r="M26" s="62">
        <v>26</v>
      </c>
      <c r="N26" s="71">
        <v>12.560386473429952</v>
      </c>
      <c r="O26" s="62">
        <v>26</v>
      </c>
      <c r="P26" s="62">
        <v>12</v>
      </c>
      <c r="Q26" s="71">
        <v>5.797101449275362</v>
      </c>
      <c r="R26" s="62">
        <v>12</v>
      </c>
      <c r="S26" s="62">
        <v>0</v>
      </c>
      <c r="T26" s="71">
        <v>0</v>
      </c>
      <c r="U26" s="62">
        <v>0</v>
      </c>
      <c r="V26" s="81" t="s">
        <v>271</v>
      </c>
      <c r="W26" s="62">
        <v>0</v>
      </c>
      <c r="X26" s="71">
        <v>0</v>
      </c>
      <c r="Y26" s="62">
        <v>0</v>
      </c>
      <c r="Z26" s="62">
        <v>0</v>
      </c>
      <c r="AA26" s="71">
        <v>0</v>
      </c>
      <c r="AB26" s="62">
        <v>0</v>
      </c>
      <c r="AC26" s="62">
        <v>1</v>
      </c>
      <c r="AD26" s="71">
        <v>0.4830917874396135</v>
      </c>
      <c r="AE26" s="62">
        <v>1</v>
      </c>
      <c r="AF26" s="62">
        <v>0</v>
      </c>
      <c r="AG26" s="71">
        <v>0</v>
      </c>
      <c r="AH26" s="62">
        <v>0</v>
      </c>
      <c r="AI26" s="62">
        <v>0</v>
      </c>
      <c r="AJ26" s="71">
        <v>0</v>
      </c>
      <c r="AK26" s="62">
        <v>0</v>
      </c>
      <c r="AL26" s="62">
        <v>0</v>
      </c>
      <c r="AM26" s="71">
        <v>0</v>
      </c>
      <c r="AN26" s="62">
        <v>0</v>
      </c>
      <c r="AO26" s="62">
        <v>0</v>
      </c>
      <c r="AP26" s="71">
        <v>0</v>
      </c>
      <c r="AQ26" s="62">
        <v>0</v>
      </c>
      <c r="AR26" s="81" t="s">
        <v>271</v>
      </c>
      <c r="AS26" s="62">
        <v>0</v>
      </c>
      <c r="AT26" s="71">
        <v>0</v>
      </c>
      <c r="AU26" s="62">
        <v>0</v>
      </c>
      <c r="AV26" s="62">
        <v>1</v>
      </c>
      <c r="AW26" s="71">
        <v>0.4830917874396135</v>
      </c>
      <c r="AX26" s="62">
        <v>1</v>
      </c>
      <c r="AY26" s="62">
        <v>0</v>
      </c>
      <c r="AZ26" s="71">
        <v>0</v>
      </c>
      <c r="BA26" s="62">
        <v>0</v>
      </c>
      <c r="BB26" s="62">
        <v>0</v>
      </c>
      <c r="BC26" s="71">
        <v>0</v>
      </c>
      <c r="BD26" s="62">
        <v>0</v>
      </c>
    </row>
    <row r="27" spans="1:56" s="8" customFormat="1" ht="12" customHeight="1">
      <c r="A27" s="81" t="s">
        <v>272</v>
      </c>
      <c r="B27" s="62">
        <v>1218</v>
      </c>
      <c r="C27" s="62">
        <v>258</v>
      </c>
      <c r="D27" s="62">
        <v>4</v>
      </c>
      <c r="E27" s="71">
        <v>0.3284072249589491</v>
      </c>
      <c r="F27" s="62">
        <v>4</v>
      </c>
      <c r="G27" s="62">
        <v>1</v>
      </c>
      <c r="H27" s="71">
        <v>0.08210180623973727</v>
      </c>
      <c r="I27" s="62">
        <v>1</v>
      </c>
      <c r="J27" s="62">
        <v>94</v>
      </c>
      <c r="K27" s="71">
        <v>7.717569786535304</v>
      </c>
      <c r="L27" s="62">
        <v>110</v>
      </c>
      <c r="M27" s="62">
        <v>79</v>
      </c>
      <c r="N27" s="71">
        <v>6.486042692939245</v>
      </c>
      <c r="O27" s="62">
        <v>81</v>
      </c>
      <c r="P27" s="62">
        <v>50</v>
      </c>
      <c r="Q27" s="71">
        <v>4.105090311986864</v>
      </c>
      <c r="R27" s="62">
        <v>52</v>
      </c>
      <c r="S27" s="62">
        <v>0</v>
      </c>
      <c r="T27" s="71">
        <v>0</v>
      </c>
      <c r="U27" s="62">
        <v>0</v>
      </c>
      <c r="V27" s="81" t="s">
        <v>272</v>
      </c>
      <c r="W27" s="62">
        <v>0</v>
      </c>
      <c r="X27" s="71">
        <v>0</v>
      </c>
      <c r="Y27" s="62">
        <v>0</v>
      </c>
      <c r="Z27" s="62">
        <v>0</v>
      </c>
      <c r="AA27" s="71">
        <v>0</v>
      </c>
      <c r="AB27" s="62">
        <v>0</v>
      </c>
      <c r="AC27" s="62">
        <v>1</v>
      </c>
      <c r="AD27" s="71">
        <v>0.08210180623973727</v>
      </c>
      <c r="AE27" s="62">
        <v>2</v>
      </c>
      <c r="AF27" s="62">
        <v>0</v>
      </c>
      <c r="AG27" s="71">
        <v>0</v>
      </c>
      <c r="AH27" s="62">
        <v>0</v>
      </c>
      <c r="AI27" s="62">
        <v>1</v>
      </c>
      <c r="AJ27" s="71">
        <v>0.08210180623973727</v>
      </c>
      <c r="AK27" s="62">
        <v>1</v>
      </c>
      <c r="AL27" s="62">
        <v>4</v>
      </c>
      <c r="AM27" s="71">
        <v>0.3284072249589491</v>
      </c>
      <c r="AN27" s="62">
        <v>4</v>
      </c>
      <c r="AO27" s="62">
        <v>0</v>
      </c>
      <c r="AP27" s="71">
        <v>0</v>
      </c>
      <c r="AQ27" s="62">
        <v>0</v>
      </c>
      <c r="AR27" s="81" t="s">
        <v>272</v>
      </c>
      <c r="AS27" s="62">
        <v>0</v>
      </c>
      <c r="AT27" s="71">
        <v>0</v>
      </c>
      <c r="AU27" s="62">
        <v>0</v>
      </c>
      <c r="AV27" s="62">
        <v>2</v>
      </c>
      <c r="AW27" s="71">
        <v>0.16420361247947454</v>
      </c>
      <c r="AX27" s="62">
        <v>2</v>
      </c>
      <c r="AY27" s="62">
        <v>1</v>
      </c>
      <c r="AZ27" s="71">
        <v>0.08210180623973727</v>
      </c>
      <c r="BA27" s="62">
        <v>1</v>
      </c>
      <c r="BB27" s="62">
        <v>0</v>
      </c>
      <c r="BC27" s="71">
        <v>0</v>
      </c>
      <c r="BD27" s="62">
        <v>0</v>
      </c>
    </row>
    <row r="28" spans="1:56" s="8" customFormat="1" ht="12" customHeight="1">
      <c r="A28" s="81" t="s">
        <v>273</v>
      </c>
      <c r="B28" s="62">
        <v>870</v>
      </c>
      <c r="C28" s="62">
        <v>225</v>
      </c>
      <c r="D28" s="62">
        <v>0</v>
      </c>
      <c r="E28" s="71">
        <v>0</v>
      </c>
      <c r="F28" s="62">
        <v>0</v>
      </c>
      <c r="G28" s="62">
        <v>1</v>
      </c>
      <c r="H28" s="71">
        <v>0.11494252873563218</v>
      </c>
      <c r="I28" s="62">
        <v>1</v>
      </c>
      <c r="J28" s="62">
        <v>78</v>
      </c>
      <c r="K28" s="71">
        <v>8.96551724137931</v>
      </c>
      <c r="L28" s="62">
        <v>92</v>
      </c>
      <c r="M28" s="62">
        <v>83</v>
      </c>
      <c r="N28" s="71">
        <v>9.540229885057471</v>
      </c>
      <c r="O28" s="62">
        <v>86</v>
      </c>
      <c r="P28" s="62">
        <v>34</v>
      </c>
      <c r="Q28" s="71">
        <v>3.9080459770114944</v>
      </c>
      <c r="R28" s="62">
        <v>34</v>
      </c>
      <c r="S28" s="62">
        <v>0</v>
      </c>
      <c r="T28" s="71">
        <v>0</v>
      </c>
      <c r="U28" s="62">
        <v>0</v>
      </c>
      <c r="V28" s="81" t="s">
        <v>273</v>
      </c>
      <c r="W28" s="62">
        <v>0</v>
      </c>
      <c r="X28" s="71">
        <v>0</v>
      </c>
      <c r="Y28" s="62">
        <v>0</v>
      </c>
      <c r="Z28" s="62">
        <v>0</v>
      </c>
      <c r="AA28" s="71">
        <v>0</v>
      </c>
      <c r="AB28" s="62">
        <v>0</v>
      </c>
      <c r="AC28" s="62">
        <v>0</v>
      </c>
      <c r="AD28" s="71">
        <v>0</v>
      </c>
      <c r="AE28" s="62">
        <v>0</v>
      </c>
      <c r="AF28" s="62">
        <v>0</v>
      </c>
      <c r="AG28" s="71">
        <v>0</v>
      </c>
      <c r="AH28" s="62">
        <v>0</v>
      </c>
      <c r="AI28" s="62">
        <v>11</v>
      </c>
      <c r="AJ28" s="71">
        <v>1.264367816091954</v>
      </c>
      <c r="AK28" s="62">
        <v>11</v>
      </c>
      <c r="AL28" s="62">
        <v>1</v>
      </c>
      <c r="AM28" s="71">
        <v>0.11494252873563218</v>
      </c>
      <c r="AN28" s="62">
        <v>1</v>
      </c>
      <c r="AO28" s="62">
        <v>0</v>
      </c>
      <c r="AP28" s="71">
        <v>0</v>
      </c>
      <c r="AQ28" s="62">
        <v>0</v>
      </c>
      <c r="AR28" s="81" t="s">
        <v>273</v>
      </c>
      <c r="AS28" s="62">
        <v>0</v>
      </c>
      <c r="AT28" s="71">
        <v>0</v>
      </c>
      <c r="AU28" s="62">
        <v>0</v>
      </c>
      <c r="AV28" s="62">
        <v>0</v>
      </c>
      <c r="AW28" s="71">
        <v>0</v>
      </c>
      <c r="AX28" s="62">
        <v>0</v>
      </c>
      <c r="AY28" s="62">
        <v>0</v>
      </c>
      <c r="AZ28" s="71">
        <v>0</v>
      </c>
      <c r="BA28" s="62">
        <v>0</v>
      </c>
      <c r="BB28" s="62">
        <v>0</v>
      </c>
      <c r="BC28" s="71">
        <v>0</v>
      </c>
      <c r="BD28" s="62">
        <v>0</v>
      </c>
    </row>
    <row r="29" spans="1:56" s="8" customFormat="1" ht="12" customHeight="1">
      <c r="A29" s="81" t="s">
        <v>274</v>
      </c>
      <c r="B29" s="62">
        <v>258</v>
      </c>
      <c r="C29" s="62">
        <v>79</v>
      </c>
      <c r="D29" s="62">
        <v>0</v>
      </c>
      <c r="E29" s="71">
        <v>0</v>
      </c>
      <c r="F29" s="62">
        <v>0</v>
      </c>
      <c r="G29" s="62">
        <v>0</v>
      </c>
      <c r="H29" s="71">
        <v>0</v>
      </c>
      <c r="I29" s="62">
        <v>0</v>
      </c>
      <c r="J29" s="62">
        <v>25</v>
      </c>
      <c r="K29" s="71">
        <v>9.689922480620156</v>
      </c>
      <c r="L29" s="62">
        <v>29</v>
      </c>
      <c r="M29" s="62">
        <v>33</v>
      </c>
      <c r="N29" s="71">
        <v>12.790697674418606</v>
      </c>
      <c r="O29" s="62">
        <v>35</v>
      </c>
      <c r="P29" s="62">
        <v>8</v>
      </c>
      <c r="Q29" s="71">
        <v>3.10077519379845</v>
      </c>
      <c r="R29" s="62">
        <v>9</v>
      </c>
      <c r="S29" s="62">
        <v>0</v>
      </c>
      <c r="T29" s="71">
        <v>0</v>
      </c>
      <c r="U29" s="62">
        <v>0</v>
      </c>
      <c r="V29" s="81" t="s">
        <v>274</v>
      </c>
      <c r="W29" s="62">
        <v>0</v>
      </c>
      <c r="X29" s="71">
        <v>0</v>
      </c>
      <c r="Y29" s="62">
        <v>0</v>
      </c>
      <c r="Z29" s="62">
        <v>3</v>
      </c>
      <c r="AA29" s="71">
        <v>1.1627906976744187</v>
      </c>
      <c r="AB29" s="62">
        <v>3</v>
      </c>
      <c r="AC29" s="62">
        <v>0</v>
      </c>
      <c r="AD29" s="71">
        <v>0</v>
      </c>
      <c r="AE29" s="62">
        <v>0</v>
      </c>
      <c r="AF29" s="62">
        <v>0</v>
      </c>
      <c r="AG29" s="71">
        <v>0</v>
      </c>
      <c r="AH29" s="62">
        <v>0</v>
      </c>
      <c r="AI29" s="62">
        <v>1</v>
      </c>
      <c r="AJ29" s="71">
        <v>0.3875968992248062</v>
      </c>
      <c r="AK29" s="62">
        <v>1</v>
      </c>
      <c r="AL29" s="62">
        <v>2</v>
      </c>
      <c r="AM29" s="71">
        <v>0.7751937984496124</v>
      </c>
      <c r="AN29" s="62">
        <v>2</v>
      </c>
      <c r="AO29" s="62">
        <v>0</v>
      </c>
      <c r="AP29" s="71">
        <v>0</v>
      </c>
      <c r="AQ29" s="62">
        <v>0</v>
      </c>
      <c r="AR29" s="81" t="s">
        <v>274</v>
      </c>
      <c r="AS29" s="62">
        <v>0</v>
      </c>
      <c r="AT29" s="71">
        <v>0</v>
      </c>
      <c r="AU29" s="62">
        <v>0</v>
      </c>
      <c r="AV29" s="62">
        <v>0</v>
      </c>
      <c r="AW29" s="71">
        <v>0</v>
      </c>
      <c r="AX29" s="62">
        <v>0</v>
      </c>
      <c r="AY29" s="62">
        <v>0</v>
      </c>
      <c r="AZ29" s="71">
        <v>0</v>
      </c>
      <c r="BA29" s="62">
        <v>0</v>
      </c>
      <c r="BB29" s="62">
        <v>0</v>
      </c>
      <c r="BC29" s="71">
        <v>0</v>
      </c>
      <c r="BD29" s="62">
        <v>0</v>
      </c>
    </row>
    <row r="30" spans="1:56" s="8" customFormat="1" ht="12" customHeight="1">
      <c r="A30" s="81" t="s">
        <v>275</v>
      </c>
      <c r="B30" s="62">
        <v>228</v>
      </c>
      <c r="C30" s="62">
        <v>100</v>
      </c>
      <c r="D30" s="62">
        <v>2</v>
      </c>
      <c r="E30" s="71">
        <v>0.8771929824561403</v>
      </c>
      <c r="F30" s="62">
        <v>2</v>
      </c>
      <c r="G30" s="62">
        <v>1</v>
      </c>
      <c r="H30" s="71">
        <v>0.43859649122807015</v>
      </c>
      <c r="I30" s="62">
        <v>1</v>
      </c>
      <c r="J30" s="62">
        <v>34</v>
      </c>
      <c r="K30" s="71">
        <v>14.912280701754385</v>
      </c>
      <c r="L30" s="62">
        <v>39</v>
      </c>
      <c r="M30" s="62">
        <v>36</v>
      </c>
      <c r="N30" s="71">
        <v>15.789473684210526</v>
      </c>
      <c r="O30" s="62">
        <v>39</v>
      </c>
      <c r="P30" s="62">
        <v>15</v>
      </c>
      <c r="Q30" s="71">
        <v>6.578947368421052</v>
      </c>
      <c r="R30" s="62">
        <v>15</v>
      </c>
      <c r="S30" s="62">
        <v>0</v>
      </c>
      <c r="T30" s="71">
        <v>0</v>
      </c>
      <c r="U30" s="62">
        <v>0</v>
      </c>
      <c r="V30" s="81" t="s">
        <v>275</v>
      </c>
      <c r="W30" s="62">
        <v>0</v>
      </c>
      <c r="X30" s="71">
        <v>0</v>
      </c>
      <c r="Y30" s="62">
        <v>0</v>
      </c>
      <c r="Z30" s="62">
        <v>0</v>
      </c>
      <c r="AA30" s="71">
        <v>0</v>
      </c>
      <c r="AB30" s="62">
        <v>0</v>
      </c>
      <c r="AC30" s="62">
        <v>1</v>
      </c>
      <c r="AD30" s="71">
        <v>0.43859649122807015</v>
      </c>
      <c r="AE30" s="62">
        <v>1</v>
      </c>
      <c r="AF30" s="62">
        <v>0</v>
      </c>
      <c r="AG30" s="71">
        <v>0</v>
      </c>
      <c r="AH30" s="62">
        <v>0</v>
      </c>
      <c r="AI30" s="62">
        <v>0</v>
      </c>
      <c r="AJ30" s="71">
        <v>0</v>
      </c>
      <c r="AK30" s="62">
        <v>0</v>
      </c>
      <c r="AL30" s="62">
        <v>2</v>
      </c>
      <c r="AM30" s="71">
        <v>0.8771929824561403</v>
      </c>
      <c r="AN30" s="62">
        <v>2</v>
      </c>
      <c r="AO30" s="62">
        <v>1</v>
      </c>
      <c r="AP30" s="71">
        <v>0.43859649122807015</v>
      </c>
      <c r="AQ30" s="62">
        <v>1</v>
      </c>
      <c r="AR30" s="81" t="s">
        <v>275</v>
      </c>
      <c r="AS30" s="62">
        <v>0</v>
      </c>
      <c r="AT30" s="71">
        <v>0</v>
      </c>
      <c r="AU30" s="62">
        <v>0</v>
      </c>
      <c r="AV30" s="62">
        <v>0</v>
      </c>
      <c r="AW30" s="71">
        <v>0</v>
      </c>
      <c r="AX30" s="62">
        <v>0</v>
      </c>
      <c r="AY30" s="62">
        <v>0</v>
      </c>
      <c r="AZ30" s="71">
        <v>0</v>
      </c>
      <c r="BA30" s="62">
        <v>0</v>
      </c>
      <c r="BB30" s="62">
        <v>0</v>
      </c>
      <c r="BC30" s="71">
        <v>0</v>
      </c>
      <c r="BD30" s="62">
        <v>0</v>
      </c>
    </row>
    <row r="31" spans="1:56" s="8" customFormat="1" ht="12" customHeight="1">
      <c r="A31" s="81" t="s">
        <v>276</v>
      </c>
      <c r="B31" s="62">
        <v>475</v>
      </c>
      <c r="C31" s="62">
        <v>151</v>
      </c>
      <c r="D31" s="62">
        <v>1</v>
      </c>
      <c r="E31" s="71">
        <v>0.21052631578947367</v>
      </c>
      <c r="F31" s="62">
        <v>1</v>
      </c>
      <c r="G31" s="62">
        <v>2</v>
      </c>
      <c r="H31" s="71">
        <v>0.42105263157894735</v>
      </c>
      <c r="I31" s="62">
        <v>2</v>
      </c>
      <c r="J31" s="62">
        <v>56</v>
      </c>
      <c r="K31" s="71">
        <v>11.789473684210526</v>
      </c>
      <c r="L31" s="62">
        <v>66</v>
      </c>
      <c r="M31" s="62">
        <v>42</v>
      </c>
      <c r="N31" s="71">
        <v>8.842105263157894</v>
      </c>
      <c r="O31" s="62">
        <v>42</v>
      </c>
      <c r="P31" s="62">
        <v>28</v>
      </c>
      <c r="Q31" s="71">
        <v>5.894736842105263</v>
      </c>
      <c r="R31" s="62">
        <v>31</v>
      </c>
      <c r="S31" s="62">
        <v>0</v>
      </c>
      <c r="T31" s="71">
        <v>0</v>
      </c>
      <c r="U31" s="62">
        <v>0</v>
      </c>
      <c r="V31" s="81" t="s">
        <v>276</v>
      </c>
      <c r="W31" s="62">
        <v>0</v>
      </c>
      <c r="X31" s="71">
        <v>0</v>
      </c>
      <c r="Y31" s="62">
        <v>0</v>
      </c>
      <c r="Z31" s="62">
        <v>0</v>
      </c>
      <c r="AA31" s="71">
        <v>0</v>
      </c>
      <c r="AB31" s="62">
        <v>0</v>
      </c>
      <c r="AC31" s="62">
        <v>1</v>
      </c>
      <c r="AD31" s="71">
        <v>0.21052631578947367</v>
      </c>
      <c r="AE31" s="62">
        <v>1</v>
      </c>
      <c r="AF31" s="62">
        <v>0</v>
      </c>
      <c r="AG31" s="71">
        <v>0</v>
      </c>
      <c r="AH31" s="62">
        <v>0</v>
      </c>
      <c r="AI31" s="62">
        <v>3</v>
      </c>
      <c r="AJ31" s="71">
        <v>0.631578947368421</v>
      </c>
      <c r="AK31" s="62">
        <v>3</v>
      </c>
      <c r="AL31" s="62">
        <v>5</v>
      </c>
      <c r="AM31" s="71">
        <v>1.0526315789473684</v>
      </c>
      <c r="AN31" s="62">
        <v>5</v>
      </c>
      <c r="AO31" s="62">
        <v>0</v>
      </c>
      <c r="AP31" s="71">
        <v>0</v>
      </c>
      <c r="AQ31" s="62">
        <v>0</v>
      </c>
      <c r="AR31" s="81" t="s">
        <v>276</v>
      </c>
      <c r="AS31" s="62">
        <v>0</v>
      </c>
      <c r="AT31" s="71">
        <v>0</v>
      </c>
      <c r="AU31" s="62">
        <v>0</v>
      </c>
      <c r="AV31" s="62">
        <v>0</v>
      </c>
      <c r="AW31" s="71">
        <v>0</v>
      </c>
      <c r="AX31" s="62">
        <v>0</v>
      </c>
      <c r="AY31" s="62">
        <v>0</v>
      </c>
      <c r="AZ31" s="71">
        <v>0</v>
      </c>
      <c r="BA31" s="62">
        <v>0</v>
      </c>
      <c r="BB31" s="62">
        <v>0</v>
      </c>
      <c r="BC31" s="71">
        <v>0</v>
      </c>
      <c r="BD31" s="62">
        <v>0</v>
      </c>
    </row>
    <row r="32" spans="1:56" s="8" customFormat="1" ht="12" customHeight="1">
      <c r="A32" s="81" t="s">
        <v>277</v>
      </c>
      <c r="B32" s="62">
        <v>166</v>
      </c>
      <c r="C32" s="62">
        <v>43</v>
      </c>
      <c r="D32" s="62">
        <v>0</v>
      </c>
      <c r="E32" s="71">
        <v>0</v>
      </c>
      <c r="F32" s="62">
        <v>0</v>
      </c>
      <c r="G32" s="62">
        <v>0</v>
      </c>
      <c r="H32" s="71">
        <v>0</v>
      </c>
      <c r="I32" s="62">
        <v>0</v>
      </c>
      <c r="J32" s="62">
        <v>11</v>
      </c>
      <c r="K32" s="71">
        <v>6.626506024096386</v>
      </c>
      <c r="L32" s="62">
        <v>12</v>
      </c>
      <c r="M32" s="62">
        <v>15</v>
      </c>
      <c r="N32" s="71">
        <v>9.036144578313253</v>
      </c>
      <c r="O32" s="62">
        <v>16</v>
      </c>
      <c r="P32" s="62">
        <v>10</v>
      </c>
      <c r="Q32" s="71">
        <v>6.024096385542169</v>
      </c>
      <c r="R32" s="62">
        <v>12</v>
      </c>
      <c r="S32" s="62">
        <v>0</v>
      </c>
      <c r="T32" s="71">
        <v>0</v>
      </c>
      <c r="U32" s="62">
        <v>0</v>
      </c>
      <c r="V32" s="81" t="s">
        <v>277</v>
      </c>
      <c r="W32" s="62">
        <v>0</v>
      </c>
      <c r="X32" s="71">
        <v>0</v>
      </c>
      <c r="Y32" s="62">
        <v>0</v>
      </c>
      <c r="Z32" s="62">
        <v>0</v>
      </c>
      <c r="AA32" s="71">
        <v>0</v>
      </c>
      <c r="AB32" s="62">
        <v>0</v>
      </c>
      <c r="AC32" s="62">
        <v>0</v>
      </c>
      <c r="AD32" s="71">
        <v>0</v>
      </c>
      <c r="AE32" s="62">
        <v>0</v>
      </c>
      <c r="AF32" s="62">
        <v>0</v>
      </c>
      <c r="AG32" s="71">
        <v>0</v>
      </c>
      <c r="AH32" s="62">
        <v>0</v>
      </c>
      <c r="AI32" s="62">
        <v>1</v>
      </c>
      <c r="AJ32" s="71">
        <v>0.6024096385542169</v>
      </c>
      <c r="AK32" s="62">
        <v>1</v>
      </c>
      <c r="AL32" s="62">
        <v>2</v>
      </c>
      <c r="AM32" s="71">
        <v>1.2048192771084338</v>
      </c>
      <c r="AN32" s="62">
        <v>2</v>
      </c>
      <c r="AO32" s="62">
        <v>0</v>
      </c>
      <c r="AP32" s="71">
        <v>0</v>
      </c>
      <c r="AQ32" s="62">
        <v>0</v>
      </c>
      <c r="AR32" s="81" t="s">
        <v>277</v>
      </c>
      <c r="AS32" s="62">
        <v>0</v>
      </c>
      <c r="AT32" s="71">
        <v>0</v>
      </c>
      <c r="AU32" s="62">
        <v>0</v>
      </c>
      <c r="AV32" s="62">
        <v>0</v>
      </c>
      <c r="AW32" s="71">
        <v>0</v>
      </c>
      <c r="AX32" s="62">
        <v>0</v>
      </c>
      <c r="AY32" s="62">
        <v>0</v>
      </c>
      <c r="AZ32" s="71">
        <v>0</v>
      </c>
      <c r="BA32" s="62">
        <v>0</v>
      </c>
      <c r="BB32" s="62">
        <v>0</v>
      </c>
      <c r="BC32" s="71">
        <v>0</v>
      </c>
      <c r="BD32" s="62">
        <v>0</v>
      </c>
    </row>
    <row r="33" spans="1:56" s="8" customFormat="1" ht="12" customHeight="1">
      <c r="A33" s="81" t="s">
        <v>278</v>
      </c>
      <c r="B33" s="62">
        <v>113</v>
      </c>
      <c r="C33" s="62">
        <v>27</v>
      </c>
      <c r="D33" s="62">
        <v>0</v>
      </c>
      <c r="E33" s="71">
        <v>0</v>
      </c>
      <c r="F33" s="62">
        <v>0</v>
      </c>
      <c r="G33" s="62">
        <v>1</v>
      </c>
      <c r="H33" s="71">
        <v>0.8849557522123894</v>
      </c>
      <c r="I33" s="62">
        <v>1</v>
      </c>
      <c r="J33" s="62">
        <v>10</v>
      </c>
      <c r="K33" s="71">
        <v>8.849557522123893</v>
      </c>
      <c r="L33" s="62">
        <v>12</v>
      </c>
      <c r="M33" s="62">
        <v>8</v>
      </c>
      <c r="N33" s="71">
        <v>7.079646017699115</v>
      </c>
      <c r="O33" s="62">
        <v>8</v>
      </c>
      <c r="P33" s="62">
        <v>6</v>
      </c>
      <c r="Q33" s="71">
        <v>5.3097345132743365</v>
      </c>
      <c r="R33" s="62">
        <v>6</v>
      </c>
      <c r="S33" s="62">
        <v>0</v>
      </c>
      <c r="T33" s="71">
        <v>0</v>
      </c>
      <c r="U33" s="62">
        <v>0</v>
      </c>
      <c r="V33" s="81" t="s">
        <v>278</v>
      </c>
      <c r="W33" s="62">
        <v>0</v>
      </c>
      <c r="X33" s="71">
        <v>0</v>
      </c>
      <c r="Y33" s="62">
        <v>0</v>
      </c>
      <c r="Z33" s="62">
        <v>0</v>
      </c>
      <c r="AA33" s="71">
        <v>0</v>
      </c>
      <c r="AB33" s="62">
        <v>0</v>
      </c>
      <c r="AC33" s="62">
        <v>0</v>
      </c>
      <c r="AD33" s="71">
        <v>0</v>
      </c>
      <c r="AE33" s="62">
        <v>0</v>
      </c>
      <c r="AF33" s="62">
        <v>0</v>
      </c>
      <c r="AG33" s="71">
        <v>0</v>
      </c>
      <c r="AH33" s="62">
        <v>0</v>
      </c>
      <c r="AI33" s="62">
        <v>0</v>
      </c>
      <c r="AJ33" s="71">
        <v>0</v>
      </c>
      <c r="AK33" s="62">
        <v>0</v>
      </c>
      <c r="AL33" s="62">
        <v>0</v>
      </c>
      <c r="AM33" s="71">
        <v>0</v>
      </c>
      <c r="AN33" s="62">
        <v>0</v>
      </c>
      <c r="AO33" s="62">
        <v>0</v>
      </c>
      <c r="AP33" s="71">
        <v>0</v>
      </c>
      <c r="AQ33" s="62">
        <v>0</v>
      </c>
      <c r="AR33" s="81" t="s">
        <v>278</v>
      </c>
      <c r="AS33" s="62">
        <v>0</v>
      </c>
      <c r="AT33" s="71">
        <v>0</v>
      </c>
      <c r="AU33" s="62">
        <v>0</v>
      </c>
      <c r="AV33" s="62">
        <v>0</v>
      </c>
      <c r="AW33" s="71">
        <v>0</v>
      </c>
      <c r="AX33" s="62">
        <v>0</v>
      </c>
      <c r="AY33" s="62">
        <v>0</v>
      </c>
      <c r="AZ33" s="71">
        <v>0</v>
      </c>
      <c r="BA33" s="62">
        <v>0</v>
      </c>
      <c r="BB33" s="62">
        <v>0</v>
      </c>
      <c r="BC33" s="71">
        <v>0</v>
      </c>
      <c r="BD33" s="62">
        <v>0</v>
      </c>
    </row>
    <row r="34" spans="1:56" s="8" customFormat="1" ht="12" customHeight="1">
      <c r="A34" s="81" t="s">
        <v>279</v>
      </c>
      <c r="B34" s="62">
        <v>87</v>
      </c>
      <c r="C34" s="62">
        <v>31</v>
      </c>
      <c r="D34" s="62">
        <v>0</v>
      </c>
      <c r="E34" s="71">
        <v>0</v>
      </c>
      <c r="F34" s="62">
        <v>0</v>
      </c>
      <c r="G34" s="62">
        <v>0</v>
      </c>
      <c r="H34" s="71">
        <v>0</v>
      </c>
      <c r="I34" s="62">
        <v>0</v>
      </c>
      <c r="J34" s="62">
        <v>11</v>
      </c>
      <c r="K34" s="71">
        <v>12.643678160919542</v>
      </c>
      <c r="L34" s="62">
        <v>17</v>
      </c>
      <c r="M34" s="62">
        <v>8</v>
      </c>
      <c r="N34" s="71">
        <v>9.195402298850574</v>
      </c>
      <c r="O34" s="62">
        <v>8</v>
      </c>
      <c r="P34" s="62">
        <v>4</v>
      </c>
      <c r="Q34" s="71">
        <v>4.597701149425287</v>
      </c>
      <c r="R34" s="62">
        <v>5</v>
      </c>
      <c r="S34" s="62">
        <v>0</v>
      </c>
      <c r="T34" s="71">
        <v>0</v>
      </c>
      <c r="U34" s="62">
        <v>0</v>
      </c>
      <c r="V34" s="81" t="s">
        <v>279</v>
      </c>
      <c r="W34" s="62">
        <v>0</v>
      </c>
      <c r="X34" s="71">
        <v>0</v>
      </c>
      <c r="Y34" s="62">
        <v>0</v>
      </c>
      <c r="Z34" s="62">
        <v>0</v>
      </c>
      <c r="AA34" s="71">
        <v>0</v>
      </c>
      <c r="AB34" s="62">
        <v>0</v>
      </c>
      <c r="AC34" s="62">
        <v>0</v>
      </c>
      <c r="AD34" s="71">
        <v>0</v>
      </c>
      <c r="AE34" s="62">
        <v>0</v>
      </c>
      <c r="AF34" s="62">
        <v>0</v>
      </c>
      <c r="AG34" s="71">
        <v>0</v>
      </c>
      <c r="AH34" s="62">
        <v>0</v>
      </c>
      <c r="AI34" s="62">
        <v>0</v>
      </c>
      <c r="AJ34" s="71">
        <v>0</v>
      </c>
      <c r="AK34" s="62">
        <v>0</v>
      </c>
      <c r="AL34" s="62">
        <v>1</v>
      </c>
      <c r="AM34" s="71">
        <v>1.1494252873563218</v>
      </c>
      <c r="AN34" s="62">
        <v>1</v>
      </c>
      <c r="AO34" s="62">
        <v>0</v>
      </c>
      <c r="AP34" s="71">
        <v>0</v>
      </c>
      <c r="AQ34" s="62">
        <v>0</v>
      </c>
      <c r="AR34" s="81" t="s">
        <v>279</v>
      </c>
      <c r="AS34" s="62">
        <v>0</v>
      </c>
      <c r="AT34" s="71">
        <v>0</v>
      </c>
      <c r="AU34" s="62">
        <v>0</v>
      </c>
      <c r="AV34" s="62">
        <v>0</v>
      </c>
      <c r="AW34" s="71">
        <v>0</v>
      </c>
      <c r="AX34" s="62">
        <v>0</v>
      </c>
      <c r="AY34" s="62">
        <v>0</v>
      </c>
      <c r="AZ34" s="71">
        <v>0</v>
      </c>
      <c r="BA34" s="62">
        <v>0</v>
      </c>
      <c r="BB34" s="62">
        <v>0</v>
      </c>
      <c r="BC34" s="71">
        <v>0</v>
      </c>
      <c r="BD34" s="62">
        <v>0</v>
      </c>
    </row>
    <row r="35" spans="1:56" s="8" customFormat="1" ht="12" customHeight="1">
      <c r="A35" s="81" t="s">
        <v>280</v>
      </c>
      <c r="B35" s="62">
        <v>177</v>
      </c>
      <c r="C35" s="62">
        <v>68</v>
      </c>
      <c r="D35" s="62">
        <v>0</v>
      </c>
      <c r="E35" s="71">
        <v>0</v>
      </c>
      <c r="F35" s="62">
        <v>0</v>
      </c>
      <c r="G35" s="62">
        <v>1</v>
      </c>
      <c r="H35" s="71">
        <v>0.5649717514124294</v>
      </c>
      <c r="I35" s="62">
        <v>1</v>
      </c>
      <c r="J35" s="62">
        <v>29</v>
      </c>
      <c r="K35" s="71">
        <v>16.38418079096045</v>
      </c>
      <c r="L35" s="62">
        <v>30</v>
      </c>
      <c r="M35" s="62">
        <v>17</v>
      </c>
      <c r="N35" s="71">
        <v>9.6045197740113</v>
      </c>
      <c r="O35" s="62">
        <v>18</v>
      </c>
      <c r="P35" s="62">
        <v>15</v>
      </c>
      <c r="Q35" s="71">
        <v>8.47457627118644</v>
      </c>
      <c r="R35" s="62">
        <v>15</v>
      </c>
      <c r="S35" s="62">
        <v>0</v>
      </c>
      <c r="T35" s="71">
        <v>0</v>
      </c>
      <c r="U35" s="62">
        <v>0</v>
      </c>
      <c r="V35" s="81" t="s">
        <v>280</v>
      </c>
      <c r="W35" s="62">
        <v>0</v>
      </c>
      <c r="X35" s="71">
        <v>0</v>
      </c>
      <c r="Y35" s="62">
        <v>0</v>
      </c>
      <c r="Z35" s="62">
        <v>0</v>
      </c>
      <c r="AA35" s="71">
        <v>0</v>
      </c>
      <c r="AB35" s="62">
        <v>0</v>
      </c>
      <c r="AC35" s="62">
        <v>0</v>
      </c>
      <c r="AD35" s="71">
        <v>0</v>
      </c>
      <c r="AE35" s="62">
        <v>0</v>
      </c>
      <c r="AF35" s="62">
        <v>0</v>
      </c>
      <c r="AG35" s="71">
        <v>0</v>
      </c>
      <c r="AH35" s="62">
        <v>0</v>
      </c>
      <c r="AI35" s="62">
        <v>0</v>
      </c>
      <c r="AJ35" s="71">
        <v>0</v>
      </c>
      <c r="AK35" s="62">
        <v>0</v>
      </c>
      <c r="AL35" s="62">
        <v>2</v>
      </c>
      <c r="AM35" s="71">
        <v>1.1299435028248588</v>
      </c>
      <c r="AN35" s="62">
        <v>2</v>
      </c>
      <c r="AO35" s="62">
        <v>0</v>
      </c>
      <c r="AP35" s="71">
        <v>0</v>
      </c>
      <c r="AQ35" s="62">
        <v>0</v>
      </c>
      <c r="AR35" s="81" t="s">
        <v>280</v>
      </c>
      <c r="AS35" s="62">
        <v>0</v>
      </c>
      <c r="AT35" s="71">
        <v>0</v>
      </c>
      <c r="AU35" s="62">
        <v>0</v>
      </c>
      <c r="AV35" s="62">
        <v>1</v>
      </c>
      <c r="AW35" s="71">
        <v>0.5649717514124294</v>
      </c>
      <c r="AX35" s="62">
        <v>1</v>
      </c>
      <c r="AY35" s="62">
        <v>1</v>
      </c>
      <c r="AZ35" s="71">
        <v>0.5649717514124294</v>
      </c>
      <c r="BA35" s="62">
        <v>1</v>
      </c>
      <c r="BB35" s="62">
        <v>0</v>
      </c>
      <c r="BC35" s="71">
        <v>0</v>
      </c>
      <c r="BD35" s="62">
        <v>0</v>
      </c>
    </row>
    <row r="36" spans="1:56" s="8" customFormat="1" ht="12" customHeight="1">
      <c r="A36" s="81" t="s">
        <v>281</v>
      </c>
      <c r="B36" s="62">
        <v>54</v>
      </c>
      <c r="C36" s="62">
        <v>14</v>
      </c>
      <c r="D36" s="62">
        <v>0</v>
      </c>
      <c r="E36" s="71">
        <v>0</v>
      </c>
      <c r="F36" s="62">
        <v>0</v>
      </c>
      <c r="G36" s="62">
        <v>0</v>
      </c>
      <c r="H36" s="71">
        <v>0</v>
      </c>
      <c r="I36" s="62">
        <v>0</v>
      </c>
      <c r="J36" s="62">
        <v>6</v>
      </c>
      <c r="K36" s="71">
        <v>11.11111111111111</v>
      </c>
      <c r="L36" s="62">
        <v>6</v>
      </c>
      <c r="M36" s="62">
        <v>4</v>
      </c>
      <c r="N36" s="71">
        <v>7.4074074074074066</v>
      </c>
      <c r="O36" s="62">
        <v>5</v>
      </c>
      <c r="P36" s="62">
        <v>2</v>
      </c>
      <c r="Q36" s="71">
        <v>3.7037037037037033</v>
      </c>
      <c r="R36" s="62">
        <v>2</v>
      </c>
      <c r="S36" s="62">
        <v>0</v>
      </c>
      <c r="T36" s="71">
        <v>0</v>
      </c>
      <c r="U36" s="62">
        <v>0</v>
      </c>
      <c r="V36" s="81" t="s">
        <v>281</v>
      </c>
      <c r="W36" s="62">
        <v>0</v>
      </c>
      <c r="X36" s="71">
        <v>0</v>
      </c>
      <c r="Y36" s="62">
        <v>0</v>
      </c>
      <c r="Z36" s="62">
        <v>0</v>
      </c>
      <c r="AA36" s="71">
        <v>0</v>
      </c>
      <c r="AB36" s="62">
        <v>0</v>
      </c>
      <c r="AC36" s="62">
        <v>0</v>
      </c>
      <c r="AD36" s="71">
        <v>0</v>
      </c>
      <c r="AE36" s="62">
        <v>0</v>
      </c>
      <c r="AF36" s="62">
        <v>0</v>
      </c>
      <c r="AG36" s="71">
        <v>0</v>
      </c>
      <c r="AH36" s="62">
        <v>0</v>
      </c>
      <c r="AI36" s="62">
        <v>1</v>
      </c>
      <c r="AJ36" s="71">
        <v>1.8518518518518516</v>
      </c>
      <c r="AK36" s="62">
        <v>1</v>
      </c>
      <c r="AL36" s="62">
        <v>0</v>
      </c>
      <c r="AM36" s="71">
        <v>0</v>
      </c>
      <c r="AN36" s="62">
        <v>0</v>
      </c>
      <c r="AO36" s="62">
        <v>0</v>
      </c>
      <c r="AP36" s="71">
        <v>0</v>
      </c>
      <c r="AQ36" s="62">
        <v>0</v>
      </c>
      <c r="AR36" s="81" t="s">
        <v>281</v>
      </c>
      <c r="AS36" s="62">
        <v>0</v>
      </c>
      <c r="AT36" s="71">
        <v>0</v>
      </c>
      <c r="AU36" s="62">
        <v>0</v>
      </c>
      <c r="AV36" s="62">
        <v>0</v>
      </c>
      <c r="AW36" s="71">
        <v>0</v>
      </c>
      <c r="AX36" s="62">
        <v>0</v>
      </c>
      <c r="AY36" s="62">
        <v>0</v>
      </c>
      <c r="AZ36" s="71">
        <v>0</v>
      </c>
      <c r="BA36" s="62">
        <v>0</v>
      </c>
      <c r="BB36" s="62">
        <v>0</v>
      </c>
      <c r="BC36" s="71">
        <v>0</v>
      </c>
      <c r="BD36" s="62">
        <v>0</v>
      </c>
    </row>
    <row r="37" spans="1:56" s="8" customFormat="1" ht="13.5" customHeight="1">
      <c r="A37" s="72" t="s">
        <v>282</v>
      </c>
      <c r="B37" s="62">
        <v>128</v>
      </c>
      <c r="C37" s="62">
        <v>20</v>
      </c>
      <c r="D37" s="62">
        <v>0</v>
      </c>
      <c r="E37" s="71">
        <v>0</v>
      </c>
      <c r="F37" s="62">
        <v>0</v>
      </c>
      <c r="G37" s="62">
        <v>0</v>
      </c>
      <c r="H37" s="71">
        <v>0</v>
      </c>
      <c r="I37" s="62">
        <v>0</v>
      </c>
      <c r="J37" s="62">
        <v>7</v>
      </c>
      <c r="K37" s="71">
        <v>5.46875</v>
      </c>
      <c r="L37" s="62">
        <v>7</v>
      </c>
      <c r="M37" s="62">
        <v>4</v>
      </c>
      <c r="N37" s="71">
        <v>3.125</v>
      </c>
      <c r="O37" s="62">
        <v>4</v>
      </c>
      <c r="P37" s="62">
        <v>4</v>
      </c>
      <c r="Q37" s="71">
        <v>3.125</v>
      </c>
      <c r="R37" s="62">
        <v>6</v>
      </c>
      <c r="S37" s="62">
        <v>0</v>
      </c>
      <c r="T37" s="71">
        <v>0</v>
      </c>
      <c r="U37" s="62">
        <v>0</v>
      </c>
      <c r="V37" s="72" t="s">
        <v>282</v>
      </c>
      <c r="W37" s="62">
        <v>0</v>
      </c>
      <c r="X37" s="71">
        <v>0</v>
      </c>
      <c r="Y37" s="62">
        <v>0</v>
      </c>
      <c r="Z37" s="62">
        <v>0</v>
      </c>
      <c r="AA37" s="71">
        <v>0</v>
      </c>
      <c r="AB37" s="62">
        <v>0</v>
      </c>
      <c r="AC37" s="62">
        <v>0</v>
      </c>
      <c r="AD37" s="71">
        <v>0</v>
      </c>
      <c r="AE37" s="62">
        <v>0</v>
      </c>
      <c r="AF37" s="62">
        <v>0</v>
      </c>
      <c r="AG37" s="71">
        <v>0</v>
      </c>
      <c r="AH37" s="62">
        <v>0</v>
      </c>
      <c r="AI37" s="62">
        <v>2</v>
      </c>
      <c r="AJ37" s="71">
        <v>1.5625</v>
      </c>
      <c r="AK37" s="62">
        <v>2</v>
      </c>
      <c r="AL37" s="62">
        <v>1</v>
      </c>
      <c r="AM37" s="71">
        <v>0.78125</v>
      </c>
      <c r="AN37" s="62">
        <v>1</v>
      </c>
      <c r="AO37" s="62">
        <v>0</v>
      </c>
      <c r="AP37" s="71">
        <v>0</v>
      </c>
      <c r="AQ37" s="62">
        <v>0</v>
      </c>
      <c r="AR37" s="72" t="s">
        <v>282</v>
      </c>
      <c r="AS37" s="62">
        <v>0</v>
      </c>
      <c r="AT37" s="71">
        <v>0</v>
      </c>
      <c r="AU37" s="62">
        <v>0</v>
      </c>
      <c r="AV37" s="62">
        <v>0</v>
      </c>
      <c r="AW37" s="71">
        <v>0</v>
      </c>
      <c r="AX37" s="62">
        <v>0</v>
      </c>
      <c r="AY37" s="62">
        <v>0</v>
      </c>
      <c r="AZ37" s="71">
        <v>0</v>
      </c>
      <c r="BA37" s="62">
        <v>0</v>
      </c>
      <c r="BB37" s="62">
        <v>0</v>
      </c>
      <c r="BC37" s="71">
        <v>0</v>
      </c>
      <c r="BD37" s="62">
        <v>0</v>
      </c>
    </row>
    <row r="38" spans="1:56" s="8" customFormat="1" ht="13.5" customHeight="1">
      <c r="A38" s="72" t="s">
        <v>283</v>
      </c>
      <c r="B38" s="62">
        <v>139</v>
      </c>
      <c r="C38" s="62">
        <v>63</v>
      </c>
      <c r="D38" s="62">
        <v>1</v>
      </c>
      <c r="E38" s="71">
        <v>0.7194244604316548</v>
      </c>
      <c r="F38" s="62">
        <v>1</v>
      </c>
      <c r="G38" s="62">
        <v>0</v>
      </c>
      <c r="H38" s="71">
        <v>0</v>
      </c>
      <c r="I38" s="62">
        <v>0</v>
      </c>
      <c r="J38" s="62">
        <v>20</v>
      </c>
      <c r="K38" s="71">
        <v>14.388489208633093</v>
      </c>
      <c r="L38" s="62">
        <v>23</v>
      </c>
      <c r="M38" s="62">
        <v>15</v>
      </c>
      <c r="N38" s="71">
        <v>10.79136690647482</v>
      </c>
      <c r="O38" s="62">
        <v>16</v>
      </c>
      <c r="P38" s="62">
        <v>13</v>
      </c>
      <c r="Q38" s="71">
        <v>9.352517985611511</v>
      </c>
      <c r="R38" s="62">
        <v>16</v>
      </c>
      <c r="S38" s="62">
        <v>0</v>
      </c>
      <c r="T38" s="71">
        <v>0</v>
      </c>
      <c r="U38" s="62">
        <v>0</v>
      </c>
      <c r="V38" s="72" t="s">
        <v>283</v>
      </c>
      <c r="W38" s="62">
        <v>0</v>
      </c>
      <c r="X38" s="71">
        <v>0</v>
      </c>
      <c r="Y38" s="62">
        <v>0</v>
      </c>
      <c r="Z38" s="62">
        <v>0</v>
      </c>
      <c r="AA38" s="71">
        <v>0</v>
      </c>
      <c r="AB38" s="62">
        <v>0</v>
      </c>
      <c r="AC38" s="62">
        <v>2</v>
      </c>
      <c r="AD38" s="71">
        <v>1.4388489208633095</v>
      </c>
      <c r="AE38" s="62">
        <v>2</v>
      </c>
      <c r="AF38" s="62">
        <v>0</v>
      </c>
      <c r="AG38" s="71">
        <v>0</v>
      </c>
      <c r="AH38" s="62">
        <v>0</v>
      </c>
      <c r="AI38" s="62">
        <v>0</v>
      </c>
      <c r="AJ38" s="71">
        <v>0</v>
      </c>
      <c r="AK38" s="62">
        <v>0</v>
      </c>
      <c r="AL38" s="62">
        <v>3</v>
      </c>
      <c r="AM38" s="71">
        <v>2.158273381294964</v>
      </c>
      <c r="AN38" s="62">
        <v>3</v>
      </c>
      <c r="AO38" s="62">
        <v>0</v>
      </c>
      <c r="AP38" s="71">
        <v>0</v>
      </c>
      <c r="AQ38" s="62">
        <v>0</v>
      </c>
      <c r="AR38" s="72" t="s">
        <v>283</v>
      </c>
      <c r="AS38" s="62">
        <v>0</v>
      </c>
      <c r="AT38" s="71">
        <v>0</v>
      </c>
      <c r="AU38" s="62">
        <v>0</v>
      </c>
      <c r="AV38" s="62">
        <v>1</v>
      </c>
      <c r="AW38" s="71">
        <v>0.7194244604316548</v>
      </c>
      <c r="AX38" s="62">
        <v>1</v>
      </c>
      <c r="AY38" s="62">
        <v>1</v>
      </c>
      <c r="AZ38" s="71">
        <v>0.7194244604316548</v>
      </c>
      <c r="BA38" s="62">
        <v>1</v>
      </c>
      <c r="BB38" s="62">
        <v>0</v>
      </c>
      <c r="BC38" s="71">
        <v>0</v>
      </c>
      <c r="BD38" s="62">
        <v>0</v>
      </c>
    </row>
    <row r="39" spans="1:56" s="8" customFormat="1" ht="13.5" customHeight="1">
      <c r="A39" s="72" t="s">
        <v>284</v>
      </c>
      <c r="B39" s="62">
        <v>1130</v>
      </c>
      <c r="C39" s="62">
        <v>499</v>
      </c>
      <c r="D39" s="62">
        <v>0</v>
      </c>
      <c r="E39" s="71">
        <v>0</v>
      </c>
      <c r="F39" s="62">
        <v>0</v>
      </c>
      <c r="G39" s="62">
        <v>2</v>
      </c>
      <c r="H39" s="71">
        <v>0.17699115044247787</v>
      </c>
      <c r="I39" s="62">
        <v>2</v>
      </c>
      <c r="J39" s="62">
        <v>153</v>
      </c>
      <c r="K39" s="71">
        <v>13.539823008849558</v>
      </c>
      <c r="L39" s="62">
        <v>172</v>
      </c>
      <c r="M39" s="62">
        <v>122</v>
      </c>
      <c r="N39" s="71">
        <v>10.79646017699115</v>
      </c>
      <c r="O39" s="62">
        <v>125</v>
      </c>
      <c r="P39" s="62">
        <v>93</v>
      </c>
      <c r="Q39" s="71">
        <v>8.230088495575222</v>
      </c>
      <c r="R39" s="62">
        <v>105</v>
      </c>
      <c r="S39" s="62">
        <v>1</v>
      </c>
      <c r="T39" s="71">
        <v>0.08849557522123894</v>
      </c>
      <c r="U39" s="62">
        <v>1</v>
      </c>
      <c r="V39" s="72" t="s">
        <v>284</v>
      </c>
      <c r="W39" s="62">
        <v>0</v>
      </c>
      <c r="X39" s="71">
        <v>0</v>
      </c>
      <c r="Y39" s="62">
        <v>0</v>
      </c>
      <c r="Z39" s="62">
        <v>2</v>
      </c>
      <c r="AA39" s="71">
        <v>0.17699115044247787</v>
      </c>
      <c r="AB39" s="62">
        <v>2</v>
      </c>
      <c r="AC39" s="62">
        <v>22</v>
      </c>
      <c r="AD39" s="71">
        <v>1.9469026548672566</v>
      </c>
      <c r="AE39" s="62">
        <v>25</v>
      </c>
      <c r="AF39" s="62">
        <v>0</v>
      </c>
      <c r="AG39" s="71">
        <v>0</v>
      </c>
      <c r="AH39" s="62">
        <v>0</v>
      </c>
      <c r="AI39" s="62">
        <v>6</v>
      </c>
      <c r="AJ39" s="71">
        <v>0.5309734513274336</v>
      </c>
      <c r="AK39" s="62">
        <v>6</v>
      </c>
      <c r="AL39" s="62">
        <v>60</v>
      </c>
      <c r="AM39" s="71">
        <v>5.3097345132743365</v>
      </c>
      <c r="AN39" s="62">
        <v>60</v>
      </c>
      <c r="AO39" s="62">
        <v>0</v>
      </c>
      <c r="AP39" s="71">
        <v>0</v>
      </c>
      <c r="AQ39" s="62">
        <v>0</v>
      </c>
      <c r="AR39" s="72" t="s">
        <v>284</v>
      </c>
      <c r="AS39" s="62">
        <v>0</v>
      </c>
      <c r="AT39" s="71">
        <v>0</v>
      </c>
      <c r="AU39" s="62">
        <v>0</v>
      </c>
      <c r="AV39" s="62">
        <v>1</v>
      </c>
      <c r="AW39" s="71">
        <v>0.08849557522123894</v>
      </c>
      <c r="AX39" s="62">
        <v>1</v>
      </c>
      <c r="AY39" s="62">
        <v>0</v>
      </c>
      <c r="AZ39" s="71">
        <v>0</v>
      </c>
      <c r="BA39" s="62">
        <v>0</v>
      </c>
      <c r="BB39" s="62">
        <v>0</v>
      </c>
      <c r="BC39" s="71">
        <v>0</v>
      </c>
      <c r="BD39" s="62">
        <v>0</v>
      </c>
    </row>
    <row r="40" spans="1:56" s="8" customFormat="1" ht="13.5" customHeight="1">
      <c r="A40" s="72" t="s">
        <v>73</v>
      </c>
      <c r="B40" s="62">
        <v>6220</v>
      </c>
      <c r="C40" s="62">
        <v>2170</v>
      </c>
      <c r="D40" s="62">
        <v>3</v>
      </c>
      <c r="E40" s="71">
        <v>0.04823151125401929</v>
      </c>
      <c r="F40" s="62">
        <v>3</v>
      </c>
      <c r="G40" s="62">
        <v>11</v>
      </c>
      <c r="H40" s="71">
        <v>0.17684887459807075</v>
      </c>
      <c r="I40" s="62">
        <v>11</v>
      </c>
      <c r="J40" s="62">
        <v>706</v>
      </c>
      <c r="K40" s="71">
        <v>11.35048231511254</v>
      </c>
      <c r="L40" s="62">
        <v>834</v>
      </c>
      <c r="M40" s="62">
        <v>464</v>
      </c>
      <c r="N40" s="71">
        <v>7.459807073954984</v>
      </c>
      <c r="O40" s="62">
        <v>494</v>
      </c>
      <c r="P40" s="62">
        <v>433</v>
      </c>
      <c r="Q40" s="71">
        <v>6.961414790996785</v>
      </c>
      <c r="R40" s="62">
        <v>516</v>
      </c>
      <c r="S40" s="62">
        <v>3</v>
      </c>
      <c r="T40" s="71">
        <v>0.04823151125401929</v>
      </c>
      <c r="U40" s="62">
        <v>3</v>
      </c>
      <c r="V40" s="72" t="s">
        <v>73</v>
      </c>
      <c r="W40" s="62">
        <v>2</v>
      </c>
      <c r="X40" s="71">
        <v>0.03215434083601286</v>
      </c>
      <c r="Y40" s="62">
        <v>2</v>
      </c>
      <c r="Z40" s="62">
        <v>1</v>
      </c>
      <c r="AA40" s="71">
        <v>0.01607717041800643</v>
      </c>
      <c r="AB40" s="62">
        <v>1</v>
      </c>
      <c r="AC40" s="62">
        <v>4</v>
      </c>
      <c r="AD40" s="71">
        <v>0.06430868167202572</v>
      </c>
      <c r="AE40" s="62">
        <v>4</v>
      </c>
      <c r="AF40" s="62">
        <v>0</v>
      </c>
      <c r="AG40" s="71">
        <v>0</v>
      </c>
      <c r="AH40" s="62">
        <v>0</v>
      </c>
      <c r="AI40" s="62">
        <v>13</v>
      </c>
      <c r="AJ40" s="71">
        <v>0.2090032154340836</v>
      </c>
      <c r="AK40" s="62">
        <v>13</v>
      </c>
      <c r="AL40" s="62">
        <v>255</v>
      </c>
      <c r="AM40" s="71">
        <v>4.09967845659164</v>
      </c>
      <c r="AN40" s="62">
        <v>255</v>
      </c>
      <c r="AO40" s="62">
        <v>5</v>
      </c>
      <c r="AP40" s="71">
        <v>0.08038585209003216</v>
      </c>
      <c r="AQ40" s="62">
        <v>5</v>
      </c>
      <c r="AR40" s="72" t="s">
        <v>73</v>
      </c>
      <c r="AS40" s="62">
        <v>0</v>
      </c>
      <c r="AT40" s="71">
        <v>0</v>
      </c>
      <c r="AU40" s="62">
        <v>0</v>
      </c>
      <c r="AV40" s="62">
        <v>14</v>
      </c>
      <c r="AW40" s="71">
        <v>0.22508038585209003</v>
      </c>
      <c r="AX40" s="62">
        <v>15</v>
      </c>
      <c r="AY40" s="62">
        <v>10</v>
      </c>
      <c r="AZ40" s="71">
        <v>0.1607717041800643</v>
      </c>
      <c r="BA40" s="62">
        <v>10</v>
      </c>
      <c r="BB40" s="62">
        <v>4</v>
      </c>
      <c r="BC40" s="71">
        <v>0.06430868167202572</v>
      </c>
      <c r="BD40" s="62">
        <v>4</v>
      </c>
    </row>
    <row r="41" spans="1:56" s="8" customFormat="1" ht="13.5" customHeight="1">
      <c r="A41" s="72" t="s">
        <v>285</v>
      </c>
      <c r="B41" s="62">
        <v>3439</v>
      </c>
      <c r="C41" s="62">
        <v>696</v>
      </c>
      <c r="D41" s="62">
        <v>0</v>
      </c>
      <c r="E41" s="71">
        <v>0</v>
      </c>
      <c r="F41" s="62">
        <v>0</v>
      </c>
      <c r="G41" s="62">
        <v>2</v>
      </c>
      <c r="H41" s="71">
        <v>0.05815644082582146</v>
      </c>
      <c r="I41" s="62">
        <v>2</v>
      </c>
      <c r="J41" s="62">
        <v>183</v>
      </c>
      <c r="K41" s="71">
        <v>5.321314335562664</v>
      </c>
      <c r="L41" s="62">
        <v>214</v>
      </c>
      <c r="M41" s="62">
        <v>228</v>
      </c>
      <c r="N41" s="71">
        <v>6.629834254143646</v>
      </c>
      <c r="O41" s="62">
        <v>255</v>
      </c>
      <c r="P41" s="62">
        <v>129</v>
      </c>
      <c r="Q41" s="71">
        <v>3.751090433265484</v>
      </c>
      <c r="R41" s="62">
        <v>149</v>
      </c>
      <c r="S41" s="62">
        <v>0</v>
      </c>
      <c r="T41" s="71">
        <v>0</v>
      </c>
      <c r="U41" s="62">
        <v>0</v>
      </c>
      <c r="V41" s="72" t="s">
        <v>285</v>
      </c>
      <c r="W41" s="62">
        <v>1</v>
      </c>
      <c r="X41" s="71">
        <v>0.02907822041291073</v>
      </c>
      <c r="Y41" s="62">
        <v>1</v>
      </c>
      <c r="Z41" s="62">
        <v>2</v>
      </c>
      <c r="AA41" s="71">
        <v>0.05815644082582146</v>
      </c>
      <c r="AB41" s="62">
        <v>2</v>
      </c>
      <c r="AC41" s="62">
        <v>2</v>
      </c>
      <c r="AD41" s="71">
        <v>0.05815644082582146</v>
      </c>
      <c r="AE41" s="62">
        <v>2</v>
      </c>
      <c r="AF41" s="62">
        <v>0</v>
      </c>
      <c r="AG41" s="71">
        <v>0</v>
      </c>
      <c r="AH41" s="62">
        <v>0</v>
      </c>
      <c r="AI41" s="62">
        <v>11</v>
      </c>
      <c r="AJ41" s="71">
        <v>0.319860424542018</v>
      </c>
      <c r="AK41" s="62">
        <v>11</v>
      </c>
      <c r="AL41" s="62">
        <v>48</v>
      </c>
      <c r="AM41" s="71">
        <v>1.395754579819715</v>
      </c>
      <c r="AN41" s="62">
        <v>48</v>
      </c>
      <c r="AO41" s="62">
        <v>0</v>
      </c>
      <c r="AP41" s="71">
        <v>0</v>
      </c>
      <c r="AQ41" s="62">
        <v>0</v>
      </c>
      <c r="AR41" s="72" t="s">
        <v>285</v>
      </c>
      <c r="AS41" s="62">
        <v>1</v>
      </c>
      <c r="AT41" s="71">
        <v>0.02907822041291073</v>
      </c>
      <c r="AU41" s="62">
        <v>1</v>
      </c>
      <c r="AV41" s="62">
        <v>4</v>
      </c>
      <c r="AW41" s="71">
        <v>0.11631288165164291</v>
      </c>
      <c r="AX41" s="62">
        <v>4</v>
      </c>
      <c r="AY41" s="62">
        <v>4</v>
      </c>
      <c r="AZ41" s="71">
        <v>0.11631288165164291</v>
      </c>
      <c r="BA41" s="62">
        <v>4</v>
      </c>
      <c r="BB41" s="62">
        <v>3</v>
      </c>
      <c r="BC41" s="71">
        <v>0.08723466123873219</v>
      </c>
      <c r="BD41" s="62">
        <v>3</v>
      </c>
    </row>
    <row r="42" spans="1:56" s="8" customFormat="1" ht="13.5" customHeight="1">
      <c r="A42" s="72" t="s">
        <v>74</v>
      </c>
      <c r="B42" s="62">
        <v>4225</v>
      </c>
      <c r="C42" s="62">
        <v>1395</v>
      </c>
      <c r="D42" s="62">
        <v>2</v>
      </c>
      <c r="E42" s="71">
        <v>0.047337278106508875</v>
      </c>
      <c r="F42" s="62">
        <v>2</v>
      </c>
      <c r="G42" s="62">
        <v>1</v>
      </c>
      <c r="H42" s="71">
        <v>0.023668639053254437</v>
      </c>
      <c r="I42" s="62">
        <v>1</v>
      </c>
      <c r="J42" s="62">
        <v>473</v>
      </c>
      <c r="K42" s="71">
        <v>11.19526627218935</v>
      </c>
      <c r="L42" s="62">
        <v>553</v>
      </c>
      <c r="M42" s="62">
        <v>255</v>
      </c>
      <c r="N42" s="71">
        <v>6.035502958579881</v>
      </c>
      <c r="O42" s="62">
        <v>268</v>
      </c>
      <c r="P42" s="62">
        <v>384</v>
      </c>
      <c r="Q42" s="71">
        <v>9.088757396449704</v>
      </c>
      <c r="R42" s="62">
        <v>454</v>
      </c>
      <c r="S42" s="62">
        <v>7</v>
      </c>
      <c r="T42" s="71">
        <v>0.16568047337278108</v>
      </c>
      <c r="U42" s="62">
        <v>7</v>
      </c>
      <c r="V42" s="72" t="s">
        <v>74</v>
      </c>
      <c r="W42" s="62">
        <v>0</v>
      </c>
      <c r="X42" s="71">
        <v>0</v>
      </c>
      <c r="Y42" s="62">
        <v>0</v>
      </c>
      <c r="Z42" s="62">
        <v>0</v>
      </c>
      <c r="AA42" s="71">
        <v>0</v>
      </c>
      <c r="AB42" s="62">
        <v>0</v>
      </c>
      <c r="AC42" s="62">
        <v>5</v>
      </c>
      <c r="AD42" s="71">
        <v>0.1183431952662722</v>
      </c>
      <c r="AE42" s="62">
        <v>6</v>
      </c>
      <c r="AF42" s="62">
        <v>0</v>
      </c>
      <c r="AG42" s="71">
        <v>0</v>
      </c>
      <c r="AH42" s="62">
        <v>0</v>
      </c>
      <c r="AI42" s="62">
        <v>13</v>
      </c>
      <c r="AJ42" s="71">
        <v>0.3076923076923077</v>
      </c>
      <c r="AK42" s="62">
        <v>13</v>
      </c>
      <c r="AL42" s="62">
        <v>69</v>
      </c>
      <c r="AM42" s="71">
        <v>1.6331360946745563</v>
      </c>
      <c r="AN42" s="62">
        <v>69</v>
      </c>
      <c r="AO42" s="62">
        <v>1</v>
      </c>
      <c r="AP42" s="71">
        <v>0.023668639053254437</v>
      </c>
      <c r="AQ42" s="62">
        <v>1</v>
      </c>
      <c r="AR42" s="72" t="s">
        <v>74</v>
      </c>
      <c r="AS42" s="62">
        <v>0</v>
      </c>
      <c r="AT42" s="71">
        <v>0</v>
      </c>
      <c r="AU42" s="62">
        <v>0</v>
      </c>
      <c r="AV42" s="62">
        <v>11</v>
      </c>
      <c r="AW42" s="71">
        <v>0.2603550295857988</v>
      </c>
      <c r="AX42" s="62">
        <v>12</v>
      </c>
      <c r="AY42" s="62">
        <v>8</v>
      </c>
      <c r="AZ42" s="71">
        <v>0.1893491124260355</v>
      </c>
      <c r="BA42" s="62">
        <v>8</v>
      </c>
      <c r="BB42" s="62">
        <v>1</v>
      </c>
      <c r="BC42" s="71">
        <v>0.023668639053254437</v>
      </c>
      <c r="BD42" s="62">
        <v>1</v>
      </c>
    </row>
    <row r="43" spans="1:56" s="8" customFormat="1" ht="13.5" customHeight="1">
      <c r="A43" s="72" t="s">
        <v>667</v>
      </c>
      <c r="B43" s="62">
        <v>938</v>
      </c>
      <c r="C43" s="62">
        <v>280</v>
      </c>
      <c r="D43" s="62">
        <v>1</v>
      </c>
      <c r="E43" s="71">
        <v>0.10660980810234541</v>
      </c>
      <c r="F43" s="62">
        <v>1</v>
      </c>
      <c r="G43" s="62">
        <v>2</v>
      </c>
      <c r="H43" s="71">
        <v>0.21321961620469082</v>
      </c>
      <c r="I43" s="62">
        <v>2</v>
      </c>
      <c r="J43" s="62">
        <v>66</v>
      </c>
      <c r="K43" s="71">
        <v>7.036247334754798</v>
      </c>
      <c r="L43" s="62">
        <v>77</v>
      </c>
      <c r="M43" s="62">
        <v>69</v>
      </c>
      <c r="N43" s="71">
        <v>7.356076759061833</v>
      </c>
      <c r="O43" s="62">
        <v>73</v>
      </c>
      <c r="P43" s="62">
        <v>35</v>
      </c>
      <c r="Q43" s="71">
        <v>3.731343283582089</v>
      </c>
      <c r="R43" s="62">
        <v>39</v>
      </c>
      <c r="S43" s="62">
        <v>0</v>
      </c>
      <c r="T43" s="71">
        <v>0</v>
      </c>
      <c r="U43" s="62">
        <v>0</v>
      </c>
      <c r="V43" s="72" t="s">
        <v>667</v>
      </c>
      <c r="W43" s="62">
        <v>0</v>
      </c>
      <c r="X43" s="71">
        <v>0</v>
      </c>
      <c r="Y43" s="62">
        <v>0</v>
      </c>
      <c r="Z43" s="62">
        <v>1</v>
      </c>
      <c r="AA43" s="71">
        <v>0.10660980810234541</v>
      </c>
      <c r="AB43" s="62">
        <v>1</v>
      </c>
      <c r="AC43" s="62">
        <v>1</v>
      </c>
      <c r="AD43" s="71">
        <v>0.10660980810234541</v>
      </c>
      <c r="AE43" s="62">
        <v>1</v>
      </c>
      <c r="AF43" s="62">
        <v>0</v>
      </c>
      <c r="AG43" s="71">
        <v>0</v>
      </c>
      <c r="AH43" s="62">
        <v>0</v>
      </c>
      <c r="AI43" s="62">
        <v>4</v>
      </c>
      <c r="AJ43" s="71">
        <v>0.42643923240938164</v>
      </c>
      <c r="AK43" s="62">
        <v>4</v>
      </c>
      <c r="AL43" s="62">
        <v>79</v>
      </c>
      <c r="AM43" s="71">
        <v>8.422174840085288</v>
      </c>
      <c r="AN43" s="62">
        <v>79</v>
      </c>
      <c r="AO43" s="62">
        <v>0</v>
      </c>
      <c r="AP43" s="71">
        <v>0</v>
      </c>
      <c r="AQ43" s="62">
        <v>0</v>
      </c>
      <c r="AR43" s="72" t="s">
        <v>667</v>
      </c>
      <c r="AS43" s="62">
        <v>0</v>
      </c>
      <c r="AT43" s="71">
        <v>0</v>
      </c>
      <c r="AU43" s="62">
        <v>0</v>
      </c>
      <c r="AV43" s="62">
        <v>1</v>
      </c>
      <c r="AW43" s="71">
        <v>0.10660980810234541</v>
      </c>
      <c r="AX43" s="62">
        <v>1</v>
      </c>
      <c r="AY43" s="62">
        <v>1</v>
      </c>
      <c r="AZ43" s="71">
        <v>0.10660980810234541</v>
      </c>
      <c r="BA43" s="62">
        <v>1</v>
      </c>
      <c r="BB43" s="62">
        <v>1</v>
      </c>
      <c r="BC43" s="71">
        <v>0.10660980810234541</v>
      </c>
      <c r="BD43" s="62">
        <v>1</v>
      </c>
    </row>
    <row r="44" spans="1:56" s="8" customFormat="1" ht="13.5" customHeight="1">
      <c r="A44" s="72" t="s">
        <v>75</v>
      </c>
      <c r="B44" s="62">
        <v>1140</v>
      </c>
      <c r="C44" s="62">
        <v>153</v>
      </c>
      <c r="D44" s="62">
        <v>0</v>
      </c>
      <c r="E44" s="71">
        <v>0</v>
      </c>
      <c r="F44" s="62">
        <v>0</v>
      </c>
      <c r="G44" s="62">
        <v>0</v>
      </c>
      <c r="H44" s="71">
        <v>0</v>
      </c>
      <c r="I44" s="62">
        <v>0</v>
      </c>
      <c r="J44" s="62">
        <v>45</v>
      </c>
      <c r="K44" s="71">
        <v>3.9473684210526314</v>
      </c>
      <c r="L44" s="62">
        <v>48</v>
      </c>
      <c r="M44" s="62">
        <v>67</v>
      </c>
      <c r="N44" s="71">
        <v>5.87719298245614</v>
      </c>
      <c r="O44" s="62">
        <v>76</v>
      </c>
      <c r="P44" s="62">
        <v>6</v>
      </c>
      <c r="Q44" s="71">
        <v>0.5263157894736842</v>
      </c>
      <c r="R44" s="62">
        <v>6</v>
      </c>
      <c r="S44" s="62">
        <v>0</v>
      </c>
      <c r="T44" s="71">
        <v>0</v>
      </c>
      <c r="U44" s="62">
        <v>0</v>
      </c>
      <c r="V44" s="72" t="s">
        <v>75</v>
      </c>
      <c r="W44" s="62">
        <v>0</v>
      </c>
      <c r="X44" s="71">
        <v>0</v>
      </c>
      <c r="Y44" s="62">
        <v>0</v>
      </c>
      <c r="Z44" s="62">
        <v>0</v>
      </c>
      <c r="AA44" s="71">
        <v>0</v>
      </c>
      <c r="AB44" s="62">
        <v>0</v>
      </c>
      <c r="AC44" s="62">
        <v>1</v>
      </c>
      <c r="AD44" s="71">
        <v>0.08771929824561403</v>
      </c>
      <c r="AE44" s="62">
        <v>1</v>
      </c>
      <c r="AF44" s="62">
        <v>0</v>
      </c>
      <c r="AG44" s="71">
        <v>0</v>
      </c>
      <c r="AH44" s="62">
        <v>0</v>
      </c>
      <c r="AI44" s="62">
        <v>0</v>
      </c>
      <c r="AJ44" s="71">
        <v>0</v>
      </c>
      <c r="AK44" s="62">
        <v>0</v>
      </c>
      <c r="AL44" s="62">
        <v>21</v>
      </c>
      <c r="AM44" s="71">
        <v>1.8421052631578945</v>
      </c>
      <c r="AN44" s="62">
        <v>21</v>
      </c>
      <c r="AO44" s="62">
        <v>0</v>
      </c>
      <c r="AP44" s="71">
        <v>0</v>
      </c>
      <c r="AQ44" s="62">
        <v>0</v>
      </c>
      <c r="AR44" s="72" t="s">
        <v>75</v>
      </c>
      <c r="AS44" s="62">
        <v>0</v>
      </c>
      <c r="AT44" s="71">
        <v>0</v>
      </c>
      <c r="AU44" s="62">
        <v>0</v>
      </c>
      <c r="AV44" s="62">
        <v>0</v>
      </c>
      <c r="AW44" s="71">
        <v>0</v>
      </c>
      <c r="AX44" s="62">
        <v>0</v>
      </c>
      <c r="AY44" s="62">
        <v>0</v>
      </c>
      <c r="AZ44" s="71">
        <v>0</v>
      </c>
      <c r="BA44" s="62">
        <v>0</v>
      </c>
      <c r="BB44" s="62">
        <v>1</v>
      </c>
      <c r="BC44" s="71">
        <v>0.08771929824561403</v>
      </c>
      <c r="BD44" s="62">
        <v>1</v>
      </c>
    </row>
    <row r="45" spans="1:56" s="8" customFormat="1" ht="13.5" customHeight="1">
      <c r="A45" s="86" t="s">
        <v>286</v>
      </c>
      <c r="B45" s="62">
        <v>465</v>
      </c>
      <c r="C45" s="62">
        <v>160</v>
      </c>
      <c r="D45" s="62">
        <v>0</v>
      </c>
      <c r="E45" s="71">
        <v>0</v>
      </c>
      <c r="F45" s="62">
        <v>0</v>
      </c>
      <c r="G45" s="62">
        <v>1</v>
      </c>
      <c r="H45" s="71">
        <v>0.21505376344086022</v>
      </c>
      <c r="I45" s="62">
        <v>1</v>
      </c>
      <c r="J45" s="62">
        <v>55</v>
      </c>
      <c r="K45" s="71">
        <v>11.827956989247312</v>
      </c>
      <c r="L45" s="62">
        <v>68</v>
      </c>
      <c r="M45" s="62">
        <v>39</v>
      </c>
      <c r="N45" s="71">
        <v>8.38709677419355</v>
      </c>
      <c r="O45" s="62">
        <v>40</v>
      </c>
      <c r="P45" s="62">
        <v>25</v>
      </c>
      <c r="Q45" s="71">
        <v>5.376344086021505</v>
      </c>
      <c r="R45" s="62">
        <v>32</v>
      </c>
      <c r="S45" s="62">
        <v>0</v>
      </c>
      <c r="T45" s="71">
        <v>0</v>
      </c>
      <c r="U45" s="62">
        <v>0</v>
      </c>
      <c r="V45" s="86" t="s">
        <v>286</v>
      </c>
      <c r="W45" s="62">
        <v>0</v>
      </c>
      <c r="X45" s="71">
        <v>0</v>
      </c>
      <c r="Y45" s="62">
        <v>0</v>
      </c>
      <c r="Z45" s="62">
        <v>0</v>
      </c>
      <c r="AA45" s="71">
        <v>0</v>
      </c>
      <c r="AB45" s="62">
        <v>0</v>
      </c>
      <c r="AC45" s="62">
        <v>0</v>
      </c>
      <c r="AD45" s="71">
        <v>0</v>
      </c>
      <c r="AE45" s="62">
        <v>0</v>
      </c>
      <c r="AF45" s="62">
        <v>0</v>
      </c>
      <c r="AG45" s="71">
        <v>0</v>
      </c>
      <c r="AH45" s="62">
        <v>0</v>
      </c>
      <c r="AI45" s="62">
        <v>1</v>
      </c>
      <c r="AJ45" s="71">
        <v>0.21505376344086022</v>
      </c>
      <c r="AK45" s="62">
        <v>1</v>
      </c>
      <c r="AL45" s="62">
        <v>17</v>
      </c>
      <c r="AM45" s="71">
        <v>3.655913978494624</v>
      </c>
      <c r="AN45" s="62">
        <v>17</v>
      </c>
      <c r="AO45" s="62">
        <v>0</v>
      </c>
      <c r="AP45" s="71">
        <v>0</v>
      </c>
      <c r="AQ45" s="62">
        <v>0</v>
      </c>
      <c r="AR45" s="86" t="s">
        <v>286</v>
      </c>
      <c r="AS45" s="62">
        <v>0</v>
      </c>
      <c r="AT45" s="71">
        <v>0</v>
      </c>
      <c r="AU45" s="62">
        <v>0</v>
      </c>
      <c r="AV45" s="62">
        <v>0</v>
      </c>
      <c r="AW45" s="71">
        <v>0</v>
      </c>
      <c r="AX45" s="62">
        <v>0</v>
      </c>
      <c r="AY45" s="62">
        <v>0</v>
      </c>
      <c r="AZ45" s="71">
        <v>0</v>
      </c>
      <c r="BA45" s="62">
        <v>0</v>
      </c>
      <c r="BB45" s="62">
        <v>1</v>
      </c>
      <c r="BC45" s="71">
        <v>0.21505376344086022</v>
      </c>
      <c r="BD45" s="62">
        <v>1</v>
      </c>
    </row>
    <row r="46" spans="1:56" s="8" customFormat="1" ht="13.5" customHeight="1">
      <c r="A46" s="86" t="s">
        <v>76</v>
      </c>
      <c r="B46" s="62">
        <v>905</v>
      </c>
      <c r="C46" s="62">
        <v>341</v>
      </c>
      <c r="D46" s="62">
        <v>0</v>
      </c>
      <c r="E46" s="71">
        <v>0</v>
      </c>
      <c r="F46" s="62">
        <v>0</v>
      </c>
      <c r="G46" s="62">
        <v>1</v>
      </c>
      <c r="H46" s="71">
        <v>0.11049723756906078</v>
      </c>
      <c r="I46" s="62">
        <v>1</v>
      </c>
      <c r="J46" s="62">
        <v>92</v>
      </c>
      <c r="K46" s="71">
        <v>10.165745856353592</v>
      </c>
      <c r="L46" s="62">
        <v>110</v>
      </c>
      <c r="M46" s="62">
        <v>68</v>
      </c>
      <c r="N46" s="71">
        <v>7.513812154696133</v>
      </c>
      <c r="O46" s="62">
        <v>77</v>
      </c>
      <c r="P46" s="62">
        <v>51</v>
      </c>
      <c r="Q46" s="71">
        <v>5.6353591160221</v>
      </c>
      <c r="R46" s="62">
        <v>59</v>
      </c>
      <c r="S46" s="62">
        <v>0</v>
      </c>
      <c r="T46" s="71">
        <v>0</v>
      </c>
      <c r="U46" s="62">
        <v>0</v>
      </c>
      <c r="V46" s="86" t="s">
        <v>76</v>
      </c>
      <c r="W46" s="62">
        <v>0</v>
      </c>
      <c r="X46" s="71">
        <v>0</v>
      </c>
      <c r="Y46" s="62">
        <v>0</v>
      </c>
      <c r="Z46" s="62">
        <v>0</v>
      </c>
      <c r="AA46" s="71">
        <v>0</v>
      </c>
      <c r="AB46" s="62">
        <v>0</v>
      </c>
      <c r="AC46" s="62">
        <v>3</v>
      </c>
      <c r="AD46" s="71">
        <v>0.3314917127071823</v>
      </c>
      <c r="AE46" s="62">
        <v>3</v>
      </c>
      <c r="AF46" s="62">
        <v>0</v>
      </c>
      <c r="AG46" s="71">
        <v>0</v>
      </c>
      <c r="AH46" s="62">
        <v>0</v>
      </c>
      <c r="AI46" s="62">
        <v>5</v>
      </c>
      <c r="AJ46" s="71">
        <v>0.5524861878453038</v>
      </c>
      <c r="AK46" s="62">
        <v>5</v>
      </c>
      <c r="AL46" s="62">
        <v>84</v>
      </c>
      <c r="AM46" s="71">
        <v>9.281767955801106</v>
      </c>
      <c r="AN46" s="62">
        <v>84</v>
      </c>
      <c r="AO46" s="62">
        <v>2</v>
      </c>
      <c r="AP46" s="71">
        <v>0.22099447513812157</v>
      </c>
      <c r="AQ46" s="62">
        <v>2</v>
      </c>
      <c r="AR46" s="86" t="s">
        <v>76</v>
      </c>
      <c r="AS46" s="62">
        <v>0</v>
      </c>
      <c r="AT46" s="71">
        <v>0</v>
      </c>
      <c r="AU46" s="62">
        <v>0</v>
      </c>
      <c r="AV46" s="62">
        <v>0</v>
      </c>
      <c r="AW46" s="71">
        <v>0</v>
      </c>
      <c r="AX46" s="62">
        <v>0</v>
      </c>
      <c r="AY46" s="62">
        <v>0</v>
      </c>
      <c r="AZ46" s="71">
        <v>0</v>
      </c>
      <c r="BA46" s="62">
        <v>0</v>
      </c>
      <c r="BB46" s="62">
        <v>0</v>
      </c>
      <c r="BC46" s="71">
        <v>0</v>
      </c>
      <c r="BD46" s="62">
        <v>0</v>
      </c>
    </row>
    <row r="47" spans="1:56" s="8" customFormat="1" ht="13.5" customHeight="1">
      <c r="A47" s="86" t="s">
        <v>287</v>
      </c>
      <c r="B47" s="62">
        <v>2306</v>
      </c>
      <c r="C47" s="62">
        <v>959</v>
      </c>
      <c r="D47" s="62">
        <v>4</v>
      </c>
      <c r="E47" s="71">
        <v>0.17346053772766695</v>
      </c>
      <c r="F47" s="62">
        <v>4</v>
      </c>
      <c r="G47" s="62">
        <v>5</v>
      </c>
      <c r="H47" s="71">
        <v>0.21682567215958368</v>
      </c>
      <c r="I47" s="62">
        <v>5</v>
      </c>
      <c r="J47" s="62">
        <v>303</v>
      </c>
      <c r="K47" s="71">
        <v>13.139635732870772</v>
      </c>
      <c r="L47" s="62">
        <v>395</v>
      </c>
      <c r="M47" s="62">
        <v>182</v>
      </c>
      <c r="N47" s="71">
        <v>7.8924544666088465</v>
      </c>
      <c r="O47" s="62">
        <v>202</v>
      </c>
      <c r="P47" s="62">
        <v>230</v>
      </c>
      <c r="Q47" s="71">
        <v>9.97398091934085</v>
      </c>
      <c r="R47" s="62">
        <v>283</v>
      </c>
      <c r="S47" s="62">
        <v>2</v>
      </c>
      <c r="T47" s="71">
        <v>0.08673026886383348</v>
      </c>
      <c r="U47" s="62">
        <v>3</v>
      </c>
      <c r="V47" s="86" t="s">
        <v>287</v>
      </c>
      <c r="W47" s="62">
        <v>0</v>
      </c>
      <c r="X47" s="71">
        <v>0</v>
      </c>
      <c r="Y47" s="62">
        <v>0</v>
      </c>
      <c r="Z47" s="62">
        <v>0</v>
      </c>
      <c r="AA47" s="71">
        <v>0</v>
      </c>
      <c r="AB47" s="62">
        <v>0</v>
      </c>
      <c r="AC47" s="62">
        <v>9</v>
      </c>
      <c r="AD47" s="71">
        <v>0.39028620988725066</v>
      </c>
      <c r="AE47" s="62">
        <v>9</v>
      </c>
      <c r="AF47" s="62">
        <v>0</v>
      </c>
      <c r="AG47" s="71">
        <v>0</v>
      </c>
      <c r="AH47" s="62">
        <v>0</v>
      </c>
      <c r="AI47" s="62">
        <v>15</v>
      </c>
      <c r="AJ47" s="71">
        <v>0.6504770164787511</v>
      </c>
      <c r="AK47" s="62">
        <v>15</v>
      </c>
      <c r="AL47" s="62">
        <v>33</v>
      </c>
      <c r="AM47" s="71">
        <v>1.4310494362532522</v>
      </c>
      <c r="AN47" s="62">
        <v>33</v>
      </c>
      <c r="AO47" s="62">
        <v>1</v>
      </c>
      <c r="AP47" s="71">
        <v>0.04336513443191674</v>
      </c>
      <c r="AQ47" s="62">
        <v>1</v>
      </c>
      <c r="AR47" s="86" t="s">
        <v>287</v>
      </c>
      <c r="AS47" s="62">
        <v>0</v>
      </c>
      <c r="AT47" s="71">
        <v>0</v>
      </c>
      <c r="AU47" s="62">
        <v>0</v>
      </c>
      <c r="AV47" s="62">
        <v>3</v>
      </c>
      <c r="AW47" s="71">
        <v>0.13009540329575023</v>
      </c>
      <c r="AX47" s="62">
        <v>3</v>
      </c>
      <c r="AY47" s="62">
        <v>3</v>
      </c>
      <c r="AZ47" s="71">
        <v>0.13009540329575023</v>
      </c>
      <c r="BA47" s="62">
        <v>3</v>
      </c>
      <c r="BB47" s="62">
        <v>3</v>
      </c>
      <c r="BC47" s="71">
        <v>0.13009540329575023</v>
      </c>
      <c r="BD47" s="62">
        <v>3</v>
      </c>
    </row>
    <row r="48" spans="1:56" s="8" customFormat="1" ht="13.5" customHeight="1">
      <c r="A48" s="86" t="s">
        <v>288</v>
      </c>
      <c r="B48" s="62">
        <v>82</v>
      </c>
      <c r="C48" s="62">
        <v>13</v>
      </c>
      <c r="D48" s="62">
        <v>0</v>
      </c>
      <c r="E48" s="71">
        <v>0</v>
      </c>
      <c r="F48" s="62">
        <v>0</v>
      </c>
      <c r="G48" s="62">
        <v>2</v>
      </c>
      <c r="H48" s="71">
        <v>2.4390243902439024</v>
      </c>
      <c r="I48" s="62">
        <v>2</v>
      </c>
      <c r="J48" s="62">
        <v>5</v>
      </c>
      <c r="K48" s="71">
        <v>6.097560975609756</v>
      </c>
      <c r="L48" s="62">
        <v>6</v>
      </c>
      <c r="M48" s="62">
        <v>3</v>
      </c>
      <c r="N48" s="71">
        <v>3.6585365853658534</v>
      </c>
      <c r="O48" s="62">
        <v>3</v>
      </c>
      <c r="P48" s="62">
        <v>1</v>
      </c>
      <c r="Q48" s="71">
        <v>1.2195121951219512</v>
      </c>
      <c r="R48" s="62">
        <v>1</v>
      </c>
      <c r="S48" s="62">
        <v>0</v>
      </c>
      <c r="T48" s="71">
        <v>0</v>
      </c>
      <c r="U48" s="62">
        <v>0</v>
      </c>
      <c r="V48" s="86" t="s">
        <v>288</v>
      </c>
      <c r="W48" s="62">
        <v>0</v>
      </c>
      <c r="X48" s="71">
        <v>0</v>
      </c>
      <c r="Y48" s="62">
        <v>0</v>
      </c>
      <c r="Z48" s="62">
        <v>0</v>
      </c>
      <c r="AA48" s="71">
        <v>0</v>
      </c>
      <c r="AB48" s="62">
        <v>0</v>
      </c>
      <c r="AC48" s="62">
        <v>1</v>
      </c>
      <c r="AD48" s="71">
        <v>1.2195121951219512</v>
      </c>
      <c r="AE48" s="62">
        <v>1</v>
      </c>
      <c r="AF48" s="62">
        <v>0</v>
      </c>
      <c r="AG48" s="71">
        <v>0</v>
      </c>
      <c r="AH48" s="62">
        <v>0</v>
      </c>
      <c r="AI48" s="62">
        <v>0</v>
      </c>
      <c r="AJ48" s="71">
        <v>0</v>
      </c>
      <c r="AK48" s="62">
        <v>0</v>
      </c>
      <c r="AL48" s="62">
        <v>0</v>
      </c>
      <c r="AM48" s="71">
        <v>0</v>
      </c>
      <c r="AN48" s="62">
        <v>0</v>
      </c>
      <c r="AO48" s="62">
        <v>0</v>
      </c>
      <c r="AP48" s="71">
        <v>0</v>
      </c>
      <c r="AQ48" s="62">
        <v>0</v>
      </c>
      <c r="AR48" s="86" t="s">
        <v>288</v>
      </c>
      <c r="AS48" s="62">
        <v>0</v>
      </c>
      <c r="AT48" s="71">
        <v>0</v>
      </c>
      <c r="AU48" s="62">
        <v>0</v>
      </c>
      <c r="AV48" s="62">
        <v>0</v>
      </c>
      <c r="AW48" s="71">
        <v>0</v>
      </c>
      <c r="AX48" s="62">
        <v>0</v>
      </c>
      <c r="AY48" s="62">
        <v>0</v>
      </c>
      <c r="AZ48" s="71">
        <v>0</v>
      </c>
      <c r="BA48" s="62">
        <v>0</v>
      </c>
      <c r="BB48" s="62">
        <v>0</v>
      </c>
      <c r="BC48" s="71">
        <v>0</v>
      </c>
      <c r="BD48" s="62">
        <v>0</v>
      </c>
    </row>
    <row r="49" spans="1:56" s="8" customFormat="1" ht="13.5" customHeight="1">
      <c r="A49" s="86" t="s">
        <v>289</v>
      </c>
      <c r="B49" s="62">
        <v>1087</v>
      </c>
      <c r="C49" s="62">
        <v>180</v>
      </c>
      <c r="D49" s="62">
        <v>0</v>
      </c>
      <c r="E49" s="71">
        <v>0</v>
      </c>
      <c r="F49" s="62">
        <v>0</v>
      </c>
      <c r="G49" s="62">
        <v>3</v>
      </c>
      <c r="H49" s="71">
        <v>0.27598896044158233</v>
      </c>
      <c r="I49" s="62">
        <v>4</v>
      </c>
      <c r="J49" s="62">
        <v>73</v>
      </c>
      <c r="K49" s="71">
        <v>6.7157313707451705</v>
      </c>
      <c r="L49" s="62">
        <v>78</v>
      </c>
      <c r="M49" s="62">
        <v>44</v>
      </c>
      <c r="N49" s="71">
        <v>4.04783808647654</v>
      </c>
      <c r="O49" s="62">
        <v>45</v>
      </c>
      <c r="P49" s="62">
        <v>35</v>
      </c>
      <c r="Q49" s="71">
        <v>3.219871205151794</v>
      </c>
      <c r="R49" s="62">
        <v>41</v>
      </c>
      <c r="S49" s="62">
        <v>0</v>
      </c>
      <c r="T49" s="71">
        <v>0</v>
      </c>
      <c r="U49" s="62">
        <v>0</v>
      </c>
      <c r="V49" s="86" t="s">
        <v>289</v>
      </c>
      <c r="W49" s="62">
        <v>1</v>
      </c>
      <c r="X49" s="71">
        <v>0.09199632014719411</v>
      </c>
      <c r="Y49" s="62">
        <v>2</v>
      </c>
      <c r="Z49" s="62">
        <v>0</v>
      </c>
      <c r="AA49" s="71">
        <v>0</v>
      </c>
      <c r="AB49" s="62">
        <v>0</v>
      </c>
      <c r="AC49" s="62">
        <v>1</v>
      </c>
      <c r="AD49" s="71">
        <v>0.09199632014719411</v>
      </c>
      <c r="AE49" s="62">
        <v>1</v>
      </c>
      <c r="AF49" s="62">
        <v>0</v>
      </c>
      <c r="AG49" s="71">
        <v>0</v>
      </c>
      <c r="AH49" s="62">
        <v>0</v>
      </c>
      <c r="AI49" s="62">
        <v>0</v>
      </c>
      <c r="AJ49" s="71">
        <v>0</v>
      </c>
      <c r="AK49" s="62">
        <v>0</v>
      </c>
      <c r="AL49" s="62">
        <v>8</v>
      </c>
      <c r="AM49" s="71">
        <v>0.7359705611775529</v>
      </c>
      <c r="AN49" s="62">
        <v>8</v>
      </c>
      <c r="AO49" s="62">
        <v>0</v>
      </c>
      <c r="AP49" s="71">
        <v>0</v>
      </c>
      <c r="AQ49" s="62">
        <v>0</v>
      </c>
      <c r="AR49" s="86" t="s">
        <v>289</v>
      </c>
      <c r="AS49" s="62">
        <v>0</v>
      </c>
      <c r="AT49" s="71">
        <v>0</v>
      </c>
      <c r="AU49" s="62">
        <v>0</v>
      </c>
      <c r="AV49" s="62">
        <v>1</v>
      </c>
      <c r="AW49" s="71">
        <v>0.09199632014719411</v>
      </c>
      <c r="AX49" s="62">
        <v>1</v>
      </c>
      <c r="AY49" s="62">
        <v>0</v>
      </c>
      <c r="AZ49" s="71">
        <v>0</v>
      </c>
      <c r="BA49" s="62">
        <v>0</v>
      </c>
      <c r="BB49" s="62">
        <v>0</v>
      </c>
      <c r="BC49" s="71">
        <v>0</v>
      </c>
      <c r="BD49" s="62">
        <v>0</v>
      </c>
    </row>
    <row r="50" spans="1:56" s="8" customFormat="1" ht="13.5" customHeight="1">
      <c r="A50" s="86" t="s">
        <v>290</v>
      </c>
      <c r="B50" s="62">
        <v>4174</v>
      </c>
      <c r="C50" s="62">
        <v>779</v>
      </c>
      <c r="D50" s="62">
        <v>1</v>
      </c>
      <c r="E50" s="71">
        <v>0.023957834211787255</v>
      </c>
      <c r="F50" s="62">
        <v>1</v>
      </c>
      <c r="G50" s="62">
        <v>4</v>
      </c>
      <c r="H50" s="71">
        <v>0.09583133684714902</v>
      </c>
      <c r="I50" s="62">
        <v>4</v>
      </c>
      <c r="J50" s="62">
        <v>278</v>
      </c>
      <c r="K50" s="71">
        <v>6.660277910876856</v>
      </c>
      <c r="L50" s="62">
        <v>317</v>
      </c>
      <c r="M50" s="62">
        <v>182</v>
      </c>
      <c r="N50" s="71">
        <v>4.360325826545281</v>
      </c>
      <c r="O50" s="62">
        <v>190</v>
      </c>
      <c r="P50" s="62">
        <v>187</v>
      </c>
      <c r="Q50" s="71">
        <v>4.4801149976042165</v>
      </c>
      <c r="R50" s="62">
        <v>218</v>
      </c>
      <c r="S50" s="62">
        <v>0</v>
      </c>
      <c r="T50" s="71">
        <v>0</v>
      </c>
      <c r="U50" s="62">
        <v>0</v>
      </c>
      <c r="V50" s="86" t="s">
        <v>290</v>
      </c>
      <c r="W50" s="62">
        <v>3</v>
      </c>
      <c r="X50" s="71">
        <v>0.07187350263536176</v>
      </c>
      <c r="Y50" s="62">
        <v>3</v>
      </c>
      <c r="Z50" s="62">
        <v>0</v>
      </c>
      <c r="AA50" s="71">
        <v>0</v>
      </c>
      <c r="AB50" s="62">
        <v>0</v>
      </c>
      <c r="AC50" s="62">
        <v>1</v>
      </c>
      <c r="AD50" s="71">
        <v>0.023957834211787255</v>
      </c>
      <c r="AE50" s="62">
        <v>1</v>
      </c>
      <c r="AF50" s="62">
        <v>0</v>
      </c>
      <c r="AG50" s="71">
        <v>0</v>
      </c>
      <c r="AH50" s="62">
        <v>0</v>
      </c>
      <c r="AI50" s="62">
        <v>9</v>
      </c>
      <c r="AJ50" s="71">
        <v>0.21562050790608528</v>
      </c>
      <c r="AK50" s="62">
        <v>9</v>
      </c>
      <c r="AL50" s="62">
        <v>33</v>
      </c>
      <c r="AM50" s="71">
        <v>0.7906085289889795</v>
      </c>
      <c r="AN50" s="62">
        <v>33</v>
      </c>
      <c r="AO50" s="62">
        <v>0</v>
      </c>
      <c r="AP50" s="71">
        <v>0</v>
      </c>
      <c r="AQ50" s="62">
        <v>0</v>
      </c>
      <c r="AR50" s="86" t="s">
        <v>290</v>
      </c>
      <c r="AS50" s="62">
        <v>0</v>
      </c>
      <c r="AT50" s="71">
        <v>0</v>
      </c>
      <c r="AU50" s="62">
        <v>0</v>
      </c>
      <c r="AV50" s="62">
        <v>2</v>
      </c>
      <c r="AW50" s="71">
        <v>0.04791566842357451</v>
      </c>
      <c r="AX50" s="62">
        <v>2</v>
      </c>
      <c r="AY50" s="62">
        <v>1</v>
      </c>
      <c r="AZ50" s="71">
        <v>0.023957834211787255</v>
      </c>
      <c r="BA50" s="62">
        <v>1</v>
      </c>
      <c r="BB50" s="62">
        <v>0</v>
      </c>
      <c r="BC50" s="71">
        <v>0</v>
      </c>
      <c r="BD50" s="62">
        <v>0</v>
      </c>
    </row>
    <row r="51" spans="1:56" s="8" customFormat="1" ht="13.5" customHeight="1">
      <c r="A51" s="86" t="s">
        <v>291</v>
      </c>
      <c r="B51" s="62">
        <v>799</v>
      </c>
      <c r="C51" s="62">
        <v>179</v>
      </c>
      <c r="D51" s="62">
        <v>1</v>
      </c>
      <c r="E51" s="71">
        <v>0.1251564455569462</v>
      </c>
      <c r="F51" s="62">
        <v>1</v>
      </c>
      <c r="G51" s="62">
        <v>0</v>
      </c>
      <c r="H51" s="71">
        <v>0</v>
      </c>
      <c r="I51" s="62">
        <v>0</v>
      </c>
      <c r="J51" s="62">
        <v>50</v>
      </c>
      <c r="K51" s="71">
        <v>6.25782227784731</v>
      </c>
      <c r="L51" s="62">
        <v>57</v>
      </c>
      <c r="M51" s="62">
        <v>47</v>
      </c>
      <c r="N51" s="71">
        <v>5.88235294117647</v>
      </c>
      <c r="O51" s="62">
        <v>47</v>
      </c>
      <c r="P51" s="62">
        <v>69</v>
      </c>
      <c r="Q51" s="71">
        <v>8.635794743429287</v>
      </c>
      <c r="R51" s="62">
        <v>73</v>
      </c>
      <c r="S51" s="62">
        <v>0</v>
      </c>
      <c r="T51" s="71">
        <v>0</v>
      </c>
      <c r="U51" s="62">
        <v>0</v>
      </c>
      <c r="V51" s="86" t="s">
        <v>291</v>
      </c>
      <c r="W51" s="62">
        <v>0</v>
      </c>
      <c r="X51" s="71">
        <v>0</v>
      </c>
      <c r="Y51" s="62">
        <v>0</v>
      </c>
      <c r="Z51" s="62">
        <v>0</v>
      </c>
      <c r="AA51" s="71">
        <v>0</v>
      </c>
      <c r="AB51" s="62">
        <v>0</v>
      </c>
      <c r="AC51" s="62">
        <v>0</v>
      </c>
      <c r="AD51" s="71">
        <v>0</v>
      </c>
      <c r="AE51" s="62">
        <v>0</v>
      </c>
      <c r="AF51" s="62">
        <v>0</v>
      </c>
      <c r="AG51" s="71">
        <v>0</v>
      </c>
      <c r="AH51" s="62">
        <v>0</v>
      </c>
      <c r="AI51" s="62">
        <v>0</v>
      </c>
      <c r="AJ51" s="71">
        <v>0</v>
      </c>
      <c r="AK51" s="62">
        <v>0</v>
      </c>
      <c r="AL51" s="62">
        <v>1</v>
      </c>
      <c r="AM51" s="71">
        <v>0.1251564455569462</v>
      </c>
      <c r="AN51" s="62">
        <v>1</v>
      </c>
      <c r="AO51" s="62">
        <v>0</v>
      </c>
      <c r="AP51" s="71">
        <v>0</v>
      </c>
      <c r="AQ51" s="62">
        <v>0</v>
      </c>
      <c r="AR51" s="86" t="s">
        <v>291</v>
      </c>
      <c r="AS51" s="62">
        <v>0</v>
      </c>
      <c r="AT51" s="71">
        <v>0</v>
      </c>
      <c r="AU51" s="62">
        <v>0</v>
      </c>
      <c r="AV51" s="62">
        <v>0</v>
      </c>
      <c r="AW51" s="71">
        <v>0</v>
      </c>
      <c r="AX51" s="62">
        <v>0</v>
      </c>
      <c r="AY51" s="62">
        <v>0</v>
      </c>
      <c r="AZ51" s="71">
        <v>0</v>
      </c>
      <c r="BA51" s="62">
        <v>0</v>
      </c>
      <c r="BB51" s="62">
        <v>0</v>
      </c>
      <c r="BC51" s="71">
        <v>0</v>
      </c>
      <c r="BD51" s="62">
        <v>0</v>
      </c>
    </row>
    <row r="52" spans="1:56" s="8" customFormat="1" ht="13.5" customHeight="1" thickBot="1">
      <c r="A52" s="72" t="s">
        <v>292</v>
      </c>
      <c r="B52" s="62">
        <v>1039</v>
      </c>
      <c r="C52" s="62">
        <v>364</v>
      </c>
      <c r="D52" s="62">
        <v>0</v>
      </c>
      <c r="E52" s="71">
        <v>0</v>
      </c>
      <c r="F52" s="62">
        <v>0</v>
      </c>
      <c r="G52" s="62">
        <v>1</v>
      </c>
      <c r="H52" s="71">
        <v>0.0962463907603465</v>
      </c>
      <c r="I52" s="62">
        <v>1</v>
      </c>
      <c r="J52" s="62">
        <v>132</v>
      </c>
      <c r="K52" s="71">
        <v>12.704523580365738</v>
      </c>
      <c r="L52" s="62">
        <v>162</v>
      </c>
      <c r="M52" s="62">
        <v>80</v>
      </c>
      <c r="N52" s="71">
        <v>7.699711260827718</v>
      </c>
      <c r="O52" s="62">
        <v>82</v>
      </c>
      <c r="P52" s="62">
        <v>72</v>
      </c>
      <c r="Q52" s="71">
        <v>6.9297401347449465</v>
      </c>
      <c r="R52" s="62">
        <v>86</v>
      </c>
      <c r="S52" s="62">
        <v>0</v>
      </c>
      <c r="T52" s="71">
        <v>0</v>
      </c>
      <c r="U52" s="62">
        <v>0</v>
      </c>
      <c r="V52" s="72" t="s">
        <v>292</v>
      </c>
      <c r="W52" s="62">
        <v>1</v>
      </c>
      <c r="X52" s="71">
        <v>0.0962463907603465</v>
      </c>
      <c r="Y52" s="62">
        <v>1</v>
      </c>
      <c r="Z52" s="62">
        <v>0</v>
      </c>
      <c r="AA52" s="71">
        <v>0</v>
      </c>
      <c r="AB52" s="62">
        <v>0</v>
      </c>
      <c r="AC52" s="62">
        <v>0</v>
      </c>
      <c r="AD52" s="71">
        <v>0</v>
      </c>
      <c r="AE52" s="62">
        <v>0</v>
      </c>
      <c r="AF52" s="62">
        <v>0</v>
      </c>
      <c r="AG52" s="71">
        <v>0</v>
      </c>
      <c r="AH52" s="62">
        <v>0</v>
      </c>
      <c r="AI52" s="62">
        <v>3</v>
      </c>
      <c r="AJ52" s="71">
        <v>0.28873917228103946</v>
      </c>
      <c r="AK52" s="62">
        <v>3</v>
      </c>
      <c r="AL52" s="62">
        <v>24</v>
      </c>
      <c r="AM52" s="71">
        <v>2.3099133782483157</v>
      </c>
      <c r="AN52" s="62">
        <v>24</v>
      </c>
      <c r="AO52" s="62">
        <v>0</v>
      </c>
      <c r="AP52" s="71">
        <v>0</v>
      </c>
      <c r="AQ52" s="62">
        <v>0</v>
      </c>
      <c r="AR52" s="72" t="s">
        <v>292</v>
      </c>
      <c r="AS52" s="62">
        <v>0</v>
      </c>
      <c r="AT52" s="71">
        <v>0</v>
      </c>
      <c r="AU52" s="62">
        <v>0</v>
      </c>
      <c r="AV52" s="62">
        <v>2</v>
      </c>
      <c r="AW52" s="71">
        <v>0.192492781520693</v>
      </c>
      <c r="AX52" s="62">
        <v>2</v>
      </c>
      <c r="AY52" s="62">
        <v>2</v>
      </c>
      <c r="AZ52" s="71">
        <v>0.192492781520693</v>
      </c>
      <c r="BA52" s="62">
        <v>2</v>
      </c>
      <c r="BB52" s="62">
        <v>1</v>
      </c>
      <c r="BC52" s="71">
        <v>0.0962463907603465</v>
      </c>
      <c r="BD52" s="62">
        <v>1</v>
      </c>
    </row>
    <row r="53" spans="1:56" s="8" customFormat="1" ht="12" customHeight="1">
      <c r="A53" s="73" t="s">
        <v>425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73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73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</row>
    <row r="54" spans="1:44" s="8" customFormat="1" ht="12.75" customHeight="1">
      <c r="A54" s="48"/>
      <c r="V54" s="48"/>
      <c r="AR54" s="48"/>
    </row>
    <row r="55" spans="1:56" s="46" customFormat="1" ht="13.5" customHeight="1">
      <c r="A55" s="146" t="s">
        <v>241</v>
      </c>
      <c r="B55" s="146"/>
      <c r="C55" s="146"/>
      <c r="D55" s="146"/>
      <c r="E55" s="146"/>
      <c r="F55" s="146"/>
      <c r="G55" s="146"/>
      <c r="H55" s="146"/>
      <c r="I55" s="146"/>
      <c r="J55" s="146" t="s">
        <v>195</v>
      </c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 t="s">
        <v>242</v>
      </c>
      <c r="W55" s="146"/>
      <c r="X55" s="146"/>
      <c r="Y55" s="146"/>
      <c r="Z55" s="146"/>
      <c r="AA55" s="146"/>
      <c r="AB55" s="146"/>
      <c r="AC55" s="146"/>
      <c r="AD55" s="146"/>
      <c r="AE55" s="146"/>
      <c r="AF55" s="146" t="s">
        <v>196</v>
      </c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 t="s">
        <v>197</v>
      </c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</row>
  </sheetData>
  <sheetProtection/>
  <mergeCells count="45">
    <mergeCell ref="AR2:BA2"/>
    <mergeCell ref="A3:A5"/>
    <mergeCell ref="B3:B5"/>
    <mergeCell ref="AR1:BD1"/>
    <mergeCell ref="A55:I55"/>
    <mergeCell ref="J55:U55"/>
    <mergeCell ref="V55:AE55"/>
    <mergeCell ref="AF55:AQ55"/>
    <mergeCell ref="AR55:BD55"/>
    <mergeCell ref="V2:AE2"/>
    <mergeCell ref="AF2:AN2"/>
    <mergeCell ref="V1:AE1"/>
    <mergeCell ref="AF1:AQ1"/>
    <mergeCell ref="A1:I1"/>
    <mergeCell ref="A2:I2"/>
    <mergeCell ref="J2:R2"/>
    <mergeCell ref="J1:R1"/>
    <mergeCell ref="S1:U1"/>
    <mergeCell ref="BB3:BD4"/>
    <mergeCell ref="AF4:AH4"/>
    <mergeCell ref="AI4:AK4"/>
    <mergeCell ref="AL4:AN4"/>
    <mergeCell ref="AS3:AU4"/>
    <mergeCell ref="AY3:BA4"/>
    <mergeCell ref="AR3:AR5"/>
    <mergeCell ref="AF3:AN3"/>
    <mergeCell ref="AO3:AQ4"/>
    <mergeCell ref="C3:C5"/>
    <mergeCell ref="D3:I3"/>
    <mergeCell ref="D4:F4"/>
    <mergeCell ref="G4:I4"/>
    <mergeCell ref="M4:O4"/>
    <mergeCell ref="P4:R4"/>
    <mergeCell ref="J3:U3"/>
    <mergeCell ref="J4:L4"/>
    <mergeCell ref="BB2:BD2"/>
    <mergeCell ref="AO2:AQ2"/>
    <mergeCell ref="S2:U2"/>
    <mergeCell ref="W3:AE3"/>
    <mergeCell ref="W4:Y4"/>
    <mergeCell ref="Z4:AB4"/>
    <mergeCell ref="AC4:AE4"/>
    <mergeCell ref="S4:U4"/>
    <mergeCell ref="V3:V5"/>
    <mergeCell ref="AV3:AX4"/>
  </mergeCells>
  <dataValidations count="1">
    <dataValidation type="whole" allowBlank="1" showInputMessage="1" showErrorMessage="1" errorTitle="嘿嘿！你粉混喔" error="數字必須素整數而且不得小於 0 也應該不會大於 50000000 吧" sqref="B10:B52">
      <formula1>0</formula1>
      <formula2>50000000</formula2>
    </dataValidation>
  </dataValidations>
  <printOptions horizontalCentered="1" verticalCentered="1"/>
  <pageMargins left="0.15748031496062992" right="0.15748031496062992" top="0.16" bottom="0.15748031496062992" header="0.15748031496062992" footer="0.15748031496062992"/>
  <pageSetup horizontalDpi="600" verticalDpi="600" orientation="portrait" paperSize="9" scale="110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R56"/>
  <sheetViews>
    <sheetView view="pageBreakPreview" zoomScale="150" zoomScaleSheetLayoutView="150" zoomScalePageLayoutView="0" workbookViewId="0" topLeftCell="AJ1">
      <selection activeCell="AS6" sqref="AS6:BD52"/>
    </sheetView>
  </sheetViews>
  <sheetFormatPr defaultColWidth="9.00390625" defaultRowHeight="16.5"/>
  <cols>
    <col min="1" max="1" width="30.875" style="34" customWidth="1"/>
    <col min="2" max="2" width="11.125" style="23" customWidth="1"/>
    <col min="3" max="3" width="10.00390625" style="23" customWidth="1"/>
    <col min="4" max="4" width="6.375" style="23" customWidth="1"/>
    <col min="5" max="5" width="5.875" style="23" customWidth="1"/>
    <col min="6" max="6" width="6.625" style="23" customWidth="1"/>
    <col min="7" max="7" width="6.75390625" style="23" customWidth="1"/>
    <col min="8" max="8" width="7.125" style="23" customWidth="1"/>
    <col min="9" max="9" width="7.00390625" style="23" customWidth="1"/>
    <col min="10" max="10" width="8.875" style="23" customWidth="1"/>
    <col min="11" max="11" width="7.875" style="23" customWidth="1"/>
    <col min="12" max="12" width="7.25390625" style="23" customWidth="1"/>
    <col min="13" max="13" width="7.875" style="23" customWidth="1"/>
    <col min="14" max="14" width="7.625" style="23" customWidth="1"/>
    <col min="15" max="15" width="7.75390625" style="23" customWidth="1"/>
    <col min="16" max="16" width="8.00390625" style="23" customWidth="1"/>
    <col min="17" max="17" width="7.875" style="23" customWidth="1"/>
    <col min="18" max="20" width="7.25390625" style="23" customWidth="1"/>
    <col min="21" max="21" width="7.50390625" style="23" customWidth="1"/>
    <col min="22" max="22" width="29.50390625" style="34" customWidth="1"/>
    <col min="23" max="23" width="7.625" style="23" customWidth="1"/>
    <col min="24" max="24" width="7.00390625" style="23" customWidth="1"/>
    <col min="25" max="25" width="6.50390625" style="23" customWidth="1"/>
    <col min="26" max="26" width="7.375" style="23" customWidth="1"/>
    <col min="27" max="27" width="7.25390625" style="23" customWidth="1"/>
    <col min="28" max="28" width="6.25390625" style="23" customWidth="1"/>
    <col min="29" max="29" width="7.125" style="23" customWidth="1"/>
    <col min="30" max="31" width="6.75390625" style="23" customWidth="1"/>
    <col min="32" max="32" width="8.375" style="23" customWidth="1"/>
    <col min="33" max="33" width="7.75390625" style="23" customWidth="1"/>
    <col min="34" max="34" width="8.25390625" style="23" customWidth="1"/>
    <col min="35" max="35" width="7.625" style="23" customWidth="1"/>
    <col min="36" max="36" width="7.375" style="23" customWidth="1"/>
    <col min="37" max="37" width="7.50390625" style="23" customWidth="1"/>
    <col min="38" max="38" width="7.25390625" style="23" customWidth="1"/>
    <col min="39" max="39" width="7.75390625" style="23" customWidth="1"/>
    <col min="40" max="40" width="7.25390625" style="23" customWidth="1"/>
    <col min="41" max="42" width="7.75390625" style="23" customWidth="1"/>
    <col min="43" max="43" width="8.00390625" style="23" customWidth="1"/>
    <col min="44" max="44" width="28.625" style="34" customWidth="1"/>
    <col min="45" max="45" width="5.375" style="23" customWidth="1"/>
    <col min="46" max="47" width="5.25390625" style="23" customWidth="1"/>
    <col min="48" max="50" width="5.625" style="23" customWidth="1"/>
    <col min="51" max="56" width="5.125" style="23" customWidth="1"/>
    <col min="57" max="16384" width="9.00390625" style="23" customWidth="1"/>
  </cols>
  <sheetData>
    <row r="1" spans="1:56" s="3" customFormat="1" ht="34.5" customHeight="1">
      <c r="A1" s="141" t="s">
        <v>542</v>
      </c>
      <c r="B1" s="141"/>
      <c r="C1" s="141"/>
      <c r="D1" s="141"/>
      <c r="E1" s="141"/>
      <c r="F1" s="141"/>
      <c r="G1" s="141"/>
      <c r="H1" s="141"/>
      <c r="I1" s="141"/>
      <c r="J1" s="142" t="s">
        <v>148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1" t="s">
        <v>410</v>
      </c>
      <c r="W1" s="141"/>
      <c r="X1" s="141"/>
      <c r="Y1" s="141"/>
      <c r="Z1" s="141"/>
      <c r="AA1" s="141"/>
      <c r="AB1" s="141"/>
      <c r="AC1" s="141"/>
      <c r="AD1" s="141"/>
      <c r="AE1" s="141"/>
      <c r="AF1" s="142" t="s">
        <v>546</v>
      </c>
      <c r="AG1" s="142"/>
      <c r="AH1" s="142"/>
      <c r="AI1" s="142"/>
      <c r="AJ1" s="142"/>
      <c r="AK1" s="142"/>
      <c r="AL1" s="142"/>
      <c r="AM1" s="142"/>
      <c r="AN1" s="142"/>
      <c r="AO1" s="32"/>
      <c r="AP1" s="41"/>
      <c r="AQ1" s="41"/>
      <c r="AR1" s="295" t="s">
        <v>545</v>
      </c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</row>
    <row r="2" spans="1:252" s="48" customFormat="1" ht="12.75" customHeight="1" thickBot="1">
      <c r="A2" s="139" t="s">
        <v>125</v>
      </c>
      <c r="B2" s="139"/>
      <c r="C2" s="139"/>
      <c r="D2" s="139"/>
      <c r="E2" s="139"/>
      <c r="F2" s="139"/>
      <c r="G2" s="139"/>
      <c r="H2" s="139"/>
      <c r="I2" s="139"/>
      <c r="J2" s="140" t="s">
        <v>647</v>
      </c>
      <c r="K2" s="140"/>
      <c r="L2" s="140"/>
      <c r="M2" s="140"/>
      <c r="N2" s="140"/>
      <c r="O2" s="140"/>
      <c r="P2" s="140"/>
      <c r="Q2" s="140"/>
      <c r="R2" s="140"/>
      <c r="S2" s="139" t="s">
        <v>222</v>
      </c>
      <c r="T2" s="139"/>
      <c r="U2" s="139"/>
      <c r="V2" s="139" t="s">
        <v>125</v>
      </c>
      <c r="W2" s="139"/>
      <c r="X2" s="139"/>
      <c r="Y2" s="139"/>
      <c r="Z2" s="139"/>
      <c r="AA2" s="139"/>
      <c r="AB2" s="139"/>
      <c r="AC2" s="139"/>
      <c r="AD2" s="139"/>
      <c r="AE2" s="139"/>
      <c r="AF2" s="140" t="s">
        <v>647</v>
      </c>
      <c r="AG2" s="140"/>
      <c r="AH2" s="140"/>
      <c r="AI2" s="140"/>
      <c r="AJ2" s="140"/>
      <c r="AK2" s="140"/>
      <c r="AL2" s="140"/>
      <c r="AM2" s="140"/>
      <c r="AN2" s="140"/>
      <c r="AO2" s="140"/>
      <c r="AP2" s="139" t="s">
        <v>222</v>
      </c>
      <c r="AQ2" s="139"/>
      <c r="AR2" s="291" t="s">
        <v>650</v>
      </c>
      <c r="AS2" s="291"/>
      <c r="AT2" s="291"/>
      <c r="AU2" s="291"/>
      <c r="AV2" s="291"/>
      <c r="AW2" s="291"/>
      <c r="AX2" s="291"/>
      <c r="AY2" s="291"/>
      <c r="AZ2" s="291"/>
      <c r="BA2" s="291"/>
      <c r="BB2" s="139" t="s">
        <v>224</v>
      </c>
      <c r="BC2" s="139"/>
      <c r="BD2" s="139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</row>
    <row r="3" spans="1:252" s="118" customFormat="1" ht="15" customHeight="1">
      <c r="A3" s="204" t="s">
        <v>537</v>
      </c>
      <c r="B3" s="292" t="s">
        <v>330</v>
      </c>
      <c r="C3" s="174" t="s">
        <v>538</v>
      </c>
      <c r="D3" s="299" t="s">
        <v>605</v>
      </c>
      <c r="E3" s="300"/>
      <c r="F3" s="300"/>
      <c r="G3" s="300"/>
      <c r="H3" s="300"/>
      <c r="I3" s="300"/>
      <c r="J3" s="300" t="s">
        <v>606</v>
      </c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204" t="s">
        <v>537</v>
      </c>
      <c r="W3" s="304" t="s">
        <v>604</v>
      </c>
      <c r="X3" s="300"/>
      <c r="Y3" s="300"/>
      <c r="Z3" s="300"/>
      <c r="AA3" s="300"/>
      <c r="AB3" s="300"/>
      <c r="AC3" s="300"/>
      <c r="AD3" s="300"/>
      <c r="AE3" s="300"/>
      <c r="AF3" s="300" t="s">
        <v>607</v>
      </c>
      <c r="AG3" s="300"/>
      <c r="AH3" s="300"/>
      <c r="AI3" s="300"/>
      <c r="AJ3" s="300"/>
      <c r="AK3" s="300"/>
      <c r="AL3" s="300"/>
      <c r="AM3" s="300"/>
      <c r="AN3" s="310"/>
      <c r="AO3" s="267" t="s">
        <v>440</v>
      </c>
      <c r="AP3" s="268"/>
      <c r="AQ3" s="268"/>
      <c r="AR3" s="204" t="s">
        <v>537</v>
      </c>
      <c r="AS3" s="309" t="s">
        <v>442</v>
      </c>
      <c r="AT3" s="302"/>
      <c r="AU3" s="302"/>
      <c r="AV3" s="301" t="s">
        <v>443</v>
      </c>
      <c r="AW3" s="302"/>
      <c r="AX3" s="302"/>
      <c r="AY3" s="301" t="s">
        <v>444</v>
      </c>
      <c r="AZ3" s="302"/>
      <c r="BA3" s="302"/>
      <c r="BB3" s="311" t="s">
        <v>445</v>
      </c>
      <c r="BC3" s="312"/>
      <c r="BD3" s="313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</row>
    <row r="4" spans="1:252" s="76" customFormat="1" ht="30" customHeight="1">
      <c r="A4" s="213"/>
      <c r="B4" s="293"/>
      <c r="C4" s="270"/>
      <c r="D4" s="296" t="s">
        <v>576</v>
      </c>
      <c r="E4" s="297"/>
      <c r="F4" s="298"/>
      <c r="G4" s="296" t="s">
        <v>432</v>
      </c>
      <c r="H4" s="297"/>
      <c r="I4" s="298"/>
      <c r="J4" s="296" t="s">
        <v>543</v>
      </c>
      <c r="K4" s="297"/>
      <c r="L4" s="298"/>
      <c r="M4" s="305" t="s">
        <v>433</v>
      </c>
      <c r="N4" s="297"/>
      <c r="O4" s="298"/>
      <c r="P4" s="296" t="s">
        <v>434</v>
      </c>
      <c r="Q4" s="297"/>
      <c r="R4" s="298"/>
      <c r="S4" s="296" t="s">
        <v>544</v>
      </c>
      <c r="T4" s="297"/>
      <c r="U4" s="298"/>
      <c r="V4" s="213"/>
      <c r="W4" s="305" t="s">
        <v>461</v>
      </c>
      <c r="X4" s="297"/>
      <c r="Y4" s="298"/>
      <c r="Z4" s="296" t="s">
        <v>547</v>
      </c>
      <c r="AA4" s="297"/>
      <c r="AB4" s="298"/>
      <c r="AC4" s="296" t="s">
        <v>437</v>
      </c>
      <c r="AD4" s="297"/>
      <c r="AE4" s="298"/>
      <c r="AF4" s="296" t="s">
        <v>439</v>
      </c>
      <c r="AG4" s="297"/>
      <c r="AH4" s="298"/>
      <c r="AI4" s="306" t="s">
        <v>411</v>
      </c>
      <c r="AJ4" s="307"/>
      <c r="AK4" s="308"/>
      <c r="AL4" s="317" t="s">
        <v>441</v>
      </c>
      <c r="AM4" s="307"/>
      <c r="AN4" s="308"/>
      <c r="AO4" s="269"/>
      <c r="AP4" s="269"/>
      <c r="AQ4" s="269"/>
      <c r="AR4" s="213"/>
      <c r="AS4" s="227"/>
      <c r="AT4" s="303"/>
      <c r="AU4" s="303"/>
      <c r="AV4" s="303"/>
      <c r="AW4" s="303"/>
      <c r="AX4" s="303"/>
      <c r="AY4" s="303"/>
      <c r="AZ4" s="303"/>
      <c r="BA4" s="303"/>
      <c r="BB4" s="314"/>
      <c r="BC4" s="315"/>
      <c r="BD4" s="316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</row>
    <row r="5" spans="1:252" s="7" customFormat="1" ht="26.25" customHeight="1" thickBot="1">
      <c r="A5" s="205"/>
      <c r="B5" s="294"/>
      <c r="C5" s="271"/>
      <c r="D5" s="87" t="s">
        <v>233</v>
      </c>
      <c r="E5" s="92" t="s">
        <v>71</v>
      </c>
      <c r="F5" s="87" t="s">
        <v>79</v>
      </c>
      <c r="G5" s="87" t="s">
        <v>233</v>
      </c>
      <c r="H5" s="92" t="s">
        <v>71</v>
      </c>
      <c r="I5" s="87" t="s">
        <v>79</v>
      </c>
      <c r="J5" s="87" t="s">
        <v>233</v>
      </c>
      <c r="K5" s="92" t="s">
        <v>71</v>
      </c>
      <c r="L5" s="87" t="s">
        <v>79</v>
      </c>
      <c r="M5" s="87" t="s">
        <v>233</v>
      </c>
      <c r="N5" s="92" t="s">
        <v>71</v>
      </c>
      <c r="O5" s="87" t="s">
        <v>79</v>
      </c>
      <c r="P5" s="87" t="s">
        <v>233</v>
      </c>
      <c r="Q5" s="92" t="s">
        <v>71</v>
      </c>
      <c r="R5" s="87" t="s">
        <v>79</v>
      </c>
      <c r="S5" s="87" t="s">
        <v>233</v>
      </c>
      <c r="T5" s="102" t="s">
        <v>71</v>
      </c>
      <c r="U5" s="87" t="s">
        <v>79</v>
      </c>
      <c r="V5" s="205"/>
      <c r="W5" s="87" t="s">
        <v>233</v>
      </c>
      <c r="X5" s="92" t="s">
        <v>71</v>
      </c>
      <c r="Y5" s="87" t="s">
        <v>79</v>
      </c>
      <c r="Z5" s="87" t="s">
        <v>233</v>
      </c>
      <c r="AA5" s="92" t="s">
        <v>71</v>
      </c>
      <c r="AB5" s="87" t="s">
        <v>79</v>
      </c>
      <c r="AC5" s="87" t="s">
        <v>233</v>
      </c>
      <c r="AD5" s="92" t="s">
        <v>71</v>
      </c>
      <c r="AE5" s="87" t="s">
        <v>79</v>
      </c>
      <c r="AF5" s="87" t="s">
        <v>233</v>
      </c>
      <c r="AG5" s="92" t="s">
        <v>71</v>
      </c>
      <c r="AH5" s="87" t="s">
        <v>79</v>
      </c>
      <c r="AI5" s="87" t="s">
        <v>233</v>
      </c>
      <c r="AJ5" s="92" t="s">
        <v>71</v>
      </c>
      <c r="AK5" s="87" t="s">
        <v>79</v>
      </c>
      <c r="AL5" s="87" t="s">
        <v>233</v>
      </c>
      <c r="AM5" s="92" t="s">
        <v>71</v>
      </c>
      <c r="AN5" s="87" t="s">
        <v>79</v>
      </c>
      <c r="AO5" s="87" t="s">
        <v>233</v>
      </c>
      <c r="AP5" s="102" t="s">
        <v>71</v>
      </c>
      <c r="AQ5" s="87" t="s">
        <v>79</v>
      </c>
      <c r="AR5" s="205"/>
      <c r="AS5" s="6" t="s">
        <v>233</v>
      </c>
      <c r="AT5" s="15" t="s">
        <v>0</v>
      </c>
      <c r="AU5" s="6" t="s">
        <v>79</v>
      </c>
      <c r="AV5" s="6" t="s">
        <v>233</v>
      </c>
      <c r="AW5" s="15" t="s">
        <v>0</v>
      </c>
      <c r="AX5" s="6" t="s">
        <v>79</v>
      </c>
      <c r="AY5" s="6" t="s">
        <v>233</v>
      </c>
      <c r="AZ5" s="15" t="s">
        <v>0</v>
      </c>
      <c r="BA5" s="6" t="s">
        <v>65</v>
      </c>
      <c r="BB5" s="6" t="s">
        <v>233</v>
      </c>
      <c r="BC5" s="17" t="s">
        <v>0</v>
      </c>
      <c r="BD5" s="40" t="s">
        <v>79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8" customFormat="1" ht="16.5" customHeight="1">
      <c r="A6" s="124" t="s">
        <v>593</v>
      </c>
      <c r="B6" s="62">
        <f>SUM(B7+B8+B9,B37:B52)</f>
        <v>2089</v>
      </c>
      <c r="C6" s="62">
        <f>SUM(C7+C8+C9,C37:C52)</f>
        <v>229</v>
      </c>
      <c r="D6" s="62">
        <f>SUM(D7+D8+D9,D37:D52)</f>
        <v>0</v>
      </c>
      <c r="E6" s="71">
        <f>IF(D6&gt;$B6,999,IF($B6=0,0,D6/$B6*100))</f>
        <v>0</v>
      </c>
      <c r="F6" s="62">
        <f>SUM(F7+F8+F9,F37:F52)</f>
        <v>0</v>
      </c>
      <c r="G6" s="62">
        <f>SUM(G7+G8+G9,G37:G52)</f>
        <v>2</v>
      </c>
      <c r="H6" s="71">
        <f>IF(G6&gt;$B6,999,IF($B6=0,0,G6/$B6*100))</f>
        <v>0.09573958831977022</v>
      </c>
      <c r="I6" s="62">
        <f>SUM(I7+I8+I9,I37:I52)</f>
        <v>2</v>
      </c>
      <c r="J6" s="62">
        <f>SUM(J7+J8+J9,J37:J52)</f>
        <v>62</v>
      </c>
      <c r="K6" s="71">
        <f>IF(J6&gt;$B6,999,IF($B6=0,0,J6/$B6*100))</f>
        <v>2.967927237912877</v>
      </c>
      <c r="L6" s="62">
        <f>SUM(L7+L8+L9,L37:L52)</f>
        <v>72</v>
      </c>
      <c r="M6" s="62">
        <f>SUM(M7+M8+M9,M37:M52)</f>
        <v>93</v>
      </c>
      <c r="N6" s="71">
        <f>IF(M6&gt;$B6,999,IF($B6=0,0,M6/$B6*100))</f>
        <v>4.451890856869316</v>
      </c>
      <c r="O6" s="62">
        <f>SUM(O7+O8+O9,O37:O52)</f>
        <v>97</v>
      </c>
      <c r="P6" s="62">
        <f>SUM(P7+P8+P9,P37:P52)</f>
        <v>41</v>
      </c>
      <c r="Q6" s="71">
        <f>IF(P6&gt;$B6,999,IF($B6=0,0,P6/$B6*100))</f>
        <v>1.9626615605552895</v>
      </c>
      <c r="R6" s="62">
        <f>SUM(R7+R8+R9,R37:R52)</f>
        <v>49</v>
      </c>
      <c r="S6" s="62">
        <f>SUM(S7+S8+S9,S37:S52)</f>
        <v>0</v>
      </c>
      <c r="T6" s="71">
        <f>IF(S6&gt;$B6,999,IF($B6=0,0,S6/$B6*100))</f>
        <v>0</v>
      </c>
      <c r="U6" s="62">
        <f>SUM(U7+U8+U9,U37:U52)</f>
        <v>0</v>
      </c>
      <c r="V6" s="124" t="s">
        <v>593</v>
      </c>
      <c r="W6" s="62">
        <f>SUM(W7+W8+W9,W37:W52)</f>
        <v>0</v>
      </c>
      <c r="X6" s="71">
        <f>IF(W6&gt;$B6,999,IF($B6=0,0,W6/$B6*100))</f>
        <v>0</v>
      </c>
      <c r="Y6" s="62">
        <f>SUM(Y7+Y8+Y9,Y37:Y52)</f>
        <v>0</v>
      </c>
      <c r="Z6" s="62">
        <f>SUM(Z7+Z8+Z9,Z37:Z52)</f>
        <v>0</v>
      </c>
      <c r="AA6" s="71">
        <f>IF(Z6&gt;$B6,999,IF($B6=0,0,Z6/$B6*100))</f>
        <v>0</v>
      </c>
      <c r="AB6" s="62">
        <f>SUM(AB7+AB8+AB9,AB37:AB52)</f>
        <v>0</v>
      </c>
      <c r="AC6" s="62">
        <f>SUM(AC7+AC8+AC9,AC37:AC52)</f>
        <v>3</v>
      </c>
      <c r="AD6" s="71">
        <f>IF(AC6&gt;$B6,999,IF($B6=0,0,AC6/$B6*100))</f>
        <v>0.14360938247965532</v>
      </c>
      <c r="AE6" s="62">
        <f>SUM(AE7+AE8+AE9,AE37:AE52)</f>
        <v>3</v>
      </c>
      <c r="AF6" s="62">
        <f>SUM(AF7+AF8+AF9,AF37:AF52)</f>
        <v>0</v>
      </c>
      <c r="AG6" s="71">
        <f>IF(AF6&gt;$B6,999,IF($B6=0,0,AF6/$B6*100))</f>
        <v>0</v>
      </c>
      <c r="AH6" s="62">
        <f>SUM(AH7+AH8+AH9,AH37:AH52)</f>
        <v>0</v>
      </c>
      <c r="AI6" s="62">
        <f>SUM(AI7+AI8+AI9,AI37:AI52)</f>
        <v>1</v>
      </c>
      <c r="AJ6" s="71">
        <f>IF(AI6&gt;$B6,999,IF($B6=0,0,AI6/$B6*100))</f>
        <v>0.04786979415988511</v>
      </c>
      <c r="AK6" s="62">
        <f>SUM(AK7+AK8+AK9,AK37:AK52)</f>
        <v>1</v>
      </c>
      <c r="AL6" s="62">
        <f>SUM(AL7+AL8+AL9,AL37:AL52)</f>
        <v>4</v>
      </c>
      <c r="AM6" s="71">
        <f>IF(AL6&gt;$B6,999,IF($B6=0,0,AL6/$B6*100))</f>
        <v>0.19147917663954045</v>
      </c>
      <c r="AN6" s="62">
        <f>SUM(AN7+AN8+AN9,AN37:AN52)</f>
        <v>4</v>
      </c>
      <c r="AO6" s="62">
        <f>SUM(AO7+AO8+AO9,AO37:AO52)</f>
        <v>0</v>
      </c>
      <c r="AP6" s="71">
        <f>IF(AO6&gt;$B6,999,IF($B6=0,0,AO6/$B6*100))</f>
        <v>0</v>
      </c>
      <c r="AQ6" s="62">
        <f>SUM(AQ7+AQ8+AQ9,AQ37:AQ52)</f>
        <v>0</v>
      </c>
      <c r="AR6" s="124" t="s">
        <v>593</v>
      </c>
      <c r="AS6" s="67">
        <f>SUM(AS7+AS8+AS9,AS37:AS52)</f>
        <v>0</v>
      </c>
      <c r="AT6" s="50">
        <f>IF(AS6&gt;$B6,999,IF($B6=0,0,AS6/$B6*100))</f>
        <v>0</v>
      </c>
      <c r="AU6" s="67">
        <f>SUM(AU7+AU8+AU9,AU37:AU52)</f>
        <v>0</v>
      </c>
      <c r="AV6" s="67">
        <f>SUM(AV7+AV8+AV9,AV37:AV52)</f>
        <v>0</v>
      </c>
      <c r="AW6" s="50">
        <f>IF(AV6&gt;$B6,999,IF($B6=0,0,AV6/$B6*100))</f>
        <v>0</v>
      </c>
      <c r="AX6" s="67">
        <f>SUM(AX7+AX8+AX9,AX37:AX52)</f>
        <v>0</v>
      </c>
      <c r="AY6" s="67">
        <f>SUM(AY7+AY8+AY9,AY37:AY52)</f>
        <v>0</v>
      </c>
      <c r="AZ6" s="50">
        <f>IF(AY6&gt;$B6,999,IF($B6=0,0,AY6/$B6*100))</f>
        <v>0</v>
      </c>
      <c r="BA6" s="67">
        <f>SUM(BA7+BA8+BA9,BA37:BA52)</f>
        <v>0</v>
      </c>
      <c r="BB6" s="67">
        <f>SUM(BB7+BB8+BB9,BB37:BB52)</f>
        <v>1</v>
      </c>
      <c r="BC6" s="50">
        <f>IF(BB6&gt;$B6,999,IF($B6=0,0,BB6/$B6*100))</f>
        <v>0.04786979415988511</v>
      </c>
      <c r="BD6" s="67">
        <f>SUM(BD7+BD8+BD9,BD37:BD52)</f>
        <v>1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8" customFormat="1" ht="13.5" customHeight="1">
      <c r="A7" s="72" t="s">
        <v>67</v>
      </c>
      <c r="B7" s="62">
        <v>8</v>
      </c>
      <c r="C7" s="62">
        <v>2</v>
      </c>
      <c r="D7" s="62">
        <v>0</v>
      </c>
      <c r="E7" s="71">
        <v>0</v>
      </c>
      <c r="F7" s="62">
        <v>0</v>
      </c>
      <c r="G7" s="62">
        <v>0</v>
      </c>
      <c r="H7" s="71">
        <v>0</v>
      </c>
      <c r="I7" s="62">
        <v>0</v>
      </c>
      <c r="J7" s="62">
        <v>1</v>
      </c>
      <c r="K7" s="71">
        <v>12.5</v>
      </c>
      <c r="L7" s="62">
        <v>1</v>
      </c>
      <c r="M7" s="62">
        <v>0</v>
      </c>
      <c r="N7" s="71">
        <v>0</v>
      </c>
      <c r="O7" s="62">
        <v>0</v>
      </c>
      <c r="P7" s="62">
        <v>1</v>
      </c>
      <c r="Q7" s="71">
        <v>12.5</v>
      </c>
      <c r="R7" s="62">
        <v>1</v>
      </c>
      <c r="S7" s="62">
        <v>0</v>
      </c>
      <c r="T7" s="71">
        <v>0</v>
      </c>
      <c r="U7" s="62">
        <v>0</v>
      </c>
      <c r="V7" s="72" t="s">
        <v>67</v>
      </c>
      <c r="W7" s="62">
        <v>0</v>
      </c>
      <c r="X7" s="71">
        <v>0</v>
      </c>
      <c r="Y7" s="62">
        <v>0</v>
      </c>
      <c r="Z7" s="62">
        <v>0</v>
      </c>
      <c r="AA7" s="71">
        <v>0</v>
      </c>
      <c r="AB7" s="62">
        <v>0</v>
      </c>
      <c r="AC7" s="62">
        <v>0</v>
      </c>
      <c r="AD7" s="71">
        <v>0</v>
      </c>
      <c r="AE7" s="62">
        <v>0</v>
      </c>
      <c r="AF7" s="62">
        <v>0</v>
      </c>
      <c r="AG7" s="71">
        <v>0</v>
      </c>
      <c r="AH7" s="62">
        <v>0</v>
      </c>
      <c r="AI7" s="62">
        <v>0</v>
      </c>
      <c r="AJ7" s="71">
        <v>0</v>
      </c>
      <c r="AK7" s="62">
        <v>0</v>
      </c>
      <c r="AL7" s="62">
        <v>0</v>
      </c>
      <c r="AM7" s="71">
        <v>0</v>
      </c>
      <c r="AN7" s="62">
        <v>0</v>
      </c>
      <c r="AO7" s="62">
        <v>0</v>
      </c>
      <c r="AP7" s="71">
        <v>0</v>
      </c>
      <c r="AQ7" s="62">
        <v>0</v>
      </c>
      <c r="AR7" s="72" t="s">
        <v>67</v>
      </c>
      <c r="AS7" s="67">
        <v>0</v>
      </c>
      <c r="AT7" s="50">
        <v>0</v>
      </c>
      <c r="AU7" s="67">
        <v>0</v>
      </c>
      <c r="AV7" s="67">
        <v>0</v>
      </c>
      <c r="AW7" s="50">
        <v>0</v>
      </c>
      <c r="AX7" s="67">
        <v>0</v>
      </c>
      <c r="AY7" s="67">
        <v>0</v>
      </c>
      <c r="AZ7" s="50">
        <v>0</v>
      </c>
      <c r="BA7" s="67">
        <v>0</v>
      </c>
      <c r="BB7" s="67">
        <v>0</v>
      </c>
      <c r="BC7" s="50">
        <v>0</v>
      </c>
      <c r="BD7" s="67">
        <v>0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8" customFormat="1" ht="13.5" customHeight="1">
      <c r="A8" s="72" t="s">
        <v>78</v>
      </c>
      <c r="B8" s="62">
        <v>0</v>
      </c>
      <c r="C8" s="62">
        <v>0</v>
      </c>
      <c r="D8" s="62">
        <v>0</v>
      </c>
      <c r="E8" s="71">
        <v>0</v>
      </c>
      <c r="F8" s="62">
        <v>0</v>
      </c>
      <c r="G8" s="62">
        <v>0</v>
      </c>
      <c r="H8" s="71">
        <v>0</v>
      </c>
      <c r="I8" s="62">
        <v>0</v>
      </c>
      <c r="J8" s="62">
        <v>0</v>
      </c>
      <c r="K8" s="71">
        <v>0</v>
      </c>
      <c r="L8" s="62">
        <v>0</v>
      </c>
      <c r="M8" s="62">
        <v>0</v>
      </c>
      <c r="N8" s="71">
        <v>0</v>
      </c>
      <c r="O8" s="62">
        <v>0</v>
      </c>
      <c r="P8" s="62">
        <v>0</v>
      </c>
      <c r="Q8" s="71">
        <v>0</v>
      </c>
      <c r="R8" s="62">
        <v>0</v>
      </c>
      <c r="S8" s="62">
        <v>0</v>
      </c>
      <c r="T8" s="71">
        <v>0</v>
      </c>
      <c r="U8" s="62">
        <v>0</v>
      </c>
      <c r="V8" s="72" t="s">
        <v>78</v>
      </c>
      <c r="W8" s="62">
        <v>0</v>
      </c>
      <c r="X8" s="71">
        <v>0</v>
      </c>
      <c r="Y8" s="62">
        <v>0</v>
      </c>
      <c r="Z8" s="62">
        <v>0</v>
      </c>
      <c r="AA8" s="71">
        <v>0</v>
      </c>
      <c r="AB8" s="62">
        <v>0</v>
      </c>
      <c r="AC8" s="62">
        <v>0</v>
      </c>
      <c r="AD8" s="71">
        <v>0</v>
      </c>
      <c r="AE8" s="62">
        <v>0</v>
      </c>
      <c r="AF8" s="62">
        <v>0</v>
      </c>
      <c r="AG8" s="71">
        <v>0</v>
      </c>
      <c r="AH8" s="62">
        <v>0</v>
      </c>
      <c r="AI8" s="62">
        <v>0</v>
      </c>
      <c r="AJ8" s="71">
        <v>0</v>
      </c>
      <c r="AK8" s="62">
        <v>0</v>
      </c>
      <c r="AL8" s="62">
        <v>0</v>
      </c>
      <c r="AM8" s="71">
        <v>0</v>
      </c>
      <c r="AN8" s="62">
        <v>0</v>
      </c>
      <c r="AO8" s="62">
        <v>0</v>
      </c>
      <c r="AP8" s="71">
        <v>0</v>
      </c>
      <c r="AQ8" s="62">
        <v>0</v>
      </c>
      <c r="AR8" s="72" t="s">
        <v>78</v>
      </c>
      <c r="AS8" s="67">
        <v>0</v>
      </c>
      <c r="AT8" s="50">
        <v>0</v>
      </c>
      <c r="AU8" s="67">
        <v>0</v>
      </c>
      <c r="AV8" s="67">
        <v>0</v>
      </c>
      <c r="AW8" s="50">
        <v>0</v>
      </c>
      <c r="AX8" s="67">
        <v>0</v>
      </c>
      <c r="AY8" s="67">
        <v>0</v>
      </c>
      <c r="AZ8" s="50">
        <v>0</v>
      </c>
      <c r="BA8" s="67">
        <v>0</v>
      </c>
      <c r="BB8" s="67">
        <v>0</v>
      </c>
      <c r="BC8" s="50">
        <v>0</v>
      </c>
      <c r="BD8" s="67">
        <v>0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57" s="8" customFormat="1" ht="13.5" customHeight="1">
      <c r="A9" s="72" t="s">
        <v>96</v>
      </c>
      <c r="B9" s="62">
        <f>SUM(B10:B36)</f>
        <v>394</v>
      </c>
      <c r="C9" s="62">
        <f>SUM(C10:C36)</f>
        <v>63</v>
      </c>
      <c r="D9" s="62">
        <f>SUM(D10:D36)</f>
        <v>0</v>
      </c>
      <c r="E9" s="71">
        <f>IF(D9&gt;$B9,999,IF($B9=0,0,D9/$B9*100))</f>
        <v>0</v>
      </c>
      <c r="F9" s="62">
        <f>SUM(F10:F36)</f>
        <v>0</v>
      </c>
      <c r="G9" s="62">
        <f>SUM(G10:G36)</f>
        <v>1</v>
      </c>
      <c r="H9" s="71">
        <f>IF(G9&gt;$B9,999,IF($B9=0,0,G9/$B9*100))</f>
        <v>0.25380710659898476</v>
      </c>
      <c r="I9" s="62">
        <f>SUM(I10:I36)</f>
        <v>1</v>
      </c>
      <c r="J9" s="62">
        <f>SUM(J10:J36)</f>
        <v>19</v>
      </c>
      <c r="K9" s="71">
        <f>IF(J9&gt;$B9,999,IF($B9=0,0,J9/$B9*100))</f>
        <v>4.822335025380711</v>
      </c>
      <c r="L9" s="62">
        <f>SUM(L10:L36)</f>
        <v>26</v>
      </c>
      <c r="M9" s="62">
        <f>SUM(M10:M36)</f>
        <v>26</v>
      </c>
      <c r="N9" s="71">
        <f>IF(M9&gt;$B9,999,IF($B9=0,0,M9/$B9*100))</f>
        <v>6.598984771573605</v>
      </c>
      <c r="O9" s="62">
        <f>SUM(O10:O36)</f>
        <v>27</v>
      </c>
      <c r="P9" s="62">
        <f>SUM(P10:P36)</f>
        <v>4</v>
      </c>
      <c r="Q9" s="71">
        <f>IF(P9&gt;$B9,999,IF($B9=0,0,P9/$B9*100))</f>
        <v>1.015228426395939</v>
      </c>
      <c r="R9" s="62">
        <f>SUM(R10:R36)</f>
        <v>8</v>
      </c>
      <c r="S9" s="62">
        <f>SUM(S10:S36)</f>
        <v>0</v>
      </c>
      <c r="T9" s="71">
        <f>IF(S9&gt;$B9,999,IF($B9=0,0,S9/$B9*100))</f>
        <v>0</v>
      </c>
      <c r="U9" s="62">
        <f>SUM(U10:U36)</f>
        <v>0</v>
      </c>
      <c r="V9" s="72" t="s">
        <v>96</v>
      </c>
      <c r="W9" s="62">
        <f>SUM(W10:W36)</f>
        <v>0</v>
      </c>
      <c r="X9" s="71">
        <f>IF(W9&gt;$B9,999,IF($B9=0,0,W9/$B9*100))</f>
        <v>0</v>
      </c>
      <c r="Y9" s="62">
        <f>SUM(Y10:Y36)</f>
        <v>0</v>
      </c>
      <c r="Z9" s="62">
        <f>SUM(Z10:Z36)</f>
        <v>0</v>
      </c>
      <c r="AA9" s="71">
        <f>IF(Z9&gt;$B9,999,IF($B9=0,0,Z9/$B9*100))</f>
        <v>0</v>
      </c>
      <c r="AB9" s="62">
        <f>SUM(AB10:AB36)</f>
        <v>0</v>
      </c>
      <c r="AC9" s="62">
        <f>SUM(AC10:AC36)</f>
        <v>1</v>
      </c>
      <c r="AD9" s="71">
        <f>IF(AC9&gt;$B9,999,IF($B9=0,0,AC9/$B9*100))</f>
        <v>0.25380710659898476</v>
      </c>
      <c r="AE9" s="62">
        <f>SUM(AE10:AE36)</f>
        <v>1</v>
      </c>
      <c r="AF9" s="62">
        <f>SUM(AF10:AF36)</f>
        <v>0</v>
      </c>
      <c r="AG9" s="71">
        <f>IF(AF9&gt;$B9,999,IF($B9=0,0,AF9/$B9*100))</f>
        <v>0</v>
      </c>
      <c r="AH9" s="62">
        <f>SUM(AH10:AH36)</f>
        <v>0</v>
      </c>
      <c r="AI9" s="62">
        <f>SUM(AI10:AI36)</f>
        <v>0</v>
      </c>
      <c r="AJ9" s="71">
        <f>IF(AI9&gt;$B9,999,IF($B9=0,0,AI9/$B9*100))</f>
        <v>0</v>
      </c>
      <c r="AK9" s="62">
        <f>SUM(AK10:AK36)</f>
        <v>0</v>
      </c>
      <c r="AL9" s="62">
        <f>SUM(AL10:AL36)</f>
        <v>0</v>
      </c>
      <c r="AM9" s="71">
        <f>IF(AL9&gt;$B9,999,IF($B9=0,0,AL9/$B9*100))</f>
        <v>0</v>
      </c>
      <c r="AN9" s="62">
        <f>SUM(AN10:AN36)</f>
        <v>0</v>
      </c>
      <c r="AO9" s="62">
        <f>SUM(AO10:AO36)</f>
        <v>0</v>
      </c>
      <c r="AP9" s="71">
        <f>IF(AO9&gt;$B9,999,IF($B9=0,0,AO9/$B9*100))</f>
        <v>0</v>
      </c>
      <c r="AQ9" s="62">
        <f>SUM(AQ10:AQ36)</f>
        <v>0</v>
      </c>
      <c r="AR9" s="72" t="s">
        <v>96</v>
      </c>
      <c r="AS9" s="67">
        <f>SUM(AS10:AS36)</f>
        <v>0</v>
      </c>
      <c r="AT9" s="50">
        <f>IF(AS9&gt;$B9,999,IF($B9=0,0,AS9/$B9*100))</f>
        <v>0</v>
      </c>
      <c r="AU9" s="67">
        <f>SUM(AU10:AU36)</f>
        <v>0</v>
      </c>
      <c r="AV9" s="67">
        <f>SUM(AV10:AV36)</f>
        <v>0</v>
      </c>
      <c r="AW9" s="50">
        <f>IF(AV9&gt;$B9,999,IF($B9=0,0,AV9/$B9*100))</f>
        <v>0</v>
      </c>
      <c r="AX9" s="67">
        <f>SUM(AX10:AX36)</f>
        <v>0</v>
      </c>
      <c r="AY9" s="67">
        <f>SUM(AY10:AY36)</f>
        <v>0</v>
      </c>
      <c r="AZ9" s="50">
        <f>IF(AY9&gt;$B9,999,IF($B9=0,0,AY9/$B9*100))</f>
        <v>0</v>
      </c>
      <c r="BA9" s="67">
        <f>SUM(BA10:BA36)</f>
        <v>0</v>
      </c>
      <c r="BB9" s="67">
        <f>SUM(BB10:BB36)</f>
        <v>0</v>
      </c>
      <c r="BC9" s="50">
        <f>IF(BB9&gt;$B9,999,IF($B9=0,0,BB9/$B9*100))</f>
        <v>0</v>
      </c>
      <c r="BD9" s="67">
        <f>SUM(BD10:BD36)</f>
        <v>0</v>
      </c>
      <c r="BE9" s="3"/>
    </row>
    <row r="10" spans="1:56" s="8" customFormat="1" ht="12" customHeight="1">
      <c r="A10" s="81" t="s">
        <v>256</v>
      </c>
      <c r="B10" s="62">
        <v>21</v>
      </c>
      <c r="C10" s="62">
        <v>4</v>
      </c>
      <c r="D10" s="62">
        <v>0</v>
      </c>
      <c r="E10" s="71">
        <v>0</v>
      </c>
      <c r="F10" s="62">
        <v>0</v>
      </c>
      <c r="G10" s="62">
        <v>0</v>
      </c>
      <c r="H10" s="71">
        <v>0</v>
      </c>
      <c r="I10" s="62">
        <v>0</v>
      </c>
      <c r="J10" s="62">
        <v>1</v>
      </c>
      <c r="K10" s="71">
        <v>4.761904761904762</v>
      </c>
      <c r="L10" s="62">
        <v>2</v>
      </c>
      <c r="M10" s="62">
        <v>2</v>
      </c>
      <c r="N10" s="71">
        <v>9.523809523809524</v>
      </c>
      <c r="O10" s="62">
        <v>2</v>
      </c>
      <c r="P10" s="62">
        <v>0</v>
      </c>
      <c r="Q10" s="71">
        <v>0</v>
      </c>
      <c r="R10" s="62">
        <v>0</v>
      </c>
      <c r="S10" s="62">
        <v>0</v>
      </c>
      <c r="T10" s="71">
        <v>0</v>
      </c>
      <c r="U10" s="62">
        <v>0</v>
      </c>
      <c r="V10" s="81" t="s">
        <v>256</v>
      </c>
      <c r="W10" s="62">
        <v>0</v>
      </c>
      <c r="X10" s="71">
        <v>0</v>
      </c>
      <c r="Y10" s="62">
        <v>0</v>
      </c>
      <c r="Z10" s="62">
        <v>0</v>
      </c>
      <c r="AA10" s="71">
        <v>0</v>
      </c>
      <c r="AB10" s="62">
        <v>0</v>
      </c>
      <c r="AC10" s="62">
        <v>0</v>
      </c>
      <c r="AD10" s="71">
        <v>0</v>
      </c>
      <c r="AE10" s="62">
        <v>0</v>
      </c>
      <c r="AF10" s="62">
        <v>0</v>
      </c>
      <c r="AG10" s="71">
        <v>0</v>
      </c>
      <c r="AH10" s="62">
        <v>0</v>
      </c>
      <c r="AI10" s="62">
        <v>0</v>
      </c>
      <c r="AJ10" s="71">
        <v>0</v>
      </c>
      <c r="AK10" s="62">
        <v>0</v>
      </c>
      <c r="AL10" s="62">
        <v>0</v>
      </c>
      <c r="AM10" s="71">
        <v>0</v>
      </c>
      <c r="AN10" s="62">
        <v>0</v>
      </c>
      <c r="AO10" s="62">
        <v>0</v>
      </c>
      <c r="AP10" s="71">
        <v>0</v>
      </c>
      <c r="AQ10" s="62">
        <v>0</v>
      </c>
      <c r="AR10" s="81" t="s">
        <v>256</v>
      </c>
      <c r="AS10" s="67">
        <v>0</v>
      </c>
      <c r="AT10" s="50">
        <v>0</v>
      </c>
      <c r="AU10" s="67">
        <v>0</v>
      </c>
      <c r="AV10" s="67">
        <v>0</v>
      </c>
      <c r="AW10" s="50">
        <v>0</v>
      </c>
      <c r="AX10" s="67">
        <v>0</v>
      </c>
      <c r="AY10" s="67">
        <v>0</v>
      </c>
      <c r="AZ10" s="50">
        <v>0</v>
      </c>
      <c r="BA10" s="67">
        <v>0</v>
      </c>
      <c r="BB10" s="67">
        <v>0</v>
      </c>
      <c r="BC10" s="50">
        <v>0</v>
      </c>
      <c r="BD10" s="67">
        <v>0</v>
      </c>
    </row>
    <row r="11" spans="1:56" s="8" customFormat="1" ht="12" customHeight="1">
      <c r="A11" s="81" t="s">
        <v>257</v>
      </c>
      <c r="B11" s="62">
        <v>2</v>
      </c>
      <c r="C11" s="62">
        <v>0</v>
      </c>
      <c r="D11" s="62">
        <v>0</v>
      </c>
      <c r="E11" s="71">
        <v>0</v>
      </c>
      <c r="F11" s="62">
        <v>0</v>
      </c>
      <c r="G11" s="62">
        <v>0</v>
      </c>
      <c r="H11" s="71">
        <v>0</v>
      </c>
      <c r="I11" s="62">
        <v>0</v>
      </c>
      <c r="J11" s="62">
        <v>0</v>
      </c>
      <c r="K11" s="71">
        <v>0</v>
      </c>
      <c r="L11" s="62">
        <v>0</v>
      </c>
      <c r="M11" s="62">
        <v>0</v>
      </c>
      <c r="N11" s="71">
        <v>0</v>
      </c>
      <c r="O11" s="62">
        <v>0</v>
      </c>
      <c r="P11" s="62">
        <v>0</v>
      </c>
      <c r="Q11" s="71">
        <v>0</v>
      </c>
      <c r="R11" s="62">
        <v>0</v>
      </c>
      <c r="S11" s="62">
        <v>0</v>
      </c>
      <c r="T11" s="71">
        <v>0</v>
      </c>
      <c r="U11" s="62">
        <v>0</v>
      </c>
      <c r="V11" s="81" t="s">
        <v>257</v>
      </c>
      <c r="W11" s="62">
        <v>0</v>
      </c>
      <c r="X11" s="71">
        <v>0</v>
      </c>
      <c r="Y11" s="62">
        <v>0</v>
      </c>
      <c r="Z11" s="62">
        <v>0</v>
      </c>
      <c r="AA11" s="71">
        <v>0</v>
      </c>
      <c r="AB11" s="62">
        <v>0</v>
      </c>
      <c r="AC11" s="62">
        <v>0</v>
      </c>
      <c r="AD11" s="71">
        <v>0</v>
      </c>
      <c r="AE11" s="62">
        <v>0</v>
      </c>
      <c r="AF11" s="62">
        <v>0</v>
      </c>
      <c r="AG11" s="71">
        <v>0</v>
      </c>
      <c r="AH11" s="62">
        <v>0</v>
      </c>
      <c r="AI11" s="62">
        <v>0</v>
      </c>
      <c r="AJ11" s="71">
        <v>0</v>
      </c>
      <c r="AK11" s="62">
        <v>0</v>
      </c>
      <c r="AL11" s="62">
        <v>0</v>
      </c>
      <c r="AM11" s="71">
        <v>0</v>
      </c>
      <c r="AN11" s="62">
        <v>0</v>
      </c>
      <c r="AO11" s="62">
        <v>0</v>
      </c>
      <c r="AP11" s="71">
        <v>0</v>
      </c>
      <c r="AQ11" s="62">
        <v>0</v>
      </c>
      <c r="AR11" s="81" t="s">
        <v>257</v>
      </c>
      <c r="AS11" s="67">
        <v>0</v>
      </c>
      <c r="AT11" s="50">
        <v>0</v>
      </c>
      <c r="AU11" s="67">
        <v>0</v>
      </c>
      <c r="AV11" s="67">
        <v>0</v>
      </c>
      <c r="AW11" s="50">
        <v>0</v>
      </c>
      <c r="AX11" s="67">
        <v>0</v>
      </c>
      <c r="AY11" s="67">
        <v>0</v>
      </c>
      <c r="AZ11" s="50">
        <v>0</v>
      </c>
      <c r="BA11" s="67">
        <v>0</v>
      </c>
      <c r="BB11" s="67">
        <v>0</v>
      </c>
      <c r="BC11" s="50">
        <v>0</v>
      </c>
      <c r="BD11" s="67">
        <v>0</v>
      </c>
    </row>
    <row r="12" spans="1:56" s="8" customFormat="1" ht="12" customHeight="1">
      <c r="A12" s="81" t="s">
        <v>258</v>
      </c>
      <c r="B12" s="62">
        <v>0</v>
      </c>
      <c r="C12" s="62">
        <v>0</v>
      </c>
      <c r="D12" s="62">
        <v>0</v>
      </c>
      <c r="E12" s="71">
        <v>0</v>
      </c>
      <c r="F12" s="62">
        <v>0</v>
      </c>
      <c r="G12" s="62">
        <v>0</v>
      </c>
      <c r="H12" s="71">
        <v>0</v>
      </c>
      <c r="I12" s="62">
        <v>0</v>
      </c>
      <c r="J12" s="62">
        <v>0</v>
      </c>
      <c r="K12" s="71">
        <v>0</v>
      </c>
      <c r="L12" s="62">
        <v>0</v>
      </c>
      <c r="M12" s="62">
        <v>0</v>
      </c>
      <c r="N12" s="71">
        <v>0</v>
      </c>
      <c r="O12" s="62">
        <v>0</v>
      </c>
      <c r="P12" s="62">
        <v>0</v>
      </c>
      <c r="Q12" s="71">
        <v>0</v>
      </c>
      <c r="R12" s="62">
        <v>0</v>
      </c>
      <c r="S12" s="62">
        <v>0</v>
      </c>
      <c r="T12" s="71">
        <v>0</v>
      </c>
      <c r="U12" s="62">
        <v>0</v>
      </c>
      <c r="V12" s="81" t="s">
        <v>258</v>
      </c>
      <c r="W12" s="62">
        <v>0</v>
      </c>
      <c r="X12" s="71">
        <v>0</v>
      </c>
      <c r="Y12" s="62">
        <v>0</v>
      </c>
      <c r="Z12" s="62">
        <v>0</v>
      </c>
      <c r="AA12" s="71">
        <v>0</v>
      </c>
      <c r="AB12" s="62">
        <v>0</v>
      </c>
      <c r="AC12" s="62">
        <v>0</v>
      </c>
      <c r="AD12" s="71">
        <v>0</v>
      </c>
      <c r="AE12" s="62">
        <v>0</v>
      </c>
      <c r="AF12" s="62">
        <v>0</v>
      </c>
      <c r="AG12" s="71">
        <v>0</v>
      </c>
      <c r="AH12" s="62">
        <v>0</v>
      </c>
      <c r="AI12" s="62">
        <v>0</v>
      </c>
      <c r="AJ12" s="71">
        <v>0</v>
      </c>
      <c r="AK12" s="62">
        <v>0</v>
      </c>
      <c r="AL12" s="62">
        <v>0</v>
      </c>
      <c r="AM12" s="71">
        <v>0</v>
      </c>
      <c r="AN12" s="62">
        <v>0</v>
      </c>
      <c r="AO12" s="62">
        <v>0</v>
      </c>
      <c r="AP12" s="71">
        <v>0</v>
      </c>
      <c r="AQ12" s="62">
        <v>0</v>
      </c>
      <c r="AR12" s="81" t="s">
        <v>258</v>
      </c>
      <c r="AS12" s="67">
        <v>0</v>
      </c>
      <c r="AT12" s="50">
        <v>0</v>
      </c>
      <c r="AU12" s="67">
        <v>0</v>
      </c>
      <c r="AV12" s="67">
        <v>0</v>
      </c>
      <c r="AW12" s="50">
        <v>0</v>
      </c>
      <c r="AX12" s="67">
        <v>0</v>
      </c>
      <c r="AY12" s="67">
        <v>0</v>
      </c>
      <c r="AZ12" s="50">
        <v>0</v>
      </c>
      <c r="BA12" s="67">
        <v>0</v>
      </c>
      <c r="BB12" s="67">
        <v>0</v>
      </c>
      <c r="BC12" s="50">
        <v>0</v>
      </c>
      <c r="BD12" s="67">
        <v>0</v>
      </c>
    </row>
    <row r="13" spans="1:56" s="8" customFormat="1" ht="12" customHeight="1">
      <c r="A13" s="81" t="s">
        <v>259</v>
      </c>
      <c r="B13" s="62">
        <v>10</v>
      </c>
      <c r="C13" s="62">
        <v>2</v>
      </c>
      <c r="D13" s="62">
        <v>0</v>
      </c>
      <c r="E13" s="71">
        <v>0</v>
      </c>
      <c r="F13" s="62">
        <v>0</v>
      </c>
      <c r="G13" s="62">
        <v>0</v>
      </c>
      <c r="H13" s="71">
        <v>0</v>
      </c>
      <c r="I13" s="62">
        <v>0</v>
      </c>
      <c r="J13" s="62">
        <v>1</v>
      </c>
      <c r="K13" s="71">
        <v>10</v>
      </c>
      <c r="L13" s="62">
        <v>1</v>
      </c>
      <c r="M13" s="62">
        <v>1</v>
      </c>
      <c r="N13" s="71">
        <v>10</v>
      </c>
      <c r="O13" s="62">
        <v>1</v>
      </c>
      <c r="P13" s="62">
        <v>0</v>
      </c>
      <c r="Q13" s="71">
        <v>0</v>
      </c>
      <c r="R13" s="62">
        <v>0</v>
      </c>
      <c r="S13" s="62">
        <v>0</v>
      </c>
      <c r="T13" s="71">
        <v>0</v>
      </c>
      <c r="U13" s="62">
        <v>0</v>
      </c>
      <c r="V13" s="81" t="s">
        <v>259</v>
      </c>
      <c r="W13" s="62">
        <v>0</v>
      </c>
      <c r="X13" s="71">
        <v>0</v>
      </c>
      <c r="Y13" s="62">
        <v>0</v>
      </c>
      <c r="Z13" s="62">
        <v>0</v>
      </c>
      <c r="AA13" s="71">
        <v>0</v>
      </c>
      <c r="AB13" s="62">
        <v>0</v>
      </c>
      <c r="AC13" s="62">
        <v>0</v>
      </c>
      <c r="AD13" s="71">
        <v>0</v>
      </c>
      <c r="AE13" s="62">
        <v>0</v>
      </c>
      <c r="AF13" s="62">
        <v>0</v>
      </c>
      <c r="AG13" s="71">
        <v>0</v>
      </c>
      <c r="AH13" s="62">
        <v>0</v>
      </c>
      <c r="AI13" s="62">
        <v>0</v>
      </c>
      <c r="AJ13" s="71">
        <v>0</v>
      </c>
      <c r="AK13" s="62">
        <v>0</v>
      </c>
      <c r="AL13" s="62">
        <v>0</v>
      </c>
      <c r="AM13" s="71">
        <v>0</v>
      </c>
      <c r="AN13" s="62">
        <v>0</v>
      </c>
      <c r="AO13" s="62">
        <v>0</v>
      </c>
      <c r="AP13" s="71">
        <v>0</v>
      </c>
      <c r="AQ13" s="62">
        <v>0</v>
      </c>
      <c r="AR13" s="81" t="s">
        <v>259</v>
      </c>
      <c r="AS13" s="67">
        <v>0</v>
      </c>
      <c r="AT13" s="50">
        <v>0</v>
      </c>
      <c r="AU13" s="67">
        <v>0</v>
      </c>
      <c r="AV13" s="67">
        <v>0</v>
      </c>
      <c r="AW13" s="50">
        <v>0</v>
      </c>
      <c r="AX13" s="67">
        <v>0</v>
      </c>
      <c r="AY13" s="67">
        <v>0</v>
      </c>
      <c r="AZ13" s="50">
        <v>0</v>
      </c>
      <c r="BA13" s="67">
        <v>0</v>
      </c>
      <c r="BB13" s="67">
        <v>0</v>
      </c>
      <c r="BC13" s="50">
        <v>0</v>
      </c>
      <c r="BD13" s="67">
        <v>0</v>
      </c>
    </row>
    <row r="14" spans="1:56" s="8" customFormat="1" ht="12" customHeight="1">
      <c r="A14" s="81" t="s">
        <v>260</v>
      </c>
      <c r="B14" s="62">
        <v>2</v>
      </c>
      <c r="C14" s="62">
        <v>0</v>
      </c>
      <c r="D14" s="62">
        <v>0</v>
      </c>
      <c r="E14" s="71">
        <v>0</v>
      </c>
      <c r="F14" s="62">
        <v>0</v>
      </c>
      <c r="G14" s="62">
        <v>0</v>
      </c>
      <c r="H14" s="71">
        <v>0</v>
      </c>
      <c r="I14" s="62">
        <v>0</v>
      </c>
      <c r="J14" s="62">
        <v>0</v>
      </c>
      <c r="K14" s="71">
        <v>0</v>
      </c>
      <c r="L14" s="62">
        <v>0</v>
      </c>
      <c r="M14" s="62">
        <v>0</v>
      </c>
      <c r="N14" s="71">
        <v>0</v>
      </c>
      <c r="O14" s="62">
        <v>0</v>
      </c>
      <c r="P14" s="62">
        <v>0</v>
      </c>
      <c r="Q14" s="71">
        <v>0</v>
      </c>
      <c r="R14" s="62">
        <v>0</v>
      </c>
      <c r="S14" s="62">
        <v>0</v>
      </c>
      <c r="T14" s="71">
        <v>0</v>
      </c>
      <c r="U14" s="62">
        <v>0</v>
      </c>
      <c r="V14" s="81" t="s">
        <v>260</v>
      </c>
      <c r="W14" s="62">
        <v>0</v>
      </c>
      <c r="X14" s="71">
        <v>0</v>
      </c>
      <c r="Y14" s="62">
        <v>0</v>
      </c>
      <c r="Z14" s="62">
        <v>0</v>
      </c>
      <c r="AA14" s="71">
        <v>0</v>
      </c>
      <c r="AB14" s="62">
        <v>0</v>
      </c>
      <c r="AC14" s="62">
        <v>0</v>
      </c>
      <c r="AD14" s="71">
        <v>0</v>
      </c>
      <c r="AE14" s="62">
        <v>0</v>
      </c>
      <c r="AF14" s="62">
        <v>0</v>
      </c>
      <c r="AG14" s="71">
        <v>0</v>
      </c>
      <c r="AH14" s="62">
        <v>0</v>
      </c>
      <c r="AI14" s="62">
        <v>0</v>
      </c>
      <c r="AJ14" s="71">
        <v>0</v>
      </c>
      <c r="AK14" s="62">
        <v>0</v>
      </c>
      <c r="AL14" s="62">
        <v>0</v>
      </c>
      <c r="AM14" s="71">
        <v>0</v>
      </c>
      <c r="AN14" s="62">
        <v>0</v>
      </c>
      <c r="AO14" s="62">
        <v>0</v>
      </c>
      <c r="AP14" s="71">
        <v>0</v>
      </c>
      <c r="AQ14" s="62">
        <v>0</v>
      </c>
      <c r="AR14" s="81" t="s">
        <v>260</v>
      </c>
      <c r="AS14" s="67">
        <v>0</v>
      </c>
      <c r="AT14" s="50">
        <v>0</v>
      </c>
      <c r="AU14" s="67">
        <v>0</v>
      </c>
      <c r="AV14" s="67">
        <v>0</v>
      </c>
      <c r="AW14" s="50">
        <v>0</v>
      </c>
      <c r="AX14" s="67">
        <v>0</v>
      </c>
      <c r="AY14" s="67">
        <v>0</v>
      </c>
      <c r="AZ14" s="50">
        <v>0</v>
      </c>
      <c r="BA14" s="67">
        <v>0</v>
      </c>
      <c r="BB14" s="67">
        <v>0</v>
      </c>
      <c r="BC14" s="50">
        <v>0</v>
      </c>
      <c r="BD14" s="67">
        <v>0</v>
      </c>
    </row>
    <row r="15" spans="1:56" s="8" customFormat="1" ht="12" customHeight="1">
      <c r="A15" s="81" t="s">
        <v>261</v>
      </c>
      <c r="B15" s="62">
        <v>2</v>
      </c>
      <c r="C15" s="62">
        <v>0</v>
      </c>
      <c r="D15" s="62">
        <v>0</v>
      </c>
      <c r="E15" s="71">
        <v>0</v>
      </c>
      <c r="F15" s="62">
        <v>0</v>
      </c>
      <c r="G15" s="62">
        <v>0</v>
      </c>
      <c r="H15" s="71">
        <v>0</v>
      </c>
      <c r="I15" s="62">
        <v>0</v>
      </c>
      <c r="J15" s="62">
        <v>0</v>
      </c>
      <c r="K15" s="71">
        <v>0</v>
      </c>
      <c r="L15" s="62">
        <v>0</v>
      </c>
      <c r="M15" s="62">
        <v>0</v>
      </c>
      <c r="N15" s="71">
        <v>0</v>
      </c>
      <c r="O15" s="62">
        <v>0</v>
      </c>
      <c r="P15" s="62">
        <v>0</v>
      </c>
      <c r="Q15" s="71">
        <v>0</v>
      </c>
      <c r="R15" s="62">
        <v>0</v>
      </c>
      <c r="S15" s="62">
        <v>0</v>
      </c>
      <c r="T15" s="71">
        <v>0</v>
      </c>
      <c r="U15" s="62">
        <v>0</v>
      </c>
      <c r="V15" s="81" t="s">
        <v>261</v>
      </c>
      <c r="W15" s="62">
        <v>0</v>
      </c>
      <c r="X15" s="71">
        <v>0</v>
      </c>
      <c r="Y15" s="62">
        <v>0</v>
      </c>
      <c r="Z15" s="62">
        <v>0</v>
      </c>
      <c r="AA15" s="71">
        <v>0</v>
      </c>
      <c r="AB15" s="62">
        <v>0</v>
      </c>
      <c r="AC15" s="62">
        <v>0</v>
      </c>
      <c r="AD15" s="71">
        <v>0</v>
      </c>
      <c r="AE15" s="62">
        <v>0</v>
      </c>
      <c r="AF15" s="62">
        <v>0</v>
      </c>
      <c r="AG15" s="71">
        <v>0</v>
      </c>
      <c r="AH15" s="62">
        <v>0</v>
      </c>
      <c r="AI15" s="62">
        <v>0</v>
      </c>
      <c r="AJ15" s="71">
        <v>0</v>
      </c>
      <c r="AK15" s="62">
        <v>0</v>
      </c>
      <c r="AL15" s="62">
        <v>0</v>
      </c>
      <c r="AM15" s="71">
        <v>0</v>
      </c>
      <c r="AN15" s="62">
        <v>0</v>
      </c>
      <c r="AO15" s="62">
        <v>0</v>
      </c>
      <c r="AP15" s="71">
        <v>0</v>
      </c>
      <c r="AQ15" s="62">
        <v>0</v>
      </c>
      <c r="AR15" s="81" t="s">
        <v>261</v>
      </c>
      <c r="AS15" s="67">
        <v>0</v>
      </c>
      <c r="AT15" s="50">
        <v>0</v>
      </c>
      <c r="AU15" s="67">
        <v>0</v>
      </c>
      <c r="AV15" s="67">
        <v>0</v>
      </c>
      <c r="AW15" s="50">
        <v>0</v>
      </c>
      <c r="AX15" s="67">
        <v>0</v>
      </c>
      <c r="AY15" s="67">
        <v>0</v>
      </c>
      <c r="AZ15" s="50">
        <v>0</v>
      </c>
      <c r="BA15" s="67">
        <v>0</v>
      </c>
      <c r="BB15" s="67">
        <v>0</v>
      </c>
      <c r="BC15" s="50">
        <v>0</v>
      </c>
      <c r="BD15" s="67">
        <v>0</v>
      </c>
    </row>
    <row r="16" spans="1:56" s="8" customFormat="1" ht="12" customHeight="1">
      <c r="A16" s="81" t="s">
        <v>262</v>
      </c>
      <c r="B16" s="62">
        <v>4</v>
      </c>
      <c r="C16" s="62">
        <v>1</v>
      </c>
      <c r="D16" s="62">
        <v>0</v>
      </c>
      <c r="E16" s="71">
        <v>0</v>
      </c>
      <c r="F16" s="62">
        <v>0</v>
      </c>
      <c r="G16" s="62">
        <v>0</v>
      </c>
      <c r="H16" s="71">
        <v>0</v>
      </c>
      <c r="I16" s="62">
        <v>0</v>
      </c>
      <c r="J16" s="62">
        <v>1</v>
      </c>
      <c r="K16" s="71">
        <v>25</v>
      </c>
      <c r="L16" s="62">
        <v>1</v>
      </c>
      <c r="M16" s="62">
        <v>0</v>
      </c>
      <c r="N16" s="71">
        <v>0</v>
      </c>
      <c r="O16" s="62">
        <v>0</v>
      </c>
      <c r="P16" s="62">
        <v>0</v>
      </c>
      <c r="Q16" s="71">
        <v>0</v>
      </c>
      <c r="R16" s="62">
        <v>0</v>
      </c>
      <c r="S16" s="62">
        <v>0</v>
      </c>
      <c r="T16" s="71">
        <v>0</v>
      </c>
      <c r="U16" s="62">
        <v>0</v>
      </c>
      <c r="V16" s="81" t="s">
        <v>262</v>
      </c>
      <c r="W16" s="62">
        <v>0</v>
      </c>
      <c r="X16" s="71">
        <v>0</v>
      </c>
      <c r="Y16" s="62">
        <v>0</v>
      </c>
      <c r="Z16" s="62">
        <v>0</v>
      </c>
      <c r="AA16" s="71">
        <v>0</v>
      </c>
      <c r="AB16" s="62">
        <v>0</v>
      </c>
      <c r="AC16" s="62">
        <v>0</v>
      </c>
      <c r="AD16" s="71">
        <v>0</v>
      </c>
      <c r="AE16" s="62">
        <v>0</v>
      </c>
      <c r="AF16" s="62">
        <v>0</v>
      </c>
      <c r="AG16" s="71">
        <v>0</v>
      </c>
      <c r="AH16" s="62">
        <v>0</v>
      </c>
      <c r="AI16" s="62">
        <v>0</v>
      </c>
      <c r="AJ16" s="71">
        <v>0</v>
      </c>
      <c r="AK16" s="62">
        <v>0</v>
      </c>
      <c r="AL16" s="62">
        <v>0</v>
      </c>
      <c r="AM16" s="71">
        <v>0</v>
      </c>
      <c r="AN16" s="62">
        <v>0</v>
      </c>
      <c r="AO16" s="62">
        <v>0</v>
      </c>
      <c r="AP16" s="71">
        <v>0</v>
      </c>
      <c r="AQ16" s="62">
        <v>0</v>
      </c>
      <c r="AR16" s="81" t="s">
        <v>262</v>
      </c>
      <c r="AS16" s="67">
        <v>0</v>
      </c>
      <c r="AT16" s="50">
        <v>0</v>
      </c>
      <c r="AU16" s="67">
        <v>0</v>
      </c>
      <c r="AV16" s="67">
        <v>0</v>
      </c>
      <c r="AW16" s="50">
        <v>0</v>
      </c>
      <c r="AX16" s="67">
        <v>0</v>
      </c>
      <c r="AY16" s="67">
        <v>0</v>
      </c>
      <c r="AZ16" s="50">
        <v>0</v>
      </c>
      <c r="BA16" s="67">
        <v>0</v>
      </c>
      <c r="BB16" s="67">
        <v>0</v>
      </c>
      <c r="BC16" s="50">
        <v>0</v>
      </c>
      <c r="BD16" s="67">
        <v>0</v>
      </c>
    </row>
    <row r="17" spans="1:56" s="8" customFormat="1" ht="12" customHeight="1">
      <c r="A17" s="81" t="s">
        <v>263</v>
      </c>
      <c r="B17" s="62">
        <v>1</v>
      </c>
      <c r="C17" s="62">
        <v>0</v>
      </c>
      <c r="D17" s="62">
        <v>0</v>
      </c>
      <c r="E17" s="71">
        <v>0</v>
      </c>
      <c r="F17" s="62">
        <v>0</v>
      </c>
      <c r="G17" s="62">
        <v>0</v>
      </c>
      <c r="H17" s="71">
        <v>0</v>
      </c>
      <c r="I17" s="62">
        <v>0</v>
      </c>
      <c r="J17" s="62">
        <v>0</v>
      </c>
      <c r="K17" s="71">
        <v>0</v>
      </c>
      <c r="L17" s="62">
        <v>0</v>
      </c>
      <c r="M17" s="62">
        <v>0</v>
      </c>
      <c r="N17" s="71">
        <v>0</v>
      </c>
      <c r="O17" s="62">
        <v>0</v>
      </c>
      <c r="P17" s="62">
        <v>0</v>
      </c>
      <c r="Q17" s="71">
        <v>0</v>
      </c>
      <c r="R17" s="62">
        <v>0</v>
      </c>
      <c r="S17" s="62">
        <v>0</v>
      </c>
      <c r="T17" s="71">
        <v>0</v>
      </c>
      <c r="U17" s="62">
        <v>0</v>
      </c>
      <c r="V17" s="81" t="s">
        <v>263</v>
      </c>
      <c r="W17" s="62">
        <v>0</v>
      </c>
      <c r="X17" s="71">
        <v>0</v>
      </c>
      <c r="Y17" s="62">
        <v>0</v>
      </c>
      <c r="Z17" s="62">
        <v>0</v>
      </c>
      <c r="AA17" s="71">
        <v>0</v>
      </c>
      <c r="AB17" s="62">
        <v>0</v>
      </c>
      <c r="AC17" s="62">
        <v>0</v>
      </c>
      <c r="AD17" s="71">
        <v>0</v>
      </c>
      <c r="AE17" s="62">
        <v>0</v>
      </c>
      <c r="AF17" s="62">
        <v>0</v>
      </c>
      <c r="AG17" s="71">
        <v>0</v>
      </c>
      <c r="AH17" s="62">
        <v>0</v>
      </c>
      <c r="AI17" s="62">
        <v>0</v>
      </c>
      <c r="AJ17" s="71">
        <v>0</v>
      </c>
      <c r="AK17" s="62">
        <v>0</v>
      </c>
      <c r="AL17" s="62">
        <v>0</v>
      </c>
      <c r="AM17" s="71">
        <v>0</v>
      </c>
      <c r="AN17" s="62">
        <v>0</v>
      </c>
      <c r="AO17" s="62">
        <v>0</v>
      </c>
      <c r="AP17" s="71">
        <v>0</v>
      </c>
      <c r="AQ17" s="62">
        <v>0</v>
      </c>
      <c r="AR17" s="81" t="s">
        <v>263</v>
      </c>
      <c r="AS17" s="67">
        <v>0</v>
      </c>
      <c r="AT17" s="50">
        <v>0</v>
      </c>
      <c r="AU17" s="67">
        <v>0</v>
      </c>
      <c r="AV17" s="67">
        <v>0</v>
      </c>
      <c r="AW17" s="50">
        <v>0</v>
      </c>
      <c r="AX17" s="67">
        <v>0</v>
      </c>
      <c r="AY17" s="67">
        <v>0</v>
      </c>
      <c r="AZ17" s="50">
        <v>0</v>
      </c>
      <c r="BA17" s="67">
        <v>0</v>
      </c>
      <c r="BB17" s="67">
        <v>0</v>
      </c>
      <c r="BC17" s="50">
        <v>0</v>
      </c>
      <c r="BD17" s="67">
        <v>0</v>
      </c>
    </row>
    <row r="18" spans="1:56" s="8" customFormat="1" ht="12" customHeight="1">
      <c r="A18" s="81" t="s">
        <v>264</v>
      </c>
      <c r="B18" s="62">
        <v>1</v>
      </c>
      <c r="C18" s="62">
        <v>0</v>
      </c>
      <c r="D18" s="62">
        <v>0</v>
      </c>
      <c r="E18" s="71">
        <v>0</v>
      </c>
      <c r="F18" s="62">
        <v>0</v>
      </c>
      <c r="G18" s="62">
        <v>0</v>
      </c>
      <c r="H18" s="71">
        <v>0</v>
      </c>
      <c r="I18" s="62">
        <v>0</v>
      </c>
      <c r="J18" s="62">
        <v>0</v>
      </c>
      <c r="K18" s="71">
        <v>0</v>
      </c>
      <c r="L18" s="62">
        <v>0</v>
      </c>
      <c r="M18" s="62">
        <v>0</v>
      </c>
      <c r="N18" s="71">
        <v>0</v>
      </c>
      <c r="O18" s="62">
        <v>0</v>
      </c>
      <c r="P18" s="62">
        <v>0</v>
      </c>
      <c r="Q18" s="71">
        <v>0</v>
      </c>
      <c r="R18" s="62">
        <v>0</v>
      </c>
      <c r="S18" s="62">
        <v>0</v>
      </c>
      <c r="T18" s="71">
        <v>0</v>
      </c>
      <c r="U18" s="62">
        <v>0</v>
      </c>
      <c r="V18" s="81" t="s">
        <v>264</v>
      </c>
      <c r="W18" s="62">
        <v>0</v>
      </c>
      <c r="X18" s="71">
        <v>0</v>
      </c>
      <c r="Y18" s="62">
        <v>0</v>
      </c>
      <c r="Z18" s="62">
        <v>0</v>
      </c>
      <c r="AA18" s="71">
        <v>0</v>
      </c>
      <c r="AB18" s="62">
        <v>0</v>
      </c>
      <c r="AC18" s="62">
        <v>0</v>
      </c>
      <c r="AD18" s="71">
        <v>0</v>
      </c>
      <c r="AE18" s="62">
        <v>0</v>
      </c>
      <c r="AF18" s="62">
        <v>0</v>
      </c>
      <c r="AG18" s="71">
        <v>0</v>
      </c>
      <c r="AH18" s="62">
        <v>0</v>
      </c>
      <c r="AI18" s="62">
        <v>0</v>
      </c>
      <c r="AJ18" s="71">
        <v>0</v>
      </c>
      <c r="AK18" s="62">
        <v>0</v>
      </c>
      <c r="AL18" s="62">
        <v>0</v>
      </c>
      <c r="AM18" s="71">
        <v>0</v>
      </c>
      <c r="AN18" s="62">
        <v>0</v>
      </c>
      <c r="AO18" s="62">
        <v>0</v>
      </c>
      <c r="AP18" s="71">
        <v>0</v>
      </c>
      <c r="AQ18" s="62">
        <v>0</v>
      </c>
      <c r="AR18" s="81" t="s">
        <v>264</v>
      </c>
      <c r="AS18" s="67">
        <v>0</v>
      </c>
      <c r="AT18" s="50">
        <v>0</v>
      </c>
      <c r="AU18" s="67">
        <v>0</v>
      </c>
      <c r="AV18" s="67">
        <v>0</v>
      </c>
      <c r="AW18" s="50">
        <v>0</v>
      </c>
      <c r="AX18" s="67">
        <v>0</v>
      </c>
      <c r="AY18" s="67">
        <v>0</v>
      </c>
      <c r="AZ18" s="50">
        <v>0</v>
      </c>
      <c r="BA18" s="67">
        <v>0</v>
      </c>
      <c r="BB18" s="67">
        <v>0</v>
      </c>
      <c r="BC18" s="50">
        <v>0</v>
      </c>
      <c r="BD18" s="67">
        <v>0</v>
      </c>
    </row>
    <row r="19" spans="1:56" s="8" customFormat="1" ht="12" customHeight="1">
      <c r="A19" s="81" t="s">
        <v>265</v>
      </c>
      <c r="B19" s="62">
        <v>13</v>
      </c>
      <c r="C19" s="62">
        <v>0</v>
      </c>
      <c r="D19" s="62">
        <v>0</v>
      </c>
      <c r="E19" s="71">
        <v>0</v>
      </c>
      <c r="F19" s="62">
        <v>0</v>
      </c>
      <c r="G19" s="62">
        <v>0</v>
      </c>
      <c r="H19" s="71">
        <v>0</v>
      </c>
      <c r="I19" s="62">
        <v>0</v>
      </c>
      <c r="J19" s="62">
        <v>0</v>
      </c>
      <c r="K19" s="71">
        <v>0</v>
      </c>
      <c r="L19" s="62">
        <v>0</v>
      </c>
      <c r="M19" s="62">
        <v>0</v>
      </c>
      <c r="N19" s="71">
        <v>0</v>
      </c>
      <c r="O19" s="62">
        <v>0</v>
      </c>
      <c r="P19" s="62">
        <v>0</v>
      </c>
      <c r="Q19" s="71">
        <v>0</v>
      </c>
      <c r="R19" s="62">
        <v>0</v>
      </c>
      <c r="S19" s="62">
        <v>0</v>
      </c>
      <c r="T19" s="71">
        <v>0</v>
      </c>
      <c r="U19" s="62">
        <v>0</v>
      </c>
      <c r="V19" s="81" t="s">
        <v>265</v>
      </c>
      <c r="W19" s="62">
        <v>0</v>
      </c>
      <c r="X19" s="71">
        <v>0</v>
      </c>
      <c r="Y19" s="62">
        <v>0</v>
      </c>
      <c r="Z19" s="62">
        <v>0</v>
      </c>
      <c r="AA19" s="71">
        <v>0</v>
      </c>
      <c r="AB19" s="62">
        <v>0</v>
      </c>
      <c r="AC19" s="62">
        <v>0</v>
      </c>
      <c r="AD19" s="71">
        <v>0</v>
      </c>
      <c r="AE19" s="62">
        <v>0</v>
      </c>
      <c r="AF19" s="62">
        <v>0</v>
      </c>
      <c r="AG19" s="71">
        <v>0</v>
      </c>
      <c r="AH19" s="62">
        <v>0</v>
      </c>
      <c r="AI19" s="62">
        <v>0</v>
      </c>
      <c r="AJ19" s="71">
        <v>0</v>
      </c>
      <c r="AK19" s="62">
        <v>0</v>
      </c>
      <c r="AL19" s="62">
        <v>0</v>
      </c>
      <c r="AM19" s="71">
        <v>0</v>
      </c>
      <c r="AN19" s="62">
        <v>0</v>
      </c>
      <c r="AO19" s="62">
        <v>0</v>
      </c>
      <c r="AP19" s="71">
        <v>0</v>
      </c>
      <c r="AQ19" s="62">
        <v>0</v>
      </c>
      <c r="AR19" s="81" t="s">
        <v>265</v>
      </c>
      <c r="AS19" s="67">
        <v>0</v>
      </c>
      <c r="AT19" s="50">
        <v>0</v>
      </c>
      <c r="AU19" s="67">
        <v>0</v>
      </c>
      <c r="AV19" s="67">
        <v>0</v>
      </c>
      <c r="AW19" s="50">
        <v>0</v>
      </c>
      <c r="AX19" s="67">
        <v>0</v>
      </c>
      <c r="AY19" s="67">
        <v>0</v>
      </c>
      <c r="AZ19" s="50">
        <v>0</v>
      </c>
      <c r="BA19" s="67">
        <v>0</v>
      </c>
      <c r="BB19" s="67">
        <v>0</v>
      </c>
      <c r="BC19" s="50">
        <v>0</v>
      </c>
      <c r="BD19" s="67">
        <v>0</v>
      </c>
    </row>
    <row r="20" spans="1:56" s="48" customFormat="1" ht="24.75" customHeight="1">
      <c r="A20" s="101" t="s">
        <v>465</v>
      </c>
      <c r="B20" s="62">
        <v>80</v>
      </c>
      <c r="C20" s="62">
        <v>1</v>
      </c>
      <c r="D20" s="62">
        <v>0</v>
      </c>
      <c r="E20" s="71">
        <v>0</v>
      </c>
      <c r="F20" s="62">
        <v>0</v>
      </c>
      <c r="G20" s="62">
        <v>0</v>
      </c>
      <c r="H20" s="71">
        <v>0</v>
      </c>
      <c r="I20" s="62">
        <v>0</v>
      </c>
      <c r="J20" s="62">
        <v>0</v>
      </c>
      <c r="K20" s="71">
        <v>0</v>
      </c>
      <c r="L20" s="62">
        <v>0</v>
      </c>
      <c r="M20" s="62">
        <v>1</v>
      </c>
      <c r="N20" s="71">
        <v>1.25</v>
      </c>
      <c r="O20" s="62">
        <v>1</v>
      </c>
      <c r="P20" s="62">
        <v>0</v>
      </c>
      <c r="Q20" s="71">
        <v>0</v>
      </c>
      <c r="R20" s="62">
        <v>0</v>
      </c>
      <c r="S20" s="62">
        <v>0</v>
      </c>
      <c r="T20" s="71">
        <v>0</v>
      </c>
      <c r="U20" s="62">
        <v>0</v>
      </c>
      <c r="V20" s="101" t="s">
        <v>465</v>
      </c>
      <c r="W20" s="62">
        <v>0</v>
      </c>
      <c r="X20" s="71">
        <v>0</v>
      </c>
      <c r="Y20" s="62">
        <v>0</v>
      </c>
      <c r="Z20" s="62">
        <v>0</v>
      </c>
      <c r="AA20" s="71">
        <v>0</v>
      </c>
      <c r="AB20" s="62">
        <v>0</v>
      </c>
      <c r="AC20" s="62">
        <v>0</v>
      </c>
      <c r="AD20" s="71">
        <v>0</v>
      </c>
      <c r="AE20" s="62">
        <v>0</v>
      </c>
      <c r="AF20" s="62">
        <v>0</v>
      </c>
      <c r="AG20" s="71">
        <v>0</v>
      </c>
      <c r="AH20" s="62">
        <v>0</v>
      </c>
      <c r="AI20" s="62">
        <v>0</v>
      </c>
      <c r="AJ20" s="71">
        <v>0</v>
      </c>
      <c r="AK20" s="62">
        <v>0</v>
      </c>
      <c r="AL20" s="62">
        <v>0</v>
      </c>
      <c r="AM20" s="71">
        <v>0</v>
      </c>
      <c r="AN20" s="62">
        <v>0</v>
      </c>
      <c r="AO20" s="62">
        <v>0</v>
      </c>
      <c r="AP20" s="71">
        <v>0</v>
      </c>
      <c r="AQ20" s="62">
        <v>0</v>
      </c>
      <c r="AR20" s="101" t="s">
        <v>465</v>
      </c>
      <c r="AS20" s="67">
        <v>0</v>
      </c>
      <c r="AT20" s="50">
        <v>0</v>
      </c>
      <c r="AU20" s="67">
        <v>0</v>
      </c>
      <c r="AV20" s="67">
        <v>0</v>
      </c>
      <c r="AW20" s="50">
        <v>0</v>
      </c>
      <c r="AX20" s="67">
        <v>0</v>
      </c>
      <c r="AY20" s="67">
        <v>0</v>
      </c>
      <c r="AZ20" s="50">
        <v>0</v>
      </c>
      <c r="BA20" s="67">
        <v>0</v>
      </c>
      <c r="BB20" s="67">
        <v>0</v>
      </c>
      <c r="BC20" s="50">
        <v>0</v>
      </c>
      <c r="BD20" s="67">
        <v>0</v>
      </c>
    </row>
    <row r="21" spans="1:56" s="8" customFormat="1" ht="12" customHeight="1">
      <c r="A21" s="81" t="s">
        <v>266</v>
      </c>
      <c r="B21" s="62">
        <v>19</v>
      </c>
      <c r="C21" s="62">
        <v>0</v>
      </c>
      <c r="D21" s="62">
        <v>0</v>
      </c>
      <c r="E21" s="71">
        <v>0</v>
      </c>
      <c r="F21" s="62">
        <v>0</v>
      </c>
      <c r="G21" s="62">
        <v>0</v>
      </c>
      <c r="H21" s="71">
        <v>0</v>
      </c>
      <c r="I21" s="62">
        <v>0</v>
      </c>
      <c r="J21" s="62">
        <v>0</v>
      </c>
      <c r="K21" s="71">
        <v>0</v>
      </c>
      <c r="L21" s="62">
        <v>0</v>
      </c>
      <c r="M21" s="62">
        <v>0</v>
      </c>
      <c r="N21" s="71">
        <v>0</v>
      </c>
      <c r="O21" s="62">
        <v>0</v>
      </c>
      <c r="P21" s="62">
        <v>0</v>
      </c>
      <c r="Q21" s="71">
        <v>0</v>
      </c>
      <c r="R21" s="62">
        <v>0</v>
      </c>
      <c r="S21" s="62">
        <v>0</v>
      </c>
      <c r="T21" s="71">
        <v>0</v>
      </c>
      <c r="U21" s="62">
        <v>0</v>
      </c>
      <c r="V21" s="81" t="s">
        <v>266</v>
      </c>
      <c r="W21" s="62">
        <v>0</v>
      </c>
      <c r="X21" s="71">
        <v>0</v>
      </c>
      <c r="Y21" s="62">
        <v>0</v>
      </c>
      <c r="Z21" s="62">
        <v>0</v>
      </c>
      <c r="AA21" s="71">
        <v>0</v>
      </c>
      <c r="AB21" s="62">
        <v>0</v>
      </c>
      <c r="AC21" s="62">
        <v>0</v>
      </c>
      <c r="AD21" s="71">
        <v>0</v>
      </c>
      <c r="AE21" s="62">
        <v>0</v>
      </c>
      <c r="AF21" s="62">
        <v>0</v>
      </c>
      <c r="AG21" s="71">
        <v>0</v>
      </c>
      <c r="AH21" s="62">
        <v>0</v>
      </c>
      <c r="AI21" s="62">
        <v>0</v>
      </c>
      <c r="AJ21" s="71">
        <v>0</v>
      </c>
      <c r="AK21" s="62">
        <v>0</v>
      </c>
      <c r="AL21" s="62">
        <v>0</v>
      </c>
      <c r="AM21" s="71">
        <v>0</v>
      </c>
      <c r="AN21" s="62">
        <v>0</v>
      </c>
      <c r="AO21" s="62">
        <v>0</v>
      </c>
      <c r="AP21" s="71">
        <v>0</v>
      </c>
      <c r="AQ21" s="62">
        <v>0</v>
      </c>
      <c r="AR21" s="81" t="s">
        <v>266</v>
      </c>
      <c r="AS21" s="67">
        <v>0</v>
      </c>
      <c r="AT21" s="50">
        <v>0</v>
      </c>
      <c r="AU21" s="67">
        <v>0</v>
      </c>
      <c r="AV21" s="67">
        <v>0</v>
      </c>
      <c r="AW21" s="50">
        <v>0</v>
      </c>
      <c r="AX21" s="67">
        <v>0</v>
      </c>
      <c r="AY21" s="67">
        <v>0</v>
      </c>
      <c r="AZ21" s="50">
        <v>0</v>
      </c>
      <c r="BA21" s="67">
        <v>0</v>
      </c>
      <c r="BB21" s="67">
        <v>0</v>
      </c>
      <c r="BC21" s="50">
        <v>0</v>
      </c>
      <c r="BD21" s="67">
        <v>0</v>
      </c>
    </row>
    <row r="22" spans="1:56" s="8" customFormat="1" ht="12" customHeight="1">
      <c r="A22" s="81" t="s">
        <v>267</v>
      </c>
      <c r="B22" s="62">
        <v>2</v>
      </c>
      <c r="C22" s="62">
        <v>0</v>
      </c>
      <c r="D22" s="62">
        <v>0</v>
      </c>
      <c r="E22" s="71">
        <v>0</v>
      </c>
      <c r="F22" s="62">
        <v>0</v>
      </c>
      <c r="G22" s="62">
        <v>0</v>
      </c>
      <c r="H22" s="71">
        <v>0</v>
      </c>
      <c r="I22" s="62">
        <v>0</v>
      </c>
      <c r="J22" s="62">
        <v>0</v>
      </c>
      <c r="K22" s="71">
        <v>0</v>
      </c>
      <c r="L22" s="62">
        <v>0</v>
      </c>
      <c r="M22" s="62">
        <v>0</v>
      </c>
      <c r="N22" s="71">
        <v>0</v>
      </c>
      <c r="O22" s="62">
        <v>0</v>
      </c>
      <c r="P22" s="62">
        <v>0</v>
      </c>
      <c r="Q22" s="71">
        <v>0</v>
      </c>
      <c r="R22" s="62">
        <v>0</v>
      </c>
      <c r="S22" s="62">
        <v>0</v>
      </c>
      <c r="T22" s="71">
        <v>0</v>
      </c>
      <c r="U22" s="62">
        <v>0</v>
      </c>
      <c r="V22" s="81" t="s">
        <v>267</v>
      </c>
      <c r="W22" s="62">
        <v>0</v>
      </c>
      <c r="X22" s="71">
        <v>0</v>
      </c>
      <c r="Y22" s="62">
        <v>0</v>
      </c>
      <c r="Z22" s="62">
        <v>0</v>
      </c>
      <c r="AA22" s="71">
        <v>0</v>
      </c>
      <c r="AB22" s="62">
        <v>0</v>
      </c>
      <c r="AC22" s="62">
        <v>0</v>
      </c>
      <c r="AD22" s="71">
        <v>0</v>
      </c>
      <c r="AE22" s="62">
        <v>0</v>
      </c>
      <c r="AF22" s="62">
        <v>0</v>
      </c>
      <c r="AG22" s="71">
        <v>0</v>
      </c>
      <c r="AH22" s="62">
        <v>0</v>
      </c>
      <c r="AI22" s="62">
        <v>0</v>
      </c>
      <c r="AJ22" s="71">
        <v>0</v>
      </c>
      <c r="AK22" s="62">
        <v>0</v>
      </c>
      <c r="AL22" s="62">
        <v>0</v>
      </c>
      <c r="AM22" s="71">
        <v>0</v>
      </c>
      <c r="AN22" s="62">
        <v>0</v>
      </c>
      <c r="AO22" s="62">
        <v>0</v>
      </c>
      <c r="AP22" s="71">
        <v>0</v>
      </c>
      <c r="AQ22" s="62">
        <v>0</v>
      </c>
      <c r="AR22" s="81" t="s">
        <v>267</v>
      </c>
      <c r="AS22" s="67">
        <v>0</v>
      </c>
      <c r="AT22" s="50">
        <v>0</v>
      </c>
      <c r="AU22" s="67">
        <v>0</v>
      </c>
      <c r="AV22" s="67">
        <v>0</v>
      </c>
      <c r="AW22" s="50">
        <v>0</v>
      </c>
      <c r="AX22" s="67">
        <v>0</v>
      </c>
      <c r="AY22" s="67">
        <v>0</v>
      </c>
      <c r="AZ22" s="50">
        <v>0</v>
      </c>
      <c r="BA22" s="67">
        <v>0</v>
      </c>
      <c r="BB22" s="67">
        <v>0</v>
      </c>
      <c r="BC22" s="50">
        <v>0</v>
      </c>
      <c r="BD22" s="67">
        <v>0</v>
      </c>
    </row>
    <row r="23" spans="1:56" s="8" customFormat="1" ht="12" customHeight="1">
      <c r="A23" s="81" t="s">
        <v>268</v>
      </c>
      <c r="B23" s="62">
        <v>3</v>
      </c>
      <c r="C23" s="62">
        <v>1</v>
      </c>
      <c r="D23" s="62">
        <v>0</v>
      </c>
      <c r="E23" s="71">
        <v>0</v>
      </c>
      <c r="F23" s="62">
        <v>0</v>
      </c>
      <c r="G23" s="62">
        <v>0</v>
      </c>
      <c r="H23" s="71">
        <v>0</v>
      </c>
      <c r="I23" s="62">
        <v>0</v>
      </c>
      <c r="J23" s="62">
        <v>1</v>
      </c>
      <c r="K23" s="71">
        <v>33.33333333333333</v>
      </c>
      <c r="L23" s="62">
        <v>1</v>
      </c>
      <c r="M23" s="62">
        <v>0</v>
      </c>
      <c r="N23" s="71">
        <v>0</v>
      </c>
      <c r="O23" s="62">
        <v>0</v>
      </c>
      <c r="P23" s="62">
        <v>0</v>
      </c>
      <c r="Q23" s="71">
        <v>0</v>
      </c>
      <c r="R23" s="62">
        <v>0</v>
      </c>
      <c r="S23" s="62">
        <v>0</v>
      </c>
      <c r="T23" s="71">
        <v>0</v>
      </c>
      <c r="U23" s="62">
        <v>0</v>
      </c>
      <c r="V23" s="81" t="s">
        <v>268</v>
      </c>
      <c r="W23" s="62">
        <v>0</v>
      </c>
      <c r="X23" s="71">
        <v>0</v>
      </c>
      <c r="Y23" s="62">
        <v>0</v>
      </c>
      <c r="Z23" s="62">
        <v>0</v>
      </c>
      <c r="AA23" s="71">
        <v>0</v>
      </c>
      <c r="AB23" s="62">
        <v>0</v>
      </c>
      <c r="AC23" s="62">
        <v>0</v>
      </c>
      <c r="AD23" s="71">
        <v>0</v>
      </c>
      <c r="AE23" s="62">
        <v>0</v>
      </c>
      <c r="AF23" s="62">
        <v>0</v>
      </c>
      <c r="AG23" s="71">
        <v>0</v>
      </c>
      <c r="AH23" s="62">
        <v>0</v>
      </c>
      <c r="AI23" s="62">
        <v>0</v>
      </c>
      <c r="AJ23" s="71">
        <v>0</v>
      </c>
      <c r="AK23" s="62">
        <v>0</v>
      </c>
      <c r="AL23" s="62">
        <v>0</v>
      </c>
      <c r="AM23" s="71">
        <v>0</v>
      </c>
      <c r="AN23" s="62">
        <v>0</v>
      </c>
      <c r="AO23" s="62">
        <v>0</v>
      </c>
      <c r="AP23" s="71">
        <v>0</v>
      </c>
      <c r="AQ23" s="62">
        <v>0</v>
      </c>
      <c r="AR23" s="81" t="s">
        <v>268</v>
      </c>
      <c r="AS23" s="67">
        <v>0</v>
      </c>
      <c r="AT23" s="50">
        <v>0</v>
      </c>
      <c r="AU23" s="67">
        <v>0</v>
      </c>
      <c r="AV23" s="67">
        <v>0</v>
      </c>
      <c r="AW23" s="50">
        <v>0</v>
      </c>
      <c r="AX23" s="67">
        <v>0</v>
      </c>
      <c r="AY23" s="67">
        <v>0</v>
      </c>
      <c r="AZ23" s="50">
        <v>0</v>
      </c>
      <c r="BA23" s="67">
        <v>0</v>
      </c>
      <c r="BB23" s="67">
        <v>0</v>
      </c>
      <c r="BC23" s="50">
        <v>0</v>
      </c>
      <c r="BD23" s="67">
        <v>0</v>
      </c>
    </row>
    <row r="24" spans="1:56" s="8" customFormat="1" ht="12" customHeight="1">
      <c r="A24" s="81" t="s">
        <v>269</v>
      </c>
      <c r="B24" s="62">
        <v>17</v>
      </c>
      <c r="C24" s="62">
        <v>1</v>
      </c>
      <c r="D24" s="62">
        <v>0</v>
      </c>
      <c r="E24" s="71">
        <v>0</v>
      </c>
      <c r="F24" s="62">
        <v>0</v>
      </c>
      <c r="G24" s="62">
        <v>0</v>
      </c>
      <c r="H24" s="71">
        <v>0</v>
      </c>
      <c r="I24" s="62">
        <v>0</v>
      </c>
      <c r="J24" s="62">
        <v>0</v>
      </c>
      <c r="K24" s="71">
        <v>0</v>
      </c>
      <c r="L24" s="62">
        <v>0</v>
      </c>
      <c r="M24" s="62">
        <v>1</v>
      </c>
      <c r="N24" s="71">
        <v>5.88235294117647</v>
      </c>
      <c r="O24" s="62">
        <v>1</v>
      </c>
      <c r="P24" s="62">
        <v>0</v>
      </c>
      <c r="Q24" s="71">
        <v>0</v>
      </c>
      <c r="R24" s="62">
        <v>0</v>
      </c>
      <c r="S24" s="62">
        <v>0</v>
      </c>
      <c r="T24" s="71">
        <v>0</v>
      </c>
      <c r="U24" s="62">
        <v>0</v>
      </c>
      <c r="V24" s="81" t="s">
        <v>269</v>
      </c>
      <c r="W24" s="62">
        <v>0</v>
      </c>
      <c r="X24" s="71">
        <v>0</v>
      </c>
      <c r="Y24" s="62">
        <v>0</v>
      </c>
      <c r="Z24" s="62">
        <v>0</v>
      </c>
      <c r="AA24" s="71">
        <v>0</v>
      </c>
      <c r="AB24" s="62">
        <v>0</v>
      </c>
      <c r="AC24" s="62">
        <v>0</v>
      </c>
      <c r="AD24" s="71">
        <v>0</v>
      </c>
      <c r="AE24" s="62">
        <v>0</v>
      </c>
      <c r="AF24" s="62">
        <v>0</v>
      </c>
      <c r="AG24" s="71">
        <v>0</v>
      </c>
      <c r="AH24" s="62">
        <v>0</v>
      </c>
      <c r="AI24" s="62">
        <v>0</v>
      </c>
      <c r="AJ24" s="71">
        <v>0</v>
      </c>
      <c r="AK24" s="62">
        <v>0</v>
      </c>
      <c r="AL24" s="62">
        <v>0</v>
      </c>
      <c r="AM24" s="71">
        <v>0</v>
      </c>
      <c r="AN24" s="62">
        <v>0</v>
      </c>
      <c r="AO24" s="62">
        <v>0</v>
      </c>
      <c r="AP24" s="71">
        <v>0</v>
      </c>
      <c r="AQ24" s="62">
        <v>0</v>
      </c>
      <c r="AR24" s="81" t="s">
        <v>269</v>
      </c>
      <c r="AS24" s="67">
        <v>0</v>
      </c>
      <c r="AT24" s="50">
        <v>0</v>
      </c>
      <c r="AU24" s="67">
        <v>0</v>
      </c>
      <c r="AV24" s="67">
        <v>0</v>
      </c>
      <c r="AW24" s="50">
        <v>0</v>
      </c>
      <c r="AX24" s="67">
        <v>0</v>
      </c>
      <c r="AY24" s="67">
        <v>0</v>
      </c>
      <c r="AZ24" s="50">
        <v>0</v>
      </c>
      <c r="BA24" s="67">
        <v>0</v>
      </c>
      <c r="BB24" s="67">
        <v>0</v>
      </c>
      <c r="BC24" s="50">
        <v>0</v>
      </c>
      <c r="BD24" s="67">
        <v>0</v>
      </c>
    </row>
    <row r="25" spans="1:56" s="8" customFormat="1" ht="12" customHeight="1">
      <c r="A25" s="81" t="s">
        <v>270</v>
      </c>
      <c r="B25" s="62">
        <v>11</v>
      </c>
      <c r="C25" s="62">
        <v>1</v>
      </c>
      <c r="D25" s="62">
        <v>0</v>
      </c>
      <c r="E25" s="71">
        <v>0</v>
      </c>
      <c r="F25" s="62">
        <v>0</v>
      </c>
      <c r="G25" s="62">
        <v>0</v>
      </c>
      <c r="H25" s="71">
        <v>0</v>
      </c>
      <c r="I25" s="62">
        <v>0</v>
      </c>
      <c r="J25" s="62">
        <v>0</v>
      </c>
      <c r="K25" s="71">
        <v>0</v>
      </c>
      <c r="L25" s="62">
        <v>0</v>
      </c>
      <c r="M25" s="62">
        <v>1</v>
      </c>
      <c r="N25" s="71">
        <v>9.090909090909092</v>
      </c>
      <c r="O25" s="62">
        <v>1</v>
      </c>
      <c r="P25" s="62">
        <v>0</v>
      </c>
      <c r="Q25" s="71">
        <v>0</v>
      </c>
      <c r="R25" s="62">
        <v>0</v>
      </c>
      <c r="S25" s="62">
        <v>0</v>
      </c>
      <c r="T25" s="71">
        <v>0</v>
      </c>
      <c r="U25" s="62">
        <v>0</v>
      </c>
      <c r="V25" s="81" t="s">
        <v>270</v>
      </c>
      <c r="W25" s="62">
        <v>0</v>
      </c>
      <c r="X25" s="71">
        <v>0</v>
      </c>
      <c r="Y25" s="62">
        <v>0</v>
      </c>
      <c r="Z25" s="62">
        <v>0</v>
      </c>
      <c r="AA25" s="71">
        <v>0</v>
      </c>
      <c r="AB25" s="62">
        <v>0</v>
      </c>
      <c r="AC25" s="62">
        <v>0</v>
      </c>
      <c r="AD25" s="71">
        <v>0</v>
      </c>
      <c r="AE25" s="62">
        <v>0</v>
      </c>
      <c r="AF25" s="62">
        <v>0</v>
      </c>
      <c r="AG25" s="71">
        <v>0</v>
      </c>
      <c r="AH25" s="62">
        <v>0</v>
      </c>
      <c r="AI25" s="62">
        <v>0</v>
      </c>
      <c r="AJ25" s="71">
        <v>0</v>
      </c>
      <c r="AK25" s="62">
        <v>0</v>
      </c>
      <c r="AL25" s="62">
        <v>0</v>
      </c>
      <c r="AM25" s="71">
        <v>0</v>
      </c>
      <c r="AN25" s="62">
        <v>0</v>
      </c>
      <c r="AO25" s="62">
        <v>0</v>
      </c>
      <c r="AP25" s="71">
        <v>0</v>
      </c>
      <c r="AQ25" s="62">
        <v>0</v>
      </c>
      <c r="AR25" s="81" t="s">
        <v>270</v>
      </c>
      <c r="AS25" s="67">
        <v>0</v>
      </c>
      <c r="AT25" s="50">
        <v>0</v>
      </c>
      <c r="AU25" s="67">
        <v>0</v>
      </c>
      <c r="AV25" s="67">
        <v>0</v>
      </c>
      <c r="AW25" s="50">
        <v>0</v>
      </c>
      <c r="AX25" s="67">
        <v>0</v>
      </c>
      <c r="AY25" s="67">
        <v>0</v>
      </c>
      <c r="AZ25" s="50">
        <v>0</v>
      </c>
      <c r="BA25" s="67">
        <v>0</v>
      </c>
      <c r="BB25" s="67">
        <v>0</v>
      </c>
      <c r="BC25" s="50">
        <v>0</v>
      </c>
      <c r="BD25" s="67">
        <v>0</v>
      </c>
    </row>
    <row r="26" spans="1:56" s="8" customFormat="1" ht="12" customHeight="1">
      <c r="A26" s="81" t="s">
        <v>271</v>
      </c>
      <c r="B26" s="62">
        <v>11</v>
      </c>
      <c r="C26" s="62">
        <v>3</v>
      </c>
      <c r="D26" s="62">
        <v>0</v>
      </c>
      <c r="E26" s="71">
        <v>0</v>
      </c>
      <c r="F26" s="62">
        <v>0</v>
      </c>
      <c r="G26" s="62">
        <v>0</v>
      </c>
      <c r="H26" s="71">
        <v>0</v>
      </c>
      <c r="I26" s="62">
        <v>0</v>
      </c>
      <c r="J26" s="62">
        <v>1</v>
      </c>
      <c r="K26" s="71">
        <v>9.090909090909092</v>
      </c>
      <c r="L26" s="62">
        <v>2</v>
      </c>
      <c r="M26" s="62">
        <v>1</v>
      </c>
      <c r="N26" s="71">
        <v>9.090909090909092</v>
      </c>
      <c r="O26" s="62">
        <v>1</v>
      </c>
      <c r="P26" s="62">
        <v>0</v>
      </c>
      <c r="Q26" s="71">
        <v>0</v>
      </c>
      <c r="R26" s="62">
        <v>0</v>
      </c>
      <c r="S26" s="62">
        <v>0</v>
      </c>
      <c r="T26" s="71">
        <v>0</v>
      </c>
      <c r="U26" s="62">
        <v>0</v>
      </c>
      <c r="V26" s="81" t="s">
        <v>271</v>
      </c>
      <c r="W26" s="62">
        <v>0</v>
      </c>
      <c r="X26" s="71">
        <v>0</v>
      </c>
      <c r="Y26" s="62">
        <v>0</v>
      </c>
      <c r="Z26" s="62">
        <v>0</v>
      </c>
      <c r="AA26" s="71">
        <v>0</v>
      </c>
      <c r="AB26" s="62">
        <v>0</v>
      </c>
      <c r="AC26" s="62">
        <v>0</v>
      </c>
      <c r="AD26" s="71">
        <v>0</v>
      </c>
      <c r="AE26" s="62">
        <v>0</v>
      </c>
      <c r="AF26" s="62">
        <v>0</v>
      </c>
      <c r="AG26" s="71">
        <v>0</v>
      </c>
      <c r="AH26" s="62">
        <v>0</v>
      </c>
      <c r="AI26" s="62">
        <v>0</v>
      </c>
      <c r="AJ26" s="71">
        <v>0</v>
      </c>
      <c r="AK26" s="62">
        <v>0</v>
      </c>
      <c r="AL26" s="62">
        <v>0</v>
      </c>
      <c r="AM26" s="71">
        <v>0</v>
      </c>
      <c r="AN26" s="62">
        <v>0</v>
      </c>
      <c r="AO26" s="62">
        <v>0</v>
      </c>
      <c r="AP26" s="71">
        <v>0</v>
      </c>
      <c r="AQ26" s="62">
        <v>0</v>
      </c>
      <c r="AR26" s="81" t="s">
        <v>271</v>
      </c>
      <c r="AS26" s="67">
        <v>0</v>
      </c>
      <c r="AT26" s="50">
        <v>0</v>
      </c>
      <c r="AU26" s="67">
        <v>0</v>
      </c>
      <c r="AV26" s="67">
        <v>0</v>
      </c>
      <c r="AW26" s="50">
        <v>0</v>
      </c>
      <c r="AX26" s="67">
        <v>0</v>
      </c>
      <c r="AY26" s="67">
        <v>0</v>
      </c>
      <c r="AZ26" s="50">
        <v>0</v>
      </c>
      <c r="BA26" s="67">
        <v>0</v>
      </c>
      <c r="BB26" s="67">
        <v>0</v>
      </c>
      <c r="BC26" s="50">
        <v>0</v>
      </c>
      <c r="BD26" s="67">
        <v>0</v>
      </c>
    </row>
    <row r="27" spans="1:56" s="8" customFormat="1" ht="12" customHeight="1">
      <c r="A27" s="81" t="s">
        <v>272</v>
      </c>
      <c r="B27" s="62">
        <v>43</v>
      </c>
      <c r="C27" s="62">
        <v>19</v>
      </c>
      <c r="D27" s="62">
        <v>0</v>
      </c>
      <c r="E27" s="71">
        <v>0</v>
      </c>
      <c r="F27" s="62">
        <v>0</v>
      </c>
      <c r="G27" s="62">
        <v>1</v>
      </c>
      <c r="H27" s="71">
        <v>2.3255813953488373</v>
      </c>
      <c r="I27" s="62">
        <v>1</v>
      </c>
      <c r="J27" s="62">
        <v>3</v>
      </c>
      <c r="K27" s="71">
        <v>6.976744186046512</v>
      </c>
      <c r="L27" s="62">
        <v>7</v>
      </c>
      <c r="M27" s="62">
        <v>4</v>
      </c>
      <c r="N27" s="71">
        <v>9.30232558139535</v>
      </c>
      <c r="O27" s="62">
        <v>5</v>
      </c>
      <c r="P27" s="62">
        <v>2</v>
      </c>
      <c r="Q27" s="71">
        <v>4.651162790697675</v>
      </c>
      <c r="R27" s="62">
        <v>6</v>
      </c>
      <c r="S27" s="62">
        <v>0</v>
      </c>
      <c r="T27" s="71">
        <v>0</v>
      </c>
      <c r="U27" s="62">
        <v>0</v>
      </c>
      <c r="V27" s="81" t="s">
        <v>272</v>
      </c>
      <c r="W27" s="62">
        <v>0</v>
      </c>
      <c r="X27" s="71">
        <v>0</v>
      </c>
      <c r="Y27" s="62">
        <v>0</v>
      </c>
      <c r="Z27" s="62">
        <v>0</v>
      </c>
      <c r="AA27" s="71">
        <v>0</v>
      </c>
      <c r="AB27" s="62">
        <v>0</v>
      </c>
      <c r="AC27" s="62">
        <v>0</v>
      </c>
      <c r="AD27" s="71">
        <v>0</v>
      </c>
      <c r="AE27" s="62">
        <v>0</v>
      </c>
      <c r="AF27" s="62">
        <v>0</v>
      </c>
      <c r="AG27" s="71">
        <v>0</v>
      </c>
      <c r="AH27" s="62">
        <v>0</v>
      </c>
      <c r="AI27" s="62">
        <v>0</v>
      </c>
      <c r="AJ27" s="71">
        <v>0</v>
      </c>
      <c r="AK27" s="62">
        <v>0</v>
      </c>
      <c r="AL27" s="62">
        <v>0</v>
      </c>
      <c r="AM27" s="71">
        <v>0</v>
      </c>
      <c r="AN27" s="62">
        <v>0</v>
      </c>
      <c r="AO27" s="62">
        <v>0</v>
      </c>
      <c r="AP27" s="71">
        <v>0</v>
      </c>
      <c r="AQ27" s="62">
        <v>0</v>
      </c>
      <c r="AR27" s="81" t="s">
        <v>272</v>
      </c>
      <c r="AS27" s="67">
        <v>0</v>
      </c>
      <c r="AT27" s="50">
        <v>0</v>
      </c>
      <c r="AU27" s="67">
        <v>0</v>
      </c>
      <c r="AV27" s="67">
        <v>0</v>
      </c>
      <c r="AW27" s="50">
        <v>0</v>
      </c>
      <c r="AX27" s="67">
        <v>0</v>
      </c>
      <c r="AY27" s="67">
        <v>0</v>
      </c>
      <c r="AZ27" s="50">
        <v>0</v>
      </c>
      <c r="BA27" s="67">
        <v>0</v>
      </c>
      <c r="BB27" s="67">
        <v>0</v>
      </c>
      <c r="BC27" s="50">
        <v>0</v>
      </c>
      <c r="BD27" s="67">
        <v>0</v>
      </c>
    </row>
    <row r="28" spans="1:56" s="8" customFormat="1" ht="12" customHeight="1">
      <c r="A28" s="81" t="s">
        <v>273</v>
      </c>
      <c r="B28" s="62">
        <v>73</v>
      </c>
      <c r="C28" s="62">
        <v>14</v>
      </c>
      <c r="D28" s="62">
        <v>0</v>
      </c>
      <c r="E28" s="71">
        <v>0</v>
      </c>
      <c r="F28" s="62">
        <v>0</v>
      </c>
      <c r="G28" s="62">
        <v>0</v>
      </c>
      <c r="H28" s="71">
        <v>0</v>
      </c>
      <c r="I28" s="62">
        <v>0</v>
      </c>
      <c r="J28" s="62">
        <v>5</v>
      </c>
      <c r="K28" s="71">
        <v>6.8493150684931505</v>
      </c>
      <c r="L28" s="62">
        <v>5</v>
      </c>
      <c r="M28" s="62">
        <v>6</v>
      </c>
      <c r="N28" s="71">
        <v>8.21917808219178</v>
      </c>
      <c r="O28" s="62">
        <v>6</v>
      </c>
      <c r="P28" s="62">
        <v>2</v>
      </c>
      <c r="Q28" s="71">
        <v>2.73972602739726</v>
      </c>
      <c r="R28" s="62">
        <v>2</v>
      </c>
      <c r="S28" s="62">
        <v>0</v>
      </c>
      <c r="T28" s="71">
        <v>0</v>
      </c>
      <c r="U28" s="62">
        <v>0</v>
      </c>
      <c r="V28" s="81" t="s">
        <v>273</v>
      </c>
      <c r="W28" s="62">
        <v>0</v>
      </c>
      <c r="X28" s="71">
        <v>0</v>
      </c>
      <c r="Y28" s="62">
        <v>0</v>
      </c>
      <c r="Z28" s="62">
        <v>0</v>
      </c>
      <c r="AA28" s="71">
        <v>0</v>
      </c>
      <c r="AB28" s="62">
        <v>0</v>
      </c>
      <c r="AC28" s="62">
        <v>1</v>
      </c>
      <c r="AD28" s="71">
        <v>1.36986301369863</v>
      </c>
      <c r="AE28" s="62">
        <v>1</v>
      </c>
      <c r="AF28" s="62">
        <v>0</v>
      </c>
      <c r="AG28" s="71">
        <v>0</v>
      </c>
      <c r="AH28" s="62">
        <v>0</v>
      </c>
      <c r="AI28" s="62">
        <v>0</v>
      </c>
      <c r="AJ28" s="71">
        <v>0</v>
      </c>
      <c r="AK28" s="62">
        <v>0</v>
      </c>
      <c r="AL28" s="62">
        <v>0</v>
      </c>
      <c r="AM28" s="71">
        <v>0</v>
      </c>
      <c r="AN28" s="62">
        <v>0</v>
      </c>
      <c r="AO28" s="62">
        <v>0</v>
      </c>
      <c r="AP28" s="71">
        <v>0</v>
      </c>
      <c r="AQ28" s="62">
        <v>0</v>
      </c>
      <c r="AR28" s="81" t="s">
        <v>273</v>
      </c>
      <c r="AS28" s="67">
        <v>0</v>
      </c>
      <c r="AT28" s="50">
        <v>0</v>
      </c>
      <c r="AU28" s="67">
        <v>0</v>
      </c>
      <c r="AV28" s="67">
        <v>0</v>
      </c>
      <c r="AW28" s="50">
        <v>0</v>
      </c>
      <c r="AX28" s="67">
        <v>0</v>
      </c>
      <c r="AY28" s="67">
        <v>0</v>
      </c>
      <c r="AZ28" s="50">
        <v>0</v>
      </c>
      <c r="BA28" s="67">
        <v>0</v>
      </c>
      <c r="BB28" s="67">
        <v>0</v>
      </c>
      <c r="BC28" s="50">
        <v>0</v>
      </c>
      <c r="BD28" s="67">
        <v>0</v>
      </c>
    </row>
    <row r="29" spans="1:56" s="8" customFormat="1" ht="12" customHeight="1">
      <c r="A29" s="81" t="s">
        <v>274</v>
      </c>
      <c r="B29" s="62">
        <v>24</v>
      </c>
      <c r="C29" s="62">
        <v>4</v>
      </c>
      <c r="D29" s="62">
        <v>0</v>
      </c>
      <c r="E29" s="71">
        <v>0</v>
      </c>
      <c r="F29" s="62">
        <v>0</v>
      </c>
      <c r="G29" s="62">
        <v>0</v>
      </c>
      <c r="H29" s="71">
        <v>0</v>
      </c>
      <c r="I29" s="62">
        <v>0</v>
      </c>
      <c r="J29" s="62">
        <v>1</v>
      </c>
      <c r="K29" s="71">
        <v>4.166666666666666</v>
      </c>
      <c r="L29" s="62">
        <v>1</v>
      </c>
      <c r="M29" s="62">
        <v>3</v>
      </c>
      <c r="N29" s="71">
        <v>12.5</v>
      </c>
      <c r="O29" s="62">
        <v>3</v>
      </c>
      <c r="P29" s="62">
        <v>0</v>
      </c>
      <c r="Q29" s="71">
        <v>0</v>
      </c>
      <c r="R29" s="62">
        <v>0</v>
      </c>
      <c r="S29" s="62">
        <v>0</v>
      </c>
      <c r="T29" s="71">
        <v>0</v>
      </c>
      <c r="U29" s="62">
        <v>0</v>
      </c>
      <c r="V29" s="81" t="s">
        <v>274</v>
      </c>
      <c r="W29" s="62">
        <v>0</v>
      </c>
      <c r="X29" s="71">
        <v>0</v>
      </c>
      <c r="Y29" s="62">
        <v>0</v>
      </c>
      <c r="Z29" s="62">
        <v>0</v>
      </c>
      <c r="AA29" s="71">
        <v>0</v>
      </c>
      <c r="AB29" s="62">
        <v>0</v>
      </c>
      <c r="AC29" s="62">
        <v>0</v>
      </c>
      <c r="AD29" s="71">
        <v>0</v>
      </c>
      <c r="AE29" s="62">
        <v>0</v>
      </c>
      <c r="AF29" s="62">
        <v>0</v>
      </c>
      <c r="AG29" s="71">
        <v>0</v>
      </c>
      <c r="AH29" s="62">
        <v>0</v>
      </c>
      <c r="AI29" s="62">
        <v>0</v>
      </c>
      <c r="AJ29" s="71">
        <v>0</v>
      </c>
      <c r="AK29" s="62">
        <v>0</v>
      </c>
      <c r="AL29" s="62">
        <v>0</v>
      </c>
      <c r="AM29" s="71">
        <v>0</v>
      </c>
      <c r="AN29" s="62">
        <v>0</v>
      </c>
      <c r="AO29" s="62">
        <v>0</v>
      </c>
      <c r="AP29" s="71">
        <v>0</v>
      </c>
      <c r="AQ29" s="62">
        <v>0</v>
      </c>
      <c r="AR29" s="81" t="s">
        <v>274</v>
      </c>
      <c r="AS29" s="67">
        <v>0</v>
      </c>
      <c r="AT29" s="50">
        <v>0</v>
      </c>
      <c r="AU29" s="67">
        <v>0</v>
      </c>
      <c r="AV29" s="67">
        <v>0</v>
      </c>
      <c r="AW29" s="50">
        <v>0</v>
      </c>
      <c r="AX29" s="67">
        <v>0</v>
      </c>
      <c r="AY29" s="67">
        <v>0</v>
      </c>
      <c r="AZ29" s="50">
        <v>0</v>
      </c>
      <c r="BA29" s="67">
        <v>0</v>
      </c>
      <c r="BB29" s="67">
        <v>0</v>
      </c>
      <c r="BC29" s="50">
        <v>0</v>
      </c>
      <c r="BD29" s="67">
        <v>0</v>
      </c>
    </row>
    <row r="30" spans="1:56" s="8" customFormat="1" ht="12" customHeight="1">
      <c r="A30" s="81" t="s">
        <v>275</v>
      </c>
      <c r="B30" s="62">
        <v>9</v>
      </c>
      <c r="C30" s="62">
        <v>4</v>
      </c>
      <c r="D30" s="62">
        <v>0</v>
      </c>
      <c r="E30" s="71">
        <v>0</v>
      </c>
      <c r="F30" s="62">
        <v>0</v>
      </c>
      <c r="G30" s="62">
        <v>0</v>
      </c>
      <c r="H30" s="71">
        <v>0</v>
      </c>
      <c r="I30" s="62">
        <v>0</v>
      </c>
      <c r="J30" s="62">
        <v>2</v>
      </c>
      <c r="K30" s="71">
        <v>22.22222222222222</v>
      </c>
      <c r="L30" s="62">
        <v>3</v>
      </c>
      <c r="M30" s="62">
        <v>1</v>
      </c>
      <c r="N30" s="71">
        <v>11.11111111111111</v>
      </c>
      <c r="O30" s="62">
        <v>1</v>
      </c>
      <c r="P30" s="62">
        <v>0</v>
      </c>
      <c r="Q30" s="71">
        <v>0</v>
      </c>
      <c r="R30" s="62">
        <v>0</v>
      </c>
      <c r="S30" s="62">
        <v>0</v>
      </c>
      <c r="T30" s="71">
        <v>0</v>
      </c>
      <c r="U30" s="62">
        <v>0</v>
      </c>
      <c r="V30" s="81" t="s">
        <v>275</v>
      </c>
      <c r="W30" s="62">
        <v>0</v>
      </c>
      <c r="X30" s="71">
        <v>0</v>
      </c>
      <c r="Y30" s="62">
        <v>0</v>
      </c>
      <c r="Z30" s="62">
        <v>0</v>
      </c>
      <c r="AA30" s="71">
        <v>0</v>
      </c>
      <c r="AB30" s="62">
        <v>0</v>
      </c>
      <c r="AC30" s="62">
        <v>0</v>
      </c>
      <c r="AD30" s="71">
        <v>0</v>
      </c>
      <c r="AE30" s="62">
        <v>0</v>
      </c>
      <c r="AF30" s="62">
        <v>0</v>
      </c>
      <c r="AG30" s="71">
        <v>0</v>
      </c>
      <c r="AH30" s="62">
        <v>0</v>
      </c>
      <c r="AI30" s="62">
        <v>0</v>
      </c>
      <c r="AJ30" s="71">
        <v>0</v>
      </c>
      <c r="AK30" s="62">
        <v>0</v>
      </c>
      <c r="AL30" s="62">
        <v>0</v>
      </c>
      <c r="AM30" s="71">
        <v>0</v>
      </c>
      <c r="AN30" s="62">
        <v>0</v>
      </c>
      <c r="AO30" s="62">
        <v>0</v>
      </c>
      <c r="AP30" s="71">
        <v>0</v>
      </c>
      <c r="AQ30" s="62">
        <v>0</v>
      </c>
      <c r="AR30" s="81" t="s">
        <v>275</v>
      </c>
      <c r="AS30" s="67">
        <v>0</v>
      </c>
      <c r="AT30" s="50">
        <v>0</v>
      </c>
      <c r="AU30" s="67">
        <v>0</v>
      </c>
      <c r="AV30" s="67">
        <v>0</v>
      </c>
      <c r="AW30" s="50">
        <v>0</v>
      </c>
      <c r="AX30" s="67">
        <v>0</v>
      </c>
      <c r="AY30" s="67">
        <v>0</v>
      </c>
      <c r="AZ30" s="50">
        <v>0</v>
      </c>
      <c r="BA30" s="67">
        <v>0</v>
      </c>
      <c r="BB30" s="67">
        <v>0</v>
      </c>
      <c r="BC30" s="50">
        <v>0</v>
      </c>
      <c r="BD30" s="67">
        <v>0</v>
      </c>
    </row>
    <row r="31" spans="1:56" s="8" customFormat="1" ht="12" customHeight="1">
      <c r="A31" s="81" t="s">
        <v>276</v>
      </c>
      <c r="B31" s="62">
        <v>10</v>
      </c>
      <c r="C31" s="62">
        <v>1</v>
      </c>
      <c r="D31" s="62">
        <v>0</v>
      </c>
      <c r="E31" s="71">
        <v>0</v>
      </c>
      <c r="F31" s="62">
        <v>0</v>
      </c>
      <c r="G31" s="62">
        <v>0</v>
      </c>
      <c r="H31" s="71">
        <v>0</v>
      </c>
      <c r="I31" s="62">
        <v>0</v>
      </c>
      <c r="J31" s="62">
        <v>1</v>
      </c>
      <c r="K31" s="71">
        <v>10</v>
      </c>
      <c r="L31" s="62">
        <v>1</v>
      </c>
      <c r="M31" s="62">
        <v>0</v>
      </c>
      <c r="N31" s="71">
        <v>0</v>
      </c>
      <c r="O31" s="62">
        <v>0</v>
      </c>
      <c r="P31" s="62">
        <v>0</v>
      </c>
      <c r="Q31" s="71">
        <v>0</v>
      </c>
      <c r="R31" s="62">
        <v>0</v>
      </c>
      <c r="S31" s="62">
        <v>0</v>
      </c>
      <c r="T31" s="71">
        <v>0</v>
      </c>
      <c r="U31" s="62">
        <v>0</v>
      </c>
      <c r="V31" s="81" t="s">
        <v>276</v>
      </c>
      <c r="W31" s="62">
        <v>0</v>
      </c>
      <c r="X31" s="71">
        <v>0</v>
      </c>
      <c r="Y31" s="62">
        <v>0</v>
      </c>
      <c r="Z31" s="62">
        <v>0</v>
      </c>
      <c r="AA31" s="71">
        <v>0</v>
      </c>
      <c r="AB31" s="62">
        <v>0</v>
      </c>
      <c r="AC31" s="62">
        <v>0</v>
      </c>
      <c r="AD31" s="71">
        <v>0</v>
      </c>
      <c r="AE31" s="62">
        <v>0</v>
      </c>
      <c r="AF31" s="62">
        <v>0</v>
      </c>
      <c r="AG31" s="71">
        <v>0</v>
      </c>
      <c r="AH31" s="62">
        <v>0</v>
      </c>
      <c r="AI31" s="62">
        <v>0</v>
      </c>
      <c r="AJ31" s="71">
        <v>0</v>
      </c>
      <c r="AK31" s="62">
        <v>0</v>
      </c>
      <c r="AL31" s="62">
        <v>0</v>
      </c>
      <c r="AM31" s="71">
        <v>0</v>
      </c>
      <c r="AN31" s="62">
        <v>0</v>
      </c>
      <c r="AO31" s="62">
        <v>0</v>
      </c>
      <c r="AP31" s="71">
        <v>0</v>
      </c>
      <c r="AQ31" s="62">
        <v>0</v>
      </c>
      <c r="AR31" s="81" t="s">
        <v>276</v>
      </c>
      <c r="AS31" s="67">
        <v>0</v>
      </c>
      <c r="AT31" s="50">
        <v>0</v>
      </c>
      <c r="AU31" s="67">
        <v>0</v>
      </c>
      <c r="AV31" s="67">
        <v>0</v>
      </c>
      <c r="AW31" s="50">
        <v>0</v>
      </c>
      <c r="AX31" s="67">
        <v>0</v>
      </c>
      <c r="AY31" s="67">
        <v>0</v>
      </c>
      <c r="AZ31" s="50">
        <v>0</v>
      </c>
      <c r="BA31" s="67">
        <v>0</v>
      </c>
      <c r="BB31" s="67">
        <v>0</v>
      </c>
      <c r="BC31" s="50">
        <v>0</v>
      </c>
      <c r="BD31" s="67">
        <v>0</v>
      </c>
    </row>
    <row r="32" spans="1:56" s="8" customFormat="1" ht="12" customHeight="1">
      <c r="A32" s="81" t="s">
        <v>277</v>
      </c>
      <c r="B32" s="62">
        <v>21</v>
      </c>
      <c r="C32" s="62">
        <v>5</v>
      </c>
      <c r="D32" s="62">
        <v>0</v>
      </c>
      <c r="E32" s="71">
        <v>0</v>
      </c>
      <c r="F32" s="62">
        <v>0</v>
      </c>
      <c r="G32" s="62">
        <v>0</v>
      </c>
      <c r="H32" s="71">
        <v>0</v>
      </c>
      <c r="I32" s="62">
        <v>0</v>
      </c>
      <c r="J32" s="62">
        <v>1</v>
      </c>
      <c r="K32" s="71">
        <v>4.761904761904762</v>
      </c>
      <c r="L32" s="62">
        <v>1</v>
      </c>
      <c r="M32" s="62">
        <v>4</v>
      </c>
      <c r="N32" s="71">
        <v>19.047619047619047</v>
      </c>
      <c r="O32" s="62">
        <v>4</v>
      </c>
      <c r="P32" s="62">
        <v>0</v>
      </c>
      <c r="Q32" s="71">
        <v>0</v>
      </c>
      <c r="R32" s="62">
        <v>0</v>
      </c>
      <c r="S32" s="62">
        <v>0</v>
      </c>
      <c r="T32" s="71">
        <v>0</v>
      </c>
      <c r="U32" s="62">
        <v>0</v>
      </c>
      <c r="V32" s="81" t="s">
        <v>277</v>
      </c>
      <c r="W32" s="62">
        <v>0</v>
      </c>
      <c r="X32" s="71">
        <v>0</v>
      </c>
      <c r="Y32" s="62">
        <v>0</v>
      </c>
      <c r="Z32" s="62">
        <v>0</v>
      </c>
      <c r="AA32" s="71">
        <v>0</v>
      </c>
      <c r="AB32" s="62">
        <v>0</v>
      </c>
      <c r="AC32" s="62">
        <v>0</v>
      </c>
      <c r="AD32" s="71">
        <v>0</v>
      </c>
      <c r="AE32" s="62">
        <v>0</v>
      </c>
      <c r="AF32" s="62">
        <v>0</v>
      </c>
      <c r="AG32" s="71">
        <v>0</v>
      </c>
      <c r="AH32" s="62">
        <v>0</v>
      </c>
      <c r="AI32" s="62">
        <v>0</v>
      </c>
      <c r="AJ32" s="71">
        <v>0</v>
      </c>
      <c r="AK32" s="62">
        <v>0</v>
      </c>
      <c r="AL32" s="62">
        <v>0</v>
      </c>
      <c r="AM32" s="71">
        <v>0</v>
      </c>
      <c r="AN32" s="62">
        <v>0</v>
      </c>
      <c r="AO32" s="62">
        <v>0</v>
      </c>
      <c r="AP32" s="71">
        <v>0</v>
      </c>
      <c r="AQ32" s="62">
        <v>0</v>
      </c>
      <c r="AR32" s="81" t="s">
        <v>277</v>
      </c>
      <c r="AS32" s="67">
        <v>0</v>
      </c>
      <c r="AT32" s="50">
        <v>0</v>
      </c>
      <c r="AU32" s="67">
        <v>0</v>
      </c>
      <c r="AV32" s="67">
        <v>0</v>
      </c>
      <c r="AW32" s="50">
        <v>0</v>
      </c>
      <c r="AX32" s="67">
        <v>0</v>
      </c>
      <c r="AY32" s="67">
        <v>0</v>
      </c>
      <c r="AZ32" s="50">
        <v>0</v>
      </c>
      <c r="BA32" s="67">
        <v>0</v>
      </c>
      <c r="BB32" s="67">
        <v>0</v>
      </c>
      <c r="BC32" s="50">
        <v>0</v>
      </c>
      <c r="BD32" s="67">
        <v>0</v>
      </c>
    </row>
    <row r="33" spans="1:56" s="8" customFormat="1" ht="12" customHeight="1">
      <c r="A33" s="81" t="s">
        <v>278</v>
      </c>
      <c r="B33" s="62">
        <v>6</v>
      </c>
      <c r="C33" s="62">
        <v>0</v>
      </c>
      <c r="D33" s="62">
        <v>0</v>
      </c>
      <c r="E33" s="71">
        <v>0</v>
      </c>
      <c r="F33" s="62">
        <v>0</v>
      </c>
      <c r="G33" s="62">
        <v>0</v>
      </c>
      <c r="H33" s="71">
        <v>0</v>
      </c>
      <c r="I33" s="62">
        <v>0</v>
      </c>
      <c r="J33" s="62">
        <v>0</v>
      </c>
      <c r="K33" s="71">
        <v>0</v>
      </c>
      <c r="L33" s="62">
        <v>0</v>
      </c>
      <c r="M33" s="62">
        <v>0</v>
      </c>
      <c r="N33" s="71">
        <v>0</v>
      </c>
      <c r="O33" s="62">
        <v>0</v>
      </c>
      <c r="P33" s="62">
        <v>0</v>
      </c>
      <c r="Q33" s="71">
        <v>0</v>
      </c>
      <c r="R33" s="62">
        <v>0</v>
      </c>
      <c r="S33" s="62">
        <v>0</v>
      </c>
      <c r="T33" s="71">
        <v>0</v>
      </c>
      <c r="U33" s="62">
        <v>0</v>
      </c>
      <c r="V33" s="81" t="s">
        <v>278</v>
      </c>
      <c r="W33" s="62">
        <v>0</v>
      </c>
      <c r="X33" s="71">
        <v>0</v>
      </c>
      <c r="Y33" s="62">
        <v>0</v>
      </c>
      <c r="Z33" s="62">
        <v>0</v>
      </c>
      <c r="AA33" s="71">
        <v>0</v>
      </c>
      <c r="AB33" s="62">
        <v>0</v>
      </c>
      <c r="AC33" s="62">
        <v>0</v>
      </c>
      <c r="AD33" s="71">
        <v>0</v>
      </c>
      <c r="AE33" s="62">
        <v>0</v>
      </c>
      <c r="AF33" s="62">
        <v>0</v>
      </c>
      <c r="AG33" s="71">
        <v>0</v>
      </c>
      <c r="AH33" s="62">
        <v>0</v>
      </c>
      <c r="AI33" s="62">
        <v>0</v>
      </c>
      <c r="AJ33" s="71">
        <v>0</v>
      </c>
      <c r="AK33" s="62">
        <v>0</v>
      </c>
      <c r="AL33" s="62">
        <v>0</v>
      </c>
      <c r="AM33" s="71">
        <v>0</v>
      </c>
      <c r="AN33" s="62">
        <v>0</v>
      </c>
      <c r="AO33" s="62">
        <v>0</v>
      </c>
      <c r="AP33" s="71">
        <v>0</v>
      </c>
      <c r="AQ33" s="62">
        <v>0</v>
      </c>
      <c r="AR33" s="81" t="s">
        <v>278</v>
      </c>
      <c r="AS33" s="67">
        <v>0</v>
      </c>
      <c r="AT33" s="50">
        <v>0</v>
      </c>
      <c r="AU33" s="67">
        <v>0</v>
      </c>
      <c r="AV33" s="67">
        <v>0</v>
      </c>
      <c r="AW33" s="50">
        <v>0</v>
      </c>
      <c r="AX33" s="67">
        <v>0</v>
      </c>
      <c r="AY33" s="67">
        <v>0</v>
      </c>
      <c r="AZ33" s="50">
        <v>0</v>
      </c>
      <c r="BA33" s="67">
        <v>0</v>
      </c>
      <c r="BB33" s="67">
        <v>0</v>
      </c>
      <c r="BC33" s="50">
        <v>0</v>
      </c>
      <c r="BD33" s="67">
        <v>0</v>
      </c>
    </row>
    <row r="34" spans="1:56" s="8" customFormat="1" ht="12" customHeight="1">
      <c r="A34" s="81" t="s">
        <v>279</v>
      </c>
      <c r="B34" s="62">
        <v>1</v>
      </c>
      <c r="C34" s="62">
        <v>0</v>
      </c>
      <c r="D34" s="62">
        <v>0</v>
      </c>
      <c r="E34" s="71">
        <v>0</v>
      </c>
      <c r="F34" s="62">
        <v>0</v>
      </c>
      <c r="G34" s="62">
        <v>0</v>
      </c>
      <c r="H34" s="71">
        <v>0</v>
      </c>
      <c r="I34" s="62">
        <v>0</v>
      </c>
      <c r="J34" s="62">
        <v>0</v>
      </c>
      <c r="K34" s="71">
        <v>0</v>
      </c>
      <c r="L34" s="62">
        <v>0</v>
      </c>
      <c r="M34" s="62">
        <v>0</v>
      </c>
      <c r="N34" s="71">
        <v>0</v>
      </c>
      <c r="O34" s="62">
        <v>0</v>
      </c>
      <c r="P34" s="62">
        <v>0</v>
      </c>
      <c r="Q34" s="71">
        <v>0</v>
      </c>
      <c r="R34" s="62">
        <v>0</v>
      </c>
      <c r="S34" s="62">
        <v>0</v>
      </c>
      <c r="T34" s="71">
        <v>0</v>
      </c>
      <c r="U34" s="62">
        <v>0</v>
      </c>
      <c r="V34" s="81" t="s">
        <v>279</v>
      </c>
      <c r="W34" s="62">
        <v>0</v>
      </c>
      <c r="X34" s="71">
        <v>0</v>
      </c>
      <c r="Y34" s="62">
        <v>0</v>
      </c>
      <c r="Z34" s="62">
        <v>0</v>
      </c>
      <c r="AA34" s="71">
        <v>0</v>
      </c>
      <c r="AB34" s="62">
        <v>0</v>
      </c>
      <c r="AC34" s="62">
        <v>0</v>
      </c>
      <c r="AD34" s="71">
        <v>0</v>
      </c>
      <c r="AE34" s="62">
        <v>0</v>
      </c>
      <c r="AF34" s="62">
        <v>0</v>
      </c>
      <c r="AG34" s="71">
        <v>0</v>
      </c>
      <c r="AH34" s="62">
        <v>0</v>
      </c>
      <c r="AI34" s="62">
        <v>0</v>
      </c>
      <c r="AJ34" s="71">
        <v>0</v>
      </c>
      <c r="AK34" s="62">
        <v>0</v>
      </c>
      <c r="AL34" s="62">
        <v>0</v>
      </c>
      <c r="AM34" s="71">
        <v>0</v>
      </c>
      <c r="AN34" s="62">
        <v>0</v>
      </c>
      <c r="AO34" s="62">
        <v>0</v>
      </c>
      <c r="AP34" s="71">
        <v>0</v>
      </c>
      <c r="AQ34" s="62">
        <v>0</v>
      </c>
      <c r="AR34" s="81" t="s">
        <v>279</v>
      </c>
      <c r="AS34" s="67">
        <v>0</v>
      </c>
      <c r="AT34" s="50">
        <v>0</v>
      </c>
      <c r="AU34" s="67">
        <v>0</v>
      </c>
      <c r="AV34" s="67">
        <v>0</v>
      </c>
      <c r="AW34" s="50">
        <v>0</v>
      </c>
      <c r="AX34" s="67">
        <v>0</v>
      </c>
      <c r="AY34" s="67">
        <v>0</v>
      </c>
      <c r="AZ34" s="50">
        <v>0</v>
      </c>
      <c r="BA34" s="67">
        <v>0</v>
      </c>
      <c r="BB34" s="67">
        <v>0</v>
      </c>
      <c r="BC34" s="50">
        <v>0</v>
      </c>
      <c r="BD34" s="67">
        <v>0</v>
      </c>
    </row>
    <row r="35" spans="1:56" s="8" customFormat="1" ht="12" customHeight="1">
      <c r="A35" s="81" t="s">
        <v>280</v>
      </c>
      <c r="B35" s="62">
        <v>8</v>
      </c>
      <c r="C35" s="62">
        <v>2</v>
      </c>
      <c r="D35" s="62">
        <v>0</v>
      </c>
      <c r="E35" s="71">
        <v>0</v>
      </c>
      <c r="F35" s="62">
        <v>0</v>
      </c>
      <c r="G35" s="62">
        <v>0</v>
      </c>
      <c r="H35" s="71">
        <v>0</v>
      </c>
      <c r="I35" s="62">
        <v>0</v>
      </c>
      <c r="J35" s="62">
        <v>1</v>
      </c>
      <c r="K35" s="71">
        <v>12.5</v>
      </c>
      <c r="L35" s="62">
        <v>1</v>
      </c>
      <c r="M35" s="62">
        <v>1</v>
      </c>
      <c r="N35" s="71">
        <v>12.5</v>
      </c>
      <c r="O35" s="62">
        <v>1</v>
      </c>
      <c r="P35" s="62">
        <v>0</v>
      </c>
      <c r="Q35" s="71">
        <v>0</v>
      </c>
      <c r="R35" s="62">
        <v>0</v>
      </c>
      <c r="S35" s="62">
        <v>0</v>
      </c>
      <c r="T35" s="71">
        <v>0</v>
      </c>
      <c r="U35" s="62">
        <v>0</v>
      </c>
      <c r="V35" s="81" t="s">
        <v>280</v>
      </c>
      <c r="W35" s="62">
        <v>0</v>
      </c>
      <c r="X35" s="71">
        <v>0</v>
      </c>
      <c r="Y35" s="62">
        <v>0</v>
      </c>
      <c r="Z35" s="62">
        <v>0</v>
      </c>
      <c r="AA35" s="71">
        <v>0</v>
      </c>
      <c r="AB35" s="62">
        <v>0</v>
      </c>
      <c r="AC35" s="62">
        <v>0</v>
      </c>
      <c r="AD35" s="71">
        <v>0</v>
      </c>
      <c r="AE35" s="62">
        <v>0</v>
      </c>
      <c r="AF35" s="62">
        <v>0</v>
      </c>
      <c r="AG35" s="71">
        <v>0</v>
      </c>
      <c r="AH35" s="62">
        <v>0</v>
      </c>
      <c r="AI35" s="62">
        <v>0</v>
      </c>
      <c r="AJ35" s="71">
        <v>0</v>
      </c>
      <c r="AK35" s="62">
        <v>0</v>
      </c>
      <c r="AL35" s="62">
        <v>0</v>
      </c>
      <c r="AM35" s="71">
        <v>0</v>
      </c>
      <c r="AN35" s="62">
        <v>0</v>
      </c>
      <c r="AO35" s="62">
        <v>0</v>
      </c>
      <c r="AP35" s="71">
        <v>0</v>
      </c>
      <c r="AQ35" s="62">
        <v>0</v>
      </c>
      <c r="AR35" s="81" t="s">
        <v>280</v>
      </c>
      <c r="AS35" s="67">
        <v>0</v>
      </c>
      <c r="AT35" s="50">
        <v>0</v>
      </c>
      <c r="AU35" s="67">
        <v>0</v>
      </c>
      <c r="AV35" s="67">
        <v>0</v>
      </c>
      <c r="AW35" s="50">
        <v>0</v>
      </c>
      <c r="AX35" s="67">
        <v>0</v>
      </c>
      <c r="AY35" s="67">
        <v>0</v>
      </c>
      <c r="AZ35" s="50">
        <v>0</v>
      </c>
      <c r="BA35" s="67">
        <v>0</v>
      </c>
      <c r="BB35" s="67">
        <v>0</v>
      </c>
      <c r="BC35" s="50">
        <v>0</v>
      </c>
      <c r="BD35" s="67">
        <v>0</v>
      </c>
    </row>
    <row r="36" spans="1:56" s="8" customFormat="1" ht="12" customHeight="1">
      <c r="A36" s="81" t="s">
        <v>281</v>
      </c>
      <c r="B36" s="62">
        <v>0</v>
      </c>
      <c r="C36" s="62">
        <v>0</v>
      </c>
      <c r="D36" s="62">
        <v>0</v>
      </c>
      <c r="E36" s="71">
        <v>0</v>
      </c>
      <c r="F36" s="62">
        <v>0</v>
      </c>
      <c r="G36" s="62">
        <v>0</v>
      </c>
      <c r="H36" s="71">
        <v>0</v>
      </c>
      <c r="I36" s="62">
        <v>0</v>
      </c>
      <c r="J36" s="62">
        <v>0</v>
      </c>
      <c r="K36" s="71">
        <v>0</v>
      </c>
      <c r="L36" s="62">
        <v>0</v>
      </c>
      <c r="M36" s="62">
        <v>0</v>
      </c>
      <c r="N36" s="71">
        <v>0</v>
      </c>
      <c r="O36" s="62">
        <v>0</v>
      </c>
      <c r="P36" s="62">
        <v>0</v>
      </c>
      <c r="Q36" s="71">
        <v>0</v>
      </c>
      <c r="R36" s="62">
        <v>0</v>
      </c>
      <c r="S36" s="62">
        <v>0</v>
      </c>
      <c r="T36" s="71">
        <v>0</v>
      </c>
      <c r="U36" s="62">
        <v>0</v>
      </c>
      <c r="V36" s="81" t="s">
        <v>281</v>
      </c>
      <c r="W36" s="62">
        <v>0</v>
      </c>
      <c r="X36" s="71">
        <v>0</v>
      </c>
      <c r="Y36" s="62">
        <v>0</v>
      </c>
      <c r="Z36" s="62">
        <v>0</v>
      </c>
      <c r="AA36" s="71">
        <v>0</v>
      </c>
      <c r="AB36" s="62">
        <v>0</v>
      </c>
      <c r="AC36" s="62">
        <v>0</v>
      </c>
      <c r="AD36" s="71">
        <v>0</v>
      </c>
      <c r="AE36" s="62">
        <v>0</v>
      </c>
      <c r="AF36" s="62">
        <v>0</v>
      </c>
      <c r="AG36" s="71">
        <v>0</v>
      </c>
      <c r="AH36" s="62">
        <v>0</v>
      </c>
      <c r="AI36" s="62">
        <v>0</v>
      </c>
      <c r="AJ36" s="71">
        <v>0</v>
      </c>
      <c r="AK36" s="62">
        <v>0</v>
      </c>
      <c r="AL36" s="62">
        <v>0</v>
      </c>
      <c r="AM36" s="71">
        <v>0</v>
      </c>
      <c r="AN36" s="62">
        <v>0</v>
      </c>
      <c r="AO36" s="62">
        <v>0</v>
      </c>
      <c r="AP36" s="71">
        <v>0</v>
      </c>
      <c r="AQ36" s="62">
        <v>0</v>
      </c>
      <c r="AR36" s="81" t="s">
        <v>281</v>
      </c>
      <c r="AS36" s="67">
        <v>0</v>
      </c>
      <c r="AT36" s="50">
        <v>0</v>
      </c>
      <c r="AU36" s="67">
        <v>0</v>
      </c>
      <c r="AV36" s="67">
        <v>0</v>
      </c>
      <c r="AW36" s="50">
        <v>0</v>
      </c>
      <c r="AX36" s="67">
        <v>0</v>
      </c>
      <c r="AY36" s="67">
        <v>0</v>
      </c>
      <c r="AZ36" s="50">
        <v>0</v>
      </c>
      <c r="BA36" s="67">
        <v>0</v>
      </c>
      <c r="BB36" s="67">
        <v>0</v>
      </c>
      <c r="BC36" s="50">
        <v>0</v>
      </c>
      <c r="BD36" s="67">
        <v>0</v>
      </c>
    </row>
    <row r="37" spans="1:56" s="8" customFormat="1" ht="13.5" customHeight="1">
      <c r="A37" s="72" t="s">
        <v>282</v>
      </c>
      <c r="B37" s="62">
        <v>0</v>
      </c>
      <c r="C37" s="62">
        <v>0</v>
      </c>
      <c r="D37" s="62">
        <v>0</v>
      </c>
      <c r="E37" s="71">
        <v>0</v>
      </c>
      <c r="F37" s="62">
        <v>0</v>
      </c>
      <c r="G37" s="62">
        <v>0</v>
      </c>
      <c r="H37" s="71">
        <v>0</v>
      </c>
      <c r="I37" s="62">
        <v>0</v>
      </c>
      <c r="J37" s="62">
        <v>0</v>
      </c>
      <c r="K37" s="71">
        <v>0</v>
      </c>
      <c r="L37" s="62">
        <v>0</v>
      </c>
      <c r="M37" s="62">
        <v>0</v>
      </c>
      <c r="N37" s="71">
        <v>0</v>
      </c>
      <c r="O37" s="62">
        <v>0</v>
      </c>
      <c r="P37" s="62">
        <v>0</v>
      </c>
      <c r="Q37" s="71">
        <v>0</v>
      </c>
      <c r="R37" s="62">
        <v>0</v>
      </c>
      <c r="S37" s="62">
        <v>0</v>
      </c>
      <c r="T37" s="71">
        <v>0</v>
      </c>
      <c r="U37" s="62">
        <v>0</v>
      </c>
      <c r="V37" s="72" t="s">
        <v>282</v>
      </c>
      <c r="W37" s="62">
        <v>0</v>
      </c>
      <c r="X37" s="71">
        <v>0</v>
      </c>
      <c r="Y37" s="62">
        <v>0</v>
      </c>
      <c r="Z37" s="62">
        <v>0</v>
      </c>
      <c r="AA37" s="71">
        <v>0</v>
      </c>
      <c r="AB37" s="62">
        <v>0</v>
      </c>
      <c r="AC37" s="62">
        <v>0</v>
      </c>
      <c r="AD37" s="71">
        <v>0</v>
      </c>
      <c r="AE37" s="62">
        <v>0</v>
      </c>
      <c r="AF37" s="62">
        <v>0</v>
      </c>
      <c r="AG37" s="71">
        <v>0</v>
      </c>
      <c r="AH37" s="62">
        <v>0</v>
      </c>
      <c r="AI37" s="62">
        <v>0</v>
      </c>
      <c r="AJ37" s="71">
        <v>0</v>
      </c>
      <c r="AK37" s="62">
        <v>0</v>
      </c>
      <c r="AL37" s="62">
        <v>0</v>
      </c>
      <c r="AM37" s="71">
        <v>0</v>
      </c>
      <c r="AN37" s="62">
        <v>0</v>
      </c>
      <c r="AO37" s="62">
        <v>0</v>
      </c>
      <c r="AP37" s="71">
        <v>0</v>
      </c>
      <c r="AQ37" s="62">
        <v>0</v>
      </c>
      <c r="AR37" s="72" t="s">
        <v>282</v>
      </c>
      <c r="AS37" s="67">
        <v>0</v>
      </c>
      <c r="AT37" s="50">
        <v>0</v>
      </c>
      <c r="AU37" s="67">
        <v>0</v>
      </c>
      <c r="AV37" s="67">
        <v>0</v>
      </c>
      <c r="AW37" s="50">
        <v>0</v>
      </c>
      <c r="AX37" s="67">
        <v>0</v>
      </c>
      <c r="AY37" s="67">
        <v>0</v>
      </c>
      <c r="AZ37" s="50">
        <v>0</v>
      </c>
      <c r="BA37" s="67">
        <v>0</v>
      </c>
      <c r="BB37" s="67">
        <v>0</v>
      </c>
      <c r="BC37" s="50">
        <v>0</v>
      </c>
      <c r="BD37" s="67">
        <v>0</v>
      </c>
    </row>
    <row r="38" spans="1:56" s="8" customFormat="1" ht="13.5" customHeight="1">
      <c r="A38" s="72" t="s">
        <v>283</v>
      </c>
      <c r="B38" s="62">
        <v>7</v>
      </c>
      <c r="C38" s="62">
        <v>2</v>
      </c>
      <c r="D38" s="62">
        <v>0</v>
      </c>
      <c r="E38" s="71">
        <v>0</v>
      </c>
      <c r="F38" s="62">
        <v>0</v>
      </c>
      <c r="G38" s="62">
        <v>0</v>
      </c>
      <c r="H38" s="71">
        <v>0</v>
      </c>
      <c r="I38" s="62">
        <v>0</v>
      </c>
      <c r="J38" s="62">
        <v>1</v>
      </c>
      <c r="K38" s="71">
        <v>14.285714285714285</v>
      </c>
      <c r="L38" s="62">
        <v>1</v>
      </c>
      <c r="M38" s="62">
        <v>1</v>
      </c>
      <c r="N38" s="71">
        <v>14.285714285714285</v>
      </c>
      <c r="O38" s="62">
        <v>1</v>
      </c>
      <c r="P38" s="62">
        <v>0</v>
      </c>
      <c r="Q38" s="71">
        <v>0</v>
      </c>
      <c r="R38" s="62">
        <v>0</v>
      </c>
      <c r="S38" s="62">
        <v>0</v>
      </c>
      <c r="T38" s="71">
        <v>0</v>
      </c>
      <c r="U38" s="62">
        <v>0</v>
      </c>
      <c r="V38" s="72" t="s">
        <v>283</v>
      </c>
      <c r="W38" s="62">
        <v>0</v>
      </c>
      <c r="X38" s="71">
        <v>0</v>
      </c>
      <c r="Y38" s="62">
        <v>0</v>
      </c>
      <c r="Z38" s="62">
        <v>0</v>
      </c>
      <c r="AA38" s="71">
        <v>0</v>
      </c>
      <c r="AB38" s="62">
        <v>0</v>
      </c>
      <c r="AC38" s="62">
        <v>0</v>
      </c>
      <c r="AD38" s="71">
        <v>0</v>
      </c>
      <c r="AE38" s="62">
        <v>0</v>
      </c>
      <c r="AF38" s="62">
        <v>0</v>
      </c>
      <c r="AG38" s="71">
        <v>0</v>
      </c>
      <c r="AH38" s="62">
        <v>0</v>
      </c>
      <c r="AI38" s="62">
        <v>0</v>
      </c>
      <c r="AJ38" s="71">
        <v>0</v>
      </c>
      <c r="AK38" s="62">
        <v>0</v>
      </c>
      <c r="AL38" s="62">
        <v>0</v>
      </c>
      <c r="AM38" s="71">
        <v>0</v>
      </c>
      <c r="AN38" s="62">
        <v>0</v>
      </c>
      <c r="AO38" s="62">
        <v>0</v>
      </c>
      <c r="AP38" s="71">
        <v>0</v>
      </c>
      <c r="AQ38" s="62">
        <v>0</v>
      </c>
      <c r="AR38" s="72" t="s">
        <v>283</v>
      </c>
      <c r="AS38" s="67">
        <v>0</v>
      </c>
      <c r="AT38" s="50">
        <v>0</v>
      </c>
      <c r="AU38" s="67">
        <v>0</v>
      </c>
      <c r="AV38" s="67">
        <v>0</v>
      </c>
      <c r="AW38" s="50">
        <v>0</v>
      </c>
      <c r="AX38" s="67">
        <v>0</v>
      </c>
      <c r="AY38" s="67">
        <v>0</v>
      </c>
      <c r="AZ38" s="50">
        <v>0</v>
      </c>
      <c r="BA38" s="67">
        <v>0</v>
      </c>
      <c r="BB38" s="67">
        <v>0</v>
      </c>
      <c r="BC38" s="50">
        <v>0</v>
      </c>
      <c r="BD38" s="67">
        <v>0</v>
      </c>
    </row>
    <row r="39" spans="1:56" s="8" customFormat="1" ht="13.5" customHeight="1">
      <c r="A39" s="72" t="s">
        <v>284</v>
      </c>
      <c r="B39" s="62">
        <v>26</v>
      </c>
      <c r="C39" s="62">
        <v>3</v>
      </c>
      <c r="D39" s="62">
        <v>0</v>
      </c>
      <c r="E39" s="71">
        <v>0</v>
      </c>
      <c r="F39" s="62">
        <v>0</v>
      </c>
      <c r="G39" s="62">
        <v>0</v>
      </c>
      <c r="H39" s="71">
        <v>0</v>
      </c>
      <c r="I39" s="62">
        <v>0</v>
      </c>
      <c r="J39" s="62">
        <v>1</v>
      </c>
      <c r="K39" s="71">
        <v>3.8461538461538463</v>
      </c>
      <c r="L39" s="62">
        <v>1</v>
      </c>
      <c r="M39" s="62">
        <v>1</v>
      </c>
      <c r="N39" s="71">
        <v>3.8461538461538463</v>
      </c>
      <c r="O39" s="62">
        <v>1</v>
      </c>
      <c r="P39" s="62">
        <v>1</v>
      </c>
      <c r="Q39" s="71">
        <v>3.8461538461538463</v>
      </c>
      <c r="R39" s="62">
        <v>1</v>
      </c>
      <c r="S39" s="62">
        <v>0</v>
      </c>
      <c r="T39" s="71">
        <v>0</v>
      </c>
      <c r="U39" s="62">
        <v>0</v>
      </c>
      <c r="V39" s="72" t="s">
        <v>284</v>
      </c>
      <c r="W39" s="62">
        <v>0</v>
      </c>
      <c r="X39" s="71">
        <v>0</v>
      </c>
      <c r="Y39" s="62">
        <v>0</v>
      </c>
      <c r="Z39" s="62">
        <v>0</v>
      </c>
      <c r="AA39" s="71">
        <v>0</v>
      </c>
      <c r="AB39" s="62">
        <v>0</v>
      </c>
      <c r="AC39" s="62">
        <v>0</v>
      </c>
      <c r="AD39" s="71">
        <v>0</v>
      </c>
      <c r="AE39" s="62">
        <v>0</v>
      </c>
      <c r="AF39" s="62">
        <v>0</v>
      </c>
      <c r="AG39" s="71">
        <v>0</v>
      </c>
      <c r="AH39" s="62">
        <v>0</v>
      </c>
      <c r="AI39" s="62">
        <v>0</v>
      </c>
      <c r="AJ39" s="71">
        <v>0</v>
      </c>
      <c r="AK39" s="62">
        <v>0</v>
      </c>
      <c r="AL39" s="62">
        <v>0</v>
      </c>
      <c r="AM39" s="71">
        <v>0</v>
      </c>
      <c r="AN39" s="62">
        <v>0</v>
      </c>
      <c r="AO39" s="62">
        <v>0</v>
      </c>
      <c r="AP39" s="71">
        <v>0</v>
      </c>
      <c r="AQ39" s="62">
        <v>0</v>
      </c>
      <c r="AR39" s="72" t="s">
        <v>284</v>
      </c>
      <c r="AS39" s="67">
        <v>0</v>
      </c>
      <c r="AT39" s="50">
        <v>0</v>
      </c>
      <c r="AU39" s="67">
        <v>0</v>
      </c>
      <c r="AV39" s="67">
        <v>0</v>
      </c>
      <c r="AW39" s="50">
        <v>0</v>
      </c>
      <c r="AX39" s="67">
        <v>0</v>
      </c>
      <c r="AY39" s="67">
        <v>0</v>
      </c>
      <c r="AZ39" s="50">
        <v>0</v>
      </c>
      <c r="BA39" s="67">
        <v>0</v>
      </c>
      <c r="BB39" s="67">
        <v>0</v>
      </c>
      <c r="BC39" s="50">
        <v>0</v>
      </c>
      <c r="BD39" s="67">
        <v>0</v>
      </c>
    </row>
    <row r="40" spans="1:56" s="8" customFormat="1" ht="13.5" customHeight="1">
      <c r="A40" s="72" t="s">
        <v>73</v>
      </c>
      <c r="B40" s="62">
        <v>146</v>
      </c>
      <c r="C40" s="62">
        <v>17</v>
      </c>
      <c r="D40" s="62">
        <v>0</v>
      </c>
      <c r="E40" s="71">
        <v>0</v>
      </c>
      <c r="F40" s="62">
        <v>0</v>
      </c>
      <c r="G40" s="62">
        <v>0</v>
      </c>
      <c r="H40" s="71">
        <v>0</v>
      </c>
      <c r="I40" s="62">
        <v>0</v>
      </c>
      <c r="J40" s="62">
        <v>7</v>
      </c>
      <c r="K40" s="71">
        <v>4.794520547945205</v>
      </c>
      <c r="L40" s="62">
        <v>7</v>
      </c>
      <c r="M40" s="62">
        <v>5</v>
      </c>
      <c r="N40" s="71">
        <v>3.4246575342465753</v>
      </c>
      <c r="O40" s="62">
        <v>5</v>
      </c>
      <c r="P40" s="62">
        <v>3</v>
      </c>
      <c r="Q40" s="71">
        <v>2.054794520547945</v>
      </c>
      <c r="R40" s="62">
        <v>4</v>
      </c>
      <c r="S40" s="62">
        <v>0</v>
      </c>
      <c r="T40" s="71">
        <v>0</v>
      </c>
      <c r="U40" s="62">
        <v>0</v>
      </c>
      <c r="V40" s="72" t="s">
        <v>73</v>
      </c>
      <c r="W40" s="62">
        <v>0</v>
      </c>
      <c r="X40" s="71">
        <v>0</v>
      </c>
      <c r="Y40" s="62">
        <v>0</v>
      </c>
      <c r="Z40" s="62">
        <v>0</v>
      </c>
      <c r="AA40" s="71">
        <v>0</v>
      </c>
      <c r="AB40" s="62">
        <v>0</v>
      </c>
      <c r="AC40" s="62">
        <v>0</v>
      </c>
      <c r="AD40" s="71">
        <v>0</v>
      </c>
      <c r="AE40" s="62">
        <v>0</v>
      </c>
      <c r="AF40" s="62">
        <v>0</v>
      </c>
      <c r="AG40" s="71">
        <v>0</v>
      </c>
      <c r="AH40" s="62">
        <v>0</v>
      </c>
      <c r="AI40" s="62">
        <v>0</v>
      </c>
      <c r="AJ40" s="71">
        <v>0</v>
      </c>
      <c r="AK40" s="62">
        <v>0</v>
      </c>
      <c r="AL40" s="62">
        <v>1</v>
      </c>
      <c r="AM40" s="71">
        <v>0.684931506849315</v>
      </c>
      <c r="AN40" s="62">
        <v>1</v>
      </c>
      <c r="AO40" s="62">
        <v>0</v>
      </c>
      <c r="AP40" s="71">
        <v>0</v>
      </c>
      <c r="AQ40" s="62">
        <v>0</v>
      </c>
      <c r="AR40" s="72" t="s">
        <v>73</v>
      </c>
      <c r="AS40" s="67">
        <v>0</v>
      </c>
      <c r="AT40" s="50">
        <v>0</v>
      </c>
      <c r="AU40" s="67">
        <v>0</v>
      </c>
      <c r="AV40" s="67">
        <v>0</v>
      </c>
      <c r="AW40" s="50">
        <v>0</v>
      </c>
      <c r="AX40" s="67">
        <v>0</v>
      </c>
      <c r="AY40" s="67">
        <v>0</v>
      </c>
      <c r="AZ40" s="50">
        <v>0</v>
      </c>
      <c r="BA40" s="67">
        <v>0</v>
      </c>
      <c r="BB40" s="67">
        <v>0</v>
      </c>
      <c r="BC40" s="50">
        <v>0</v>
      </c>
      <c r="BD40" s="67">
        <v>0</v>
      </c>
    </row>
    <row r="41" spans="1:56" s="8" customFormat="1" ht="13.5" customHeight="1">
      <c r="A41" s="72" t="s">
        <v>285</v>
      </c>
      <c r="B41" s="62">
        <v>313</v>
      </c>
      <c r="C41" s="62">
        <v>39</v>
      </c>
      <c r="D41" s="62">
        <v>0</v>
      </c>
      <c r="E41" s="71">
        <v>0</v>
      </c>
      <c r="F41" s="62">
        <v>0</v>
      </c>
      <c r="G41" s="62">
        <v>0</v>
      </c>
      <c r="H41" s="71">
        <v>0</v>
      </c>
      <c r="I41" s="62">
        <v>0</v>
      </c>
      <c r="J41" s="62">
        <v>9</v>
      </c>
      <c r="K41" s="71">
        <v>2.8753993610223643</v>
      </c>
      <c r="L41" s="62">
        <v>9</v>
      </c>
      <c r="M41" s="62">
        <v>22</v>
      </c>
      <c r="N41" s="71">
        <v>7.0287539936102235</v>
      </c>
      <c r="O41" s="62">
        <v>23</v>
      </c>
      <c r="P41" s="62">
        <v>6</v>
      </c>
      <c r="Q41" s="71">
        <v>1.9169329073482428</v>
      </c>
      <c r="R41" s="62">
        <v>6</v>
      </c>
      <c r="S41" s="62">
        <v>0</v>
      </c>
      <c r="T41" s="71">
        <v>0</v>
      </c>
      <c r="U41" s="62">
        <v>0</v>
      </c>
      <c r="V41" s="72" t="s">
        <v>285</v>
      </c>
      <c r="W41" s="62">
        <v>0</v>
      </c>
      <c r="X41" s="71">
        <v>0</v>
      </c>
      <c r="Y41" s="62">
        <v>0</v>
      </c>
      <c r="Z41" s="62">
        <v>0</v>
      </c>
      <c r="AA41" s="71">
        <v>0</v>
      </c>
      <c r="AB41" s="62">
        <v>0</v>
      </c>
      <c r="AC41" s="62">
        <v>0</v>
      </c>
      <c r="AD41" s="71">
        <v>0</v>
      </c>
      <c r="AE41" s="62">
        <v>0</v>
      </c>
      <c r="AF41" s="62">
        <v>0</v>
      </c>
      <c r="AG41" s="71">
        <v>0</v>
      </c>
      <c r="AH41" s="62">
        <v>0</v>
      </c>
      <c r="AI41" s="62">
        <v>1</v>
      </c>
      <c r="AJ41" s="71">
        <v>0.3194888178913738</v>
      </c>
      <c r="AK41" s="62">
        <v>1</v>
      </c>
      <c r="AL41" s="62">
        <v>0</v>
      </c>
      <c r="AM41" s="71">
        <v>0</v>
      </c>
      <c r="AN41" s="62">
        <v>0</v>
      </c>
      <c r="AO41" s="62">
        <v>0</v>
      </c>
      <c r="AP41" s="71">
        <v>0</v>
      </c>
      <c r="AQ41" s="62">
        <v>0</v>
      </c>
      <c r="AR41" s="72" t="s">
        <v>285</v>
      </c>
      <c r="AS41" s="67">
        <v>0</v>
      </c>
      <c r="AT41" s="50">
        <v>0</v>
      </c>
      <c r="AU41" s="67">
        <v>0</v>
      </c>
      <c r="AV41" s="67">
        <v>0</v>
      </c>
      <c r="AW41" s="50">
        <v>0</v>
      </c>
      <c r="AX41" s="67">
        <v>0</v>
      </c>
      <c r="AY41" s="67">
        <v>0</v>
      </c>
      <c r="AZ41" s="50">
        <v>0</v>
      </c>
      <c r="BA41" s="67">
        <v>0</v>
      </c>
      <c r="BB41" s="67">
        <v>0</v>
      </c>
      <c r="BC41" s="50">
        <v>0</v>
      </c>
      <c r="BD41" s="67">
        <v>0</v>
      </c>
    </row>
    <row r="42" spans="1:56" s="8" customFormat="1" ht="13.5" customHeight="1">
      <c r="A42" s="72" t="s">
        <v>74</v>
      </c>
      <c r="B42" s="62">
        <v>209</v>
      </c>
      <c r="C42" s="62">
        <v>13</v>
      </c>
      <c r="D42" s="62">
        <v>0</v>
      </c>
      <c r="E42" s="71">
        <v>0</v>
      </c>
      <c r="F42" s="62">
        <v>0</v>
      </c>
      <c r="G42" s="62">
        <v>0</v>
      </c>
      <c r="H42" s="71">
        <v>0</v>
      </c>
      <c r="I42" s="62">
        <v>0</v>
      </c>
      <c r="J42" s="62">
        <v>4</v>
      </c>
      <c r="K42" s="71">
        <v>1.9138755980861244</v>
      </c>
      <c r="L42" s="62">
        <v>5</v>
      </c>
      <c r="M42" s="62">
        <v>4</v>
      </c>
      <c r="N42" s="71">
        <v>1.9138755980861244</v>
      </c>
      <c r="O42" s="62">
        <v>4</v>
      </c>
      <c r="P42" s="62">
        <v>3</v>
      </c>
      <c r="Q42" s="71">
        <v>1.4354066985645932</v>
      </c>
      <c r="R42" s="62">
        <v>4</v>
      </c>
      <c r="S42" s="62">
        <v>0</v>
      </c>
      <c r="T42" s="71">
        <v>0</v>
      </c>
      <c r="U42" s="62">
        <v>0</v>
      </c>
      <c r="V42" s="72" t="s">
        <v>74</v>
      </c>
      <c r="W42" s="62">
        <v>0</v>
      </c>
      <c r="X42" s="71">
        <v>0</v>
      </c>
      <c r="Y42" s="62">
        <v>0</v>
      </c>
      <c r="Z42" s="62">
        <v>0</v>
      </c>
      <c r="AA42" s="71">
        <v>0</v>
      </c>
      <c r="AB42" s="62">
        <v>0</v>
      </c>
      <c r="AC42" s="62">
        <v>0</v>
      </c>
      <c r="AD42" s="71">
        <v>0</v>
      </c>
      <c r="AE42" s="62">
        <v>0</v>
      </c>
      <c r="AF42" s="62">
        <v>0</v>
      </c>
      <c r="AG42" s="71">
        <v>0</v>
      </c>
      <c r="AH42" s="62">
        <v>0</v>
      </c>
      <c r="AI42" s="62">
        <v>0</v>
      </c>
      <c r="AJ42" s="71">
        <v>0</v>
      </c>
      <c r="AK42" s="62">
        <v>0</v>
      </c>
      <c r="AL42" s="62">
        <v>0</v>
      </c>
      <c r="AM42" s="71">
        <v>0</v>
      </c>
      <c r="AN42" s="62">
        <v>0</v>
      </c>
      <c r="AO42" s="62">
        <v>0</v>
      </c>
      <c r="AP42" s="71">
        <v>0</v>
      </c>
      <c r="AQ42" s="62">
        <v>0</v>
      </c>
      <c r="AR42" s="72" t="s">
        <v>74</v>
      </c>
      <c r="AS42" s="67">
        <v>0</v>
      </c>
      <c r="AT42" s="50">
        <v>0</v>
      </c>
      <c r="AU42" s="67">
        <v>0</v>
      </c>
      <c r="AV42" s="67">
        <v>0</v>
      </c>
      <c r="AW42" s="50">
        <v>0</v>
      </c>
      <c r="AX42" s="67">
        <v>0</v>
      </c>
      <c r="AY42" s="67">
        <v>0</v>
      </c>
      <c r="AZ42" s="50">
        <v>0</v>
      </c>
      <c r="BA42" s="67">
        <v>0</v>
      </c>
      <c r="BB42" s="67">
        <v>0</v>
      </c>
      <c r="BC42" s="50">
        <v>0</v>
      </c>
      <c r="BD42" s="67">
        <v>0</v>
      </c>
    </row>
    <row r="43" spans="1:56" s="8" customFormat="1" ht="13.5" customHeight="1">
      <c r="A43" s="72" t="s">
        <v>667</v>
      </c>
      <c r="B43" s="62">
        <v>47</v>
      </c>
      <c r="C43" s="62">
        <v>10</v>
      </c>
      <c r="D43" s="62">
        <v>0</v>
      </c>
      <c r="E43" s="71">
        <v>0</v>
      </c>
      <c r="F43" s="62">
        <v>0</v>
      </c>
      <c r="G43" s="62">
        <v>1</v>
      </c>
      <c r="H43" s="71">
        <v>2.127659574468085</v>
      </c>
      <c r="I43" s="62">
        <v>1</v>
      </c>
      <c r="J43" s="62">
        <v>1</v>
      </c>
      <c r="K43" s="71">
        <v>2.127659574468085</v>
      </c>
      <c r="L43" s="62">
        <v>1</v>
      </c>
      <c r="M43" s="62">
        <v>3</v>
      </c>
      <c r="N43" s="71">
        <v>6.382978723404255</v>
      </c>
      <c r="O43" s="62">
        <v>3</v>
      </c>
      <c r="P43" s="62">
        <v>2</v>
      </c>
      <c r="Q43" s="71">
        <v>4.25531914893617</v>
      </c>
      <c r="R43" s="62">
        <v>2</v>
      </c>
      <c r="S43" s="62">
        <v>0</v>
      </c>
      <c r="T43" s="71">
        <v>0</v>
      </c>
      <c r="U43" s="62">
        <v>0</v>
      </c>
      <c r="V43" s="72" t="s">
        <v>667</v>
      </c>
      <c r="W43" s="62">
        <v>0</v>
      </c>
      <c r="X43" s="71">
        <v>0</v>
      </c>
      <c r="Y43" s="62">
        <v>0</v>
      </c>
      <c r="Z43" s="62">
        <v>0</v>
      </c>
      <c r="AA43" s="71">
        <v>0</v>
      </c>
      <c r="AB43" s="62">
        <v>0</v>
      </c>
      <c r="AC43" s="62">
        <v>0</v>
      </c>
      <c r="AD43" s="71">
        <v>0</v>
      </c>
      <c r="AE43" s="62">
        <v>0</v>
      </c>
      <c r="AF43" s="62">
        <v>0</v>
      </c>
      <c r="AG43" s="71">
        <v>0</v>
      </c>
      <c r="AH43" s="62">
        <v>0</v>
      </c>
      <c r="AI43" s="62">
        <v>0</v>
      </c>
      <c r="AJ43" s="71">
        <v>0</v>
      </c>
      <c r="AK43" s="62">
        <v>0</v>
      </c>
      <c r="AL43" s="62">
        <v>2</v>
      </c>
      <c r="AM43" s="71">
        <v>4.25531914893617</v>
      </c>
      <c r="AN43" s="62">
        <v>2</v>
      </c>
      <c r="AO43" s="62">
        <v>0</v>
      </c>
      <c r="AP43" s="71">
        <v>0</v>
      </c>
      <c r="AQ43" s="62">
        <v>0</v>
      </c>
      <c r="AR43" s="72" t="s">
        <v>667</v>
      </c>
      <c r="AS43" s="67">
        <v>0</v>
      </c>
      <c r="AT43" s="50">
        <v>0</v>
      </c>
      <c r="AU43" s="67">
        <v>0</v>
      </c>
      <c r="AV43" s="67">
        <v>0</v>
      </c>
      <c r="AW43" s="50">
        <v>0</v>
      </c>
      <c r="AX43" s="67">
        <v>0</v>
      </c>
      <c r="AY43" s="67">
        <v>0</v>
      </c>
      <c r="AZ43" s="50">
        <v>0</v>
      </c>
      <c r="BA43" s="67">
        <v>0</v>
      </c>
      <c r="BB43" s="67">
        <v>1</v>
      </c>
      <c r="BC43" s="50">
        <v>2.127659574468085</v>
      </c>
      <c r="BD43" s="67">
        <v>1</v>
      </c>
    </row>
    <row r="44" spans="1:56" s="8" customFormat="1" ht="13.5" customHeight="1">
      <c r="A44" s="72" t="s">
        <v>75</v>
      </c>
      <c r="B44" s="62">
        <v>57</v>
      </c>
      <c r="C44" s="62">
        <v>11</v>
      </c>
      <c r="D44" s="62">
        <v>0</v>
      </c>
      <c r="E44" s="71">
        <v>0</v>
      </c>
      <c r="F44" s="62">
        <v>0</v>
      </c>
      <c r="G44" s="62">
        <v>0</v>
      </c>
      <c r="H44" s="71">
        <v>0</v>
      </c>
      <c r="I44" s="62">
        <v>0</v>
      </c>
      <c r="J44" s="62">
        <v>1</v>
      </c>
      <c r="K44" s="71">
        <v>1.7543859649122806</v>
      </c>
      <c r="L44" s="62">
        <v>1</v>
      </c>
      <c r="M44" s="62">
        <v>5</v>
      </c>
      <c r="N44" s="71">
        <v>8.771929824561402</v>
      </c>
      <c r="O44" s="62">
        <v>7</v>
      </c>
      <c r="P44" s="62">
        <v>1</v>
      </c>
      <c r="Q44" s="71">
        <v>1.7543859649122806</v>
      </c>
      <c r="R44" s="62">
        <v>1</v>
      </c>
      <c r="S44" s="62">
        <v>0</v>
      </c>
      <c r="T44" s="71">
        <v>0</v>
      </c>
      <c r="U44" s="62">
        <v>0</v>
      </c>
      <c r="V44" s="72" t="s">
        <v>75</v>
      </c>
      <c r="W44" s="62">
        <v>0</v>
      </c>
      <c r="X44" s="71">
        <v>0</v>
      </c>
      <c r="Y44" s="62">
        <v>0</v>
      </c>
      <c r="Z44" s="62">
        <v>0</v>
      </c>
      <c r="AA44" s="71">
        <v>0</v>
      </c>
      <c r="AB44" s="62">
        <v>0</v>
      </c>
      <c r="AC44" s="62">
        <v>1</v>
      </c>
      <c r="AD44" s="71">
        <v>1.7543859649122806</v>
      </c>
      <c r="AE44" s="62">
        <v>1</v>
      </c>
      <c r="AF44" s="62">
        <v>0</v>
      </c>
      <c r="AG44" s="71">
        <v>0</v>
      </c>
      <c r="AH44" s="62">
        <v>0</v>
      </c>
      <c r="AI44" s="62">
        <v>0</v>
      </c>
      <c r="AJ44" s="71">
        <v>0</v>
      </c>
      <c r="AK44" s="62">
        <v>0</v>
      </c>
      <c r="AL44" s="62">
        <v>1</v>
      </c>
      <c r="AM44" s="71">
        <v>1.7543859649122806</v>
      </c>
      <c r="AN44" s="62">
        <v>1</v>
      </c>
      <c r="AO44" s="62">
        <v>0</v>
      </c>
      <c r="AP44" s="71">
        <v>0</v>
      </c>
      <c r="AQ44" s="62">
        <v>0</v>
      </c>
      <c r="AR44" s="72" t="s">
        <v>75</v>
      </c>
      <c r="AS44" s="67">
        <v>0</v>
      </c>
      <c r="AT44" s="50">
        <v>0</v>
      </c>
      <c r="AU44" s="67">
        <v>0</v>
      </c>
      <c r="AV44" s="67">
        <v>0</v>
      </c>
      <c r="AW44" s="50">
        <v>0</v>
      </c>
      <c r="AX44" s="67">
        <v>0</v>
      </c>
      <c r="AY44" s="67">
        <v>0</v>
      </c>
      <c r="AZ44" s="50">
        <v>0</v>
      </c>
      <c r="BA44" s="67">
        <v>0</v>
      </c>
      <c r="BB44" s="67">
        <v>0</v>
      </c>
      <c r="BC44" s="50">
        <v>0</v>
      </c>
      <c r="BD44" s="67">
        <v>0</v>
      </c>
    </row>
    <row r="45" spans="1:56" s="8" customFormat="1" ht="13.5" customHeight="1">
      <c r="A45" s="86" t="s">
        <v>286</v>
      </c>
      <c r="B45" s="62">
        <v>7</v>
      </c>
      <c r="C45" s="62">
        <v>0</v>
      </c>
      <c r="D45" s="62">
        <v>0</v>
      </c>
      <c r="E45" s="71">
        <v>0</v>
      </c>
      <c r="F45" s="62">
        <v>0</v>
      </c>
      <c r="G45" s="62">
        <v>0</v>
      </c>
      <c r="H45" s="71">
        <v>0</v>
      </c>
      <c r="I45" s="62">
        <v>0</v>
      </c>
      <c r="J45" s="62">
        <v>0</v>
      </c>
      <c r="K45" s="71">
        <v>0</v>
      </c>
      <c r="L45" s="62">
        <v>0</v>
      </c>
      <c r="M45" s="62">
        <v>0</v>
      </c>
      <c r="N45" s="71">
        <v>0</v>
      </c>
      <c r="O45" s="62">
        <v>0</v>
      </c>
      <c r="P45" s="62">
        <v>0</v>
      </c>
      <c r="Q45" s="71">
        <v>0</v>
      </c>
      <c r="R45" s="62">
        <v>0</v>
      </c>
      <c r="S45" s="62">
        <v>0</v>
      </c>
      <c r="T45" s="71">
        <v>0</v>
      </c>
      <c r="U45" s="62">
        <v>0</v>
      </c>
      <c r="V45" s="86" t="s">
        <v>286</v>
      </c>
      <c r="W45" s="62">
        <v>0</v>
      </c>
      <c r="X45" s="71">
        <v>0</v>
      </c>
      <c r="Y45" s="62">
        <v>0</v>
      </c>
      <c r="Z45" s="62">
        <v>0</v>
      </c>
      <c r="AA45" s="71">
        <v>0</v>
      </c>
      <c r="AB45" s="62">
        <v>0</v>
      </c>
      <c r="AC45" s="62">
        <v>0</v>
      </c>
      <c r="AD45" s="71">
        <v>0</v>
      </c>
      <c r="AE45" s="62">
        <v>0</v>
      </c>
      <c r="AF45" s="62">
        <v>0</v>
      </c>
      <c r="AG45" s="71">
        <v>0</v>
      </c>
      <c r="AH45" s="62">
        <v>0</v>
      </c>
      <c r="AI45" s="62">
        <v>0</v>
      </c>
      <c r="AJ45" s="71">
        <v>0</v>
      </c>
      <c r="AK45" s="62">
        <v>0</v>
      </c>
      <c r="AL45" s="62">
        <v>0</v>
      </c>
      <c r="AM45" s="71">
        <v>0</v>
      </c>
      <c r="AN45" s="62">
        <v>0</v>
      </c>
      <c r="AO45" s="62">
        <v>0</v>
      </c>
      <c r="AP45" s="71">
        <v>0</v>
      </c>
      <c r="AQ45" s="62">
        <v>0</v>
      </c>
      <c r="AR45" s="86" t="s">
        <v>286</v>
      </c>
      <c r="AS45" s="67">
        <v>0</v>
      </c>
      <c r="AT45" s="50">
        <v>0</v>
      </c>
      <c r="AU45" s="67">
        <v>0</v>
      </c>
      <c r="AV45" s="67">
        <v>0</v>
      </c>
      <c r="AW45" s="50">
        <v>0</v>
      </c>
      <c r="AX45" s="67">
        <v>0</v>
      </c>
      <c r="AY45" s="67">
        <v>0</v>
      </c>
      <c r="AZ45" s="50">
        <v>0</v>
      </c>
      <c r="BA45" s="67">
        <v>0</v>
      </c>
      <c r="BB45" s="67">
        <v>0</v>
      </c>
      <c r="BC45" s="50">
        <v>0</v>
      </c>
      <c r="BD45" s="67">
        <v>0</v>
      </c>
    </row>
    <row r="46" spans="1:56" s="8" customFormat="1" ht="13.5" customHeight="1">
      <c r="A46" s="86" t="s">
        <v>76</v>
      </c>
      <c r="B46" s="62">
        <v>16</v>
      </c>
      <c r="C46" s="62">
        <v>1</v>
      </c>
      <c r="D46" s="62">
        <v>0</v>
      </c>
      <c r="E46" s="71">
        <v>0</v>
      </c>
      <c r="F46" s="62">
        <v>0</v>
      </c>
      <c r="G46" s="62">
        <v>0</v>
      </c>
      <c r="H46" s="71">
        <v>0</v>
      </c>
      <c r="I46" s="62">
        <v>0</v>
      </c>
      <c r="J46" s="62">
        <v>0</v>
      </c>
      <c r="K46" s="71">
        <v>0</v>
      </c>
      <c r="L46" s="62">
        <v>0</v>
      </c>
      <c r="M46" s="62">
        <v>1</v>
      </c>
      <c r="N46" s="71">
        <v>6.25</v>
      </c>
      <c r="O46" s="62">
        <v>1</v>
      </c>
      <c r="P46" s="62">
        <v>0</v>
      </c>
      <c r="Q46" s="71">
        <v>0</v>
      </c>
      <c r="R46" s="62">
        <v>0</v>
      </c>
      <c r="S46" s="62">
        <v>0</v>
      </c>
      <c r="T46" s="71">
        <v>0</v>
      </c>
      <c r="U46" s="62">
        <v>0</v>
      </c>
      <c r="V46" s="86" t="s">
        <v>76</v>
      </c>
      <c r="W46" s="62">
        <v>0</v>
      </c>
      <c r="X46" s="71">
        <v>0</v>
      </c>
      <c r="Y46" s="62">
        <v>0</v>
      </c>
      <c r="Z46" s="62">
        <v>0</v>
      </c>
      <c r="AA46" s="71">
        <v>0</v>
      </c>
      <c r="AB46" s="62">
        <v>0</v>
      </c>
      <c r="AC46" s="62">
        <v>0</v>
      </c>
      <c r="AD46" s="71">
        <v>0</v>
      </c>
      <c r="AE46" s="62">
        <v>0</v>
      </c>
      <c r="AF46" s="62">
        <v>0</v>
      </c>
      <c r="AG46" s="71">
        <v>0</v>
      </c>
      <c r="AH46" s="62">
        <v>0</v>
      </c>
      <c r="AI46" s="62">
        <v>0</v>
      </c>
      <c r="AJ46" s="71">
        <v>0</v>
      </c>
      <c r="AK46" s="62">
        <v>0</v>
      </c>
      <c r="AL46" s="62">
        <v>0</v>
      </c>
      <c r="AM46" s="71">
        <v>0</v>
      </c>
      <c r="AN46" s="62">
        <v>0</v>
      </c>
      <c r="AO46" s="62">
        <v>0</v>
      </c>
      <c r="AP46" s="71">
        <v>0</v>
      </c>
      <c r="AQ46" s="62">
        <v>0</v>
      </c>
      <c r="AR46" s="86" t="s">
        <v>76</v>
      </c>
      <c r="AS46" s="67">
        <v>0</v>
      </c>
      <c r="AT46" s="50">
        <v>0</v>
      </c>
      <c r="AU46" s="67">
        <v>0</v>
      </c>
      <c r="AV46" s="67">
        <v>0</v>
      </c>
      <c r="AW46" s="50">
        <v>0</v>
      </c>
      <c r="AX46" s="67">
        <v>0</v>
      </c>
      <c r="AY46" s="67">
        <v>0</v>
      </c>
      <c r="AZ46" s="50">
        <v>0</v>
      </c>
      <c r="BA46" s="67">
        <v>0</v>
      </c>
      <c r="BB46" s="67">
        <v>0</v>
      </c>
      <c r="BC46" s="50">
        <v>0</v>
      </c>
      <c r="BD46" s="67">
        <v>0</v>
      </c>
    </row>
    <row r="47" spans="1:56" s="8" customFormat="1" ht="13.5" customHeight="1">
      <c r="A47" s="86" t="s">
        <v>287</v>
      </c>
      <c r="B47" s="62">
        <v>85</v>
      </c>
      <c r="C47" s="62">
        <v>17</v>
      </c>
      <c r="D47" s="62">
        <v>0</v>
      </c>
      <c r="E47" s="71">
        <v>0</v>
      </c>
      <c r="F47" s="62">
        <v>0</v>
      </c>
      <c r="G47" s="62">
        <v>0</v>
      </c>
      <c r="H47" s="71">
        <v>0</v>
      </c>
      <c r="I47" s="62">
        <v>0</v>
      </c>
      <c r="J47" s="62">
        <v>8</v>
      </c>
      <c r="K47" s="71">
        <v>9.411764705882353</v>
      </c>
      <c r="L47" s="62">
        <v>10</v>
      </c>
      <c r="M47" s="62">
        <v>1</v>
      </c>
      <c r="N47" s="71">
        <v>1.1764705882352942</v>
      </c>
      <c r="O47" s="62">
        <v>1</v>
      </c>
      <c r="P47" s="62">
        <v>4</v>
      </c>
      <c r="Q47" s="71">
        <v>4.705882352941177</v>
      </c>
      <c r="R47" s="62">
        <v>5</v>
      </c>
      <c r="S47" s="62">
        <v>0</v>
      </c>
      <c r="T47" s="71">
        <v>0</v>
      </c>
      <c r="U47" s="62">
        <v>0</v>
      </c>
      <c r="V47" s="86" t="s">
        <v>287</v>
      </c>
      <c r="W47" s="62">
        <v>0</v>
      </c>
      <c r="X47" s="71">
        <v>0</v>
      </c>
      <c r="Y47" s="62">
        <v>0</v>
      </c>
      <c r="Z47" s="62">
        <v>0</v>
      </c>
      <c r="AA47" s="71">
        <v>0</v>
      </c>
      <c r="AB47" s="62">
        <v>0</v>
      </c>
      <c r="AC47" s="62">
        <v>1</v>
      </c>
      <c r="AD47" s="71">
        <v>1.1764705882352942</v>
      </c>
      <c r="AE47" s="62">
        <v>1</v>
      </c>
      <c r="AF47" s="62">
        <v>0</v>
      </c>
      <c r="AG47" s="71">
        <v>0</v>
      </c>
      <c r="AH47" s="62">
        <v>0</v>
      </c>
      <c r="AI47" s="62">
        <v>0</v>
      </c>
      <c r="AJ47" s="71">
        <v>0</v>
      </c>
      <c r="AK47" s="62">
        <v>0</v>
      </c>
      <c r="AL47" s="62">
        <v>0</v>
      </c>
      <c r="AM47" s="71">
        <v>0</v>
      </c>
      <c r="AN47" s="62">
        <v>0</v>
      </c>
      <c r="AO47" s="62">
        <v>0</v>
      </c>
      <c r="AP47" s="71">
        <v>0</v>
      </c>
      <c r="AQ47" s="62">
        <v>0</v>
      </c>
      <c r="AR47" s="86" t="s">
        <v>287</v>
      </c>
      <c r="AS47" s="67">
        <v>0</v>
      </c>
      <c r="AT47" s="50">
        <v>0</v>
      </c>
      <c r="AU47" s="67">
        <v>0</v>
      </c>
      <c r="AV47" s="67">
        <v>0</v>
      </c>
      <c r="AW47" s="50">
        <v>0</v>
      </c>
      <c r="AX47" s="67">
        <v>0</v>
      </c>
      <c r="AY47" s="67">
        <v>0</v>
      </c>
      <c r="AZ47" s="50">
        <v>0</v>
      </c>
      <c r="BA47" s="67">
        <v>0</v>
      </c>
      <c r="BB47" s="67">
        <v>0</v>
      </c>
      <c r="BC47" s="50">
        <v>0</v>
      </c>
      <c r="BD47" s="67">
        <v>0</v>
      </c>
    </row>
    <row r="48" spans="1:56" s="8" customFormat="1" ht="13.5" customHeight="1">
      <c r="A48" s="86" t="s">
        <v>288</v>
      </c>
      <c r="B48" s="62">
        <v>5</v>
      </c>
      <c r="C48" s="62">
        <v>0</v>
      </c>
      <c r="D48" s="62">
        <v>0</v>
      </c>
      <c r="E48" s="71">
        <v>0</v>
      </c>
      <c r="F48" s="62">
        <v>0</v>
      </c>
      <c r="G48" s="62">
        <v>0</v>
      </c>
      <c r="H48" s="71">
        <v>0</v>
      </c>
      <c r="I48" s="62">
        <v>0</v>
      </c>
      <c r="J48" s="62">
        <v>0</v>
      </c>
      <c r="K48" s="71">
        <v>0</v>
      </c>
      <c r="L48" s="62">
        <v>0</v>
      </c>
      <c r="M48" s="62">
        <v>0</v>
      </c>
      <c r="N48" s="71">
        <v>0</v>
      </c>
      <c r="O48" s="62">
        <v>0</v>
      </c>
      <c r="P48" s="62">
        <v>0</v>
      </c>
      <c r="Q48" s="71">
        <v>0</v>
      </c>
      <c r="R48" s="62">
        <v>0</v>
      </c>
      <c r="S48" s="62">
        <v>0</v>
      </c>
      <c r="T48" s="71">
        <v>0</v>
      </c>
      <c r="U48" s="62">
        <v>0</v>
      </c>
      <c r="V48" s="86" t="s">
        <v>288</v>
      </c>
      <c r="W48" s="62">
        <v>0</v>
      </c>
      <c r="X48" s="71">
        <v>0</v>
      </c>
      <c r="Y48" s="62">
        <v>0</v>
      </c>
      <c r="Z48" s="62">
        <v>0</v>
      </c>
      <c r="AA48" s="71">
        <v>0</v>
      </c>
      <c r="AB48" s="62">
        <v>0</v>
      </c>
      <c r="AC48" s="62">
        <v>0</v>
      </c>
      <c r="AD48" s="71">
        <v>0</v>
      </c>
      <c r="AE48" s="62">
        <v>0</v>
      </c>
      <c r="AF48" s="62">
        <v>0</v>
      </c>
      <c r="AG48" s="71">
        <v>0</v>
      </c>
      <c r="AH48" s="62">
        <v>0</v>
      </c>
      <c r="AI48" s="62">
        <v>0</v>
      </c>
      <c r="AJ48" s="71">
        <v>0</v>
      </c>
      <c r="AK48" s="62">
        <v>0</v>
      </c>
      <c r="AL48" s="62">
        <v>0</v>
      </c>
      <c r="AM48" s="71">
        <v>0</v>
      </c>
      <c r="AN48" s="62">
        <v>0</v>
      </c>
      <c r="AO48" s="62">
        <v>0</v>
      </c>
      <c r="AP48" s="71">
        <v>0</v>
      </c>
      <c r="AQ48" s="62">
        <v>0</v>
      </c>
      <c r="AR48" s="86" t="s">
        <v>288</v>
      </c>
      <c r="AS48" s="67">
        <v>0</v>
      </c>
      <c r="AT48" s="50">
        <v>0</v>
      </c>
      <c r="AU48" s="67">
        <v>0</v>
      </c>
      <c r="AV48" s="67">
        <v>0</v>
      </c>
      <c r="AW48" s="50">
        <v>0</v>
      </c>
      <c r="AX48" s="67">
        <v>0</v>
      </c>
      <c r="AY48" s="67">
        <v>0</v>
      </c>
      <c r="AZ48" s="50">
        <v>0</v>
      </c>
      <c r="BA48" s="67">
        <v>0</v>
      </c>
      <c r="BB48" s="67">
        <v>0</v>
      </c>
      <c r="BC48" s="50">
        <v>0</v>
      </c>
      <c r="BD48" s="67">
        <v>0</v>
      </c>
    </row>
    <row r="49" spans="1:56" s="8" customFormat="1" ht="13.5" customHeight="1">
      <c r="A49" s="86" t="s">
        <v>289</v>
      </c>
      <c r="B49" s="62">
        <v>17</v>
      </c>
      <c r="C49" s="62">
        <v>0</v>
      </c>
      <c r="D49" s="62">
        <v>0</v>
      </c>
      <c r="E49" s="71">
        <v>0</v>
      </c>
      <c r="F49" s="62">
        <v>0</v>
      </c>
      <c r="G49" s="62">
        <v>0</v>
      </c>
      <c r="H49" s="71">
        <v>0</v>
      </c>
      <c r="I49" s="62">
        <v>0</v>
      </c>
      <c r="J49" s="62">
        <v>0</v>
      </c>
      <c r="K49" s="71">
        <v>0</v>
      </c>
      <c r="L49" s="62">
        <v>0</v>
      </c>
      <c r="M49" s="62">
        <v>0</v>
      </c>
      <c r="N49" s="71">
        <v>0</v>
      </c>
      <c r="O49" s="62">
        <v>0</v>
      </c>
      <c r="P49" s="62">
        <v>0</v>
      </c>
      <c r="Q49" s="71">
        <v>0</v>
      </c>
      <c r="R49" s="62">
        <v>0</v>
      </c>
      <c r="S49" s="62">
        <v>0</v>
      </c>
      <c r="T49" s="71">
        <v>0</v>
      </c>
      <c r="U49" s="62">
        <v>0</v>
      </c>
      <c r="V49" s="86" t="s">
        <v>289</v>
      </c>
      <c r="W49" s="62">
        <v>0</v>
      </c>
      <c r="X49" s="71">
        <v>0</v>
      </c>
      <c r="Y49" s="62">
        <v>0</v>
      </c>
      <c r="Z49" s="62">
        <v>0</v>
      </c>
      <c r="AA49" s="71">
        <v>0</v>
      </c>
      <c r="AB49" s="62">
        <v>0</v>
      </c>
      <c r="AC49" s="62">
        <v>0</v>
      </c>
      <c r="AD49" s="71">
        <v>0</v>
      </c>
      <c r="AE49" s="62">
        <v>0</v>
      </c>
      <c r="AF49" s="62">
        <v>0</v>
      </c>
      <c r="AG49" s="71">
        <v>0</v>
      </c>
      <c r="AH49" s="62">
        <v>0</v>
      </c>
      <c r="AI49" s="62">
        <v>0</v>
      </c>
      <c r="AJ49" s="71">
        <v>0</v>
      </c>
      <c r="AK49" s="62">
        <v>0</v>
      </c>
      <c r="AL49" s="62">
        <v>0</v>
      </c>
      <c r="AM49" s="71">
        <v>0</v>
      </c>
      <c r="AN49" s="62">
        <v>0</v>
      </c>
      <c r="AO49" s="62">
        <v>0</v>
      </c>
      <c r="AP49" s="71">
        <v>0</v>
      </c>
      <c r="AQ49" s="62">
        <v>0</v>
      </c>
      <c r="AR49" s="86" t="s">
        <v>289</v>
      </c>
      <c r="AS49" s="67">
        <v>0</v>
      </c>
      <c r="AT49" s="50">
        <v>0</v>
      </c>
      <c r="AU49" s="67">
        <v>0</v>
      </c>
      <c r="AV49" s="67">
        <v>0</v>
      </c>
      <c r="AW49" s="50">
        <v>0</v>
      </c>
      <c r="AX49" s="67">
        <v>0</v>
      </c>
      <c r="AY49" s="67">
        <v>0</v>
      </c>
      <c r="AZ49" s="50">
        <v>0</v>
      </c>
      <c r="BA49" s="67">
        <v>0</v>
      </c>
      <c r="BB49" s="67">
        <v>0</v>
      </c>
      <c r="BC49" s="50">
        <v>0</v>
      </c>
      <c r="BD49" s="67">
        <v>0</v>
      </c>
    </row>
    <row r="50" spans="1:56" s="8" customFormat="1" ht="13.5" customHeight="1">
      <c r="A50" s="86" t="s">
        <v>290</v>
      </c>
      <c r="B50" s="62">
        <v>277</v>
      </c>
      <c r="C50" s="62">
        <v>21</v>
      </c>
      <c r="D50" s="62">
        <v>0</v>
      </c>
      <c r="E50" s="71">
        <v>0</v>
      </c>
      <c r="F50" s="62">
        <v>0</v>
      </c>
      <c r="G50" s="62">
        <v>0</v>
      </c>
      <c r="H50" s="71">
        <v>0</v>
      </c>
      <c r="I50" s="62">
        <v>0</v>
      </c>
      <c r="J50" s="62">
        <v>8</v>
      </c>
      <c r="K50" s="71">
        <v>2.888086642599278</v>
      </c>
      <c r="L50" s="62">
        <v>8</v>
      </c>
      <c r="M50" s="62">
        <v>9</v>
      </c>
      <c r="N50" s="71">
        <v>3.2490974729241873</v>
      </c>
      <c r="O50" s="62">
        <v>9</v>
      </c>
      <c r="P50" s="62">
        <v>3</v>
      </c>
      <c r="Q50" s="71">
        <v>1.083032490974729</v>
      </c>
      <c r="R50" s="62">
        <v>4</v>
      </c>
      <c r="S50" s="62">
        <v>0</v>
      </c>
      <c r="T50" s="71">
        <v>0</v>
      </c>
      <c r="U50" s="62">
        <v>0</v>
      </c>
      <c r="V50" s="86" t="s">
        <v>290</v>
      </c>
      <c r="W50" s="62">
        <v>0</v>
      </c>
      <c r="X50" s="71">
        <v>0</v>
      </c>
      <c r="Y50" s="62">
        <v>0</v>
      </c>
      <c r="Z50" s="62">
        <v>0</v>
      </c>
      <c r="AA50" s="71">
        <v>0</v>
      </c>
      <c r="AB50" s="62">
        <v>0</v>
      </c>
      <c r="AC50" s="62">
        <v>0</v>
      </c>
      <c r="AD50" s="71">
        <v>0</v>
      </c>
      <c r="AE50" s="62">
        <v>0</v>
      </c>
      <c r="AF50" s="62">
        <v>0</v>
      </c>
      <c r="AG50" s="71">
        <v>0</v>
      </c>
      <c r="AH50" s="62">
        <v>0</v>
      </c>
      <c r="AI50" s="62">
        <v>0</v>
      </c>
      <c r="AJ50" s="71">
        <v>0</v>
      </c>
      <c r="AK50" s="62">
        <v>0</v>
      </c>
      <c r="AL50" s="62">
        <v>0</v>
      </c>
      <c r="AM50" s="71">
        <v>0</v>
      </c>
      <c r="AN50" s="62">
        <v>0</v>
      </c>
      <c r="AO50" s="62">
        <v>0</v>
      </c>
      <c r="AP50" s="71">
        <v>0</v>
      </c>
      <c r="AQ50" s="62">
        <v>0</v>
      </c>
      <c r="AR50" s="86" t="s">
        <v>290</v>
      </c>
      <c r="AS50" s="67">
        <v>0</v>
      </c>
      <c r="AT50" s="50">
        <v>0</v>
      </c>
      <c r="AU50" s="67">
        <v>0</v>
      </c>
      <c r="AV50" s="67">
        <v>0</v>
      </c>
      <c r="AW50" s="50">
        <v>0</v>
      </c>
      <c r="AX50" s="67">
        <v>0</v>
      </c>
      <c r="AY50" s="67">
        <v>0</v>
      </c>
      <c r="AZ50" s="50">
        <v>0</v>
      </c>
      <c r="BA50" s="67">
        <v>0</v>
      </c>
      <c r="BB50" s="67">
        <v>0</v>
      </c>
      <c r="BC50" s="50">
        <v>0</v>
      </c>
      <c r="BD50" s="67">
        <v>0</v>
      </c>
    </row>
    <row r="51" spans="1:56" s="8" customFormat="1" ht="13.5" customHeight="1">
      <c r="A51" s="86" t="s">
        <v>291</v>
      </c>
      <c r="B51" s="62">
        <v>421</v>
      </c>
      <c r="C51" s="62">
        <v>28</v>
      </c>
      <c r="D51" s="62">
        <v>0</v>
      </c>
      <c r="E51" s="71">
        <v>0</v>
      </c>
      <c r="F51" s="62">
        <v>0</v>
      </c>
      <c r="G51" s="62">
        <v>0</v>
      </c>
      <c r="H51" s="71">
        <v>0</v>
      </c>
      <c r="I51" s="62">
        <v>0</v>
      </c>
      <c r="J51" s="62">
        <v>1</v>
      </c>
      <c r="K51" s="71">
        <v>0.23752969121140144</v>
      </c>
      <c r="L51" s="62">
        <v>1</v>
      </c>
      <c r="M51" s="62">
        <v>14</v>
      </c>
      <c r="N51" s="71">
        <v>3.32541567695962</v>
      </c>
      <c r="O51" s="62">
        <v>14</v>
      </c>
      <c r="P51" s="62">
        <v>13</v>
      </c>
      <c r="Q51" s="71">
        <v>3.0878859857482186</v>
      </c>
      <c r="R51" s="62">
        <v>13</v>
      </c>
      <c r="S51" s="62">
        <v>0</v>
      </c>
      <c r="T51" s="71">
        <v>0</v>
      </c>
      <c r="U51" s="62">
        <v>0</v>
      </c>
      <c r="V51" s="86" t="s">
        <v>291</v>
      </c>
      <c r="W51" s="62">
        <v>0</v>
      </c>
      <c r="X51" s="71">
        <v>0</v>
      </c>
      <c r="Y51" s="62">
        <v>0</v>
      </c>
      <c r="Z51" s="62">
        <v>0</v>
      </c>
      <c r="AA51" s="71">
        <v>0</v>
      </c>
      <c r="AB51" s="62">
        <v>0</v>
      </c>
      <c r="AC51" s="62">
        <v>0</v>
      </c>
      <c r="AD51" s="71">
        <v>0</v>
      </c>
      <c r="AE51" s="62">
        <v>0</v>
      </c>
      <c r="AF51" s="62">
        <v>0</v>
      </c>
      <c r="AG51" s="71">
        <v>0</v>
      </c>
      <c r="AH51" s="62">
        <v>0</v>
      </c>
      <c r="AI51" s="62">
        <v>0</v>
      </c>
      <c r="AJ51" s="71">
        <v>0</v>
      </c>
      <c r="AK51" s="62">
        <v>0</v>
      </c>
      <c r="AL51" s="62">
        <v>0</v>
      </c>
      <c r="AM51" s="71">
        <v>0</v>
      </c>
      <c r="AN51" s="62">
        <v>0</v>
      </c>
      <c r="AO51" s="62">
        <v>0</v>
      </c>
      <c r="AP51" s="71">
        <v>0</v>
      </c>
      <c r="AQ51" s="62">
        <v>0</v>
      </c>
      <c r="AR51" s="86" t="s">
        <v>291</v>
      </c>
      <c r="AS51" s="67">
        <v>0</v>
      </c>
      <c r="AT51" s="50">
        <v>0</v>
      </c>
      <c r="AU51" s="67">
        <v>0</v>
      </c>
      <c r="AV51" s="67">
        <v>0</v>
      </c>
      <c r="AW51" s="50">
        <v>0</v>
      </c>
      <c r="AX51" s="67">
        <v>0</v>
      </c>
      <c r="AY51" s="67">
        <v>0</v>
      </c>
      <c r="AZ51" s="50">
        <v>0</v>
      </c>
      <c r="BA51" s="67">
        <v>0</v>
      </c>
      <c r="BB51" s="67">
        <v>0</v>
      </c>
      <c r="BC51" s="50">
        <v>0</v>
      </c>
      <c r="BD51" s="67">
        <v>0</v>
      </c>
    </row>
    <row r="52" spans="1:252" s="22" customFormat="1" ht="13.5" customHeight="1" thickBot="1">
      <c r="A52" s="72" t="s">
        <v>292</v>
      </c>
      <c r="B52" s="62">
        <v>54</v>
      </c>
      <c r="C52" s="62">
        <v>2</v>
      </c>
      <c r="D52" s="62">
        <v>0</v>
      </c>
      <c r="E52" s="71">
        <v>0</v>
      </c>
      <c r="F52" s="62">
        <v>0</v>
      </c>
      <c r="G52" s="62">
        <v>0</v>
      </c>
      <c r="H52" s="71">
        <v>0</v>
      </c>
      <c r="I52" s="62">
        <v>0</v>
      </c>
      <c r="J52" s="62">
        <v>1</v>
      </c>
      <c r="K52" s="71">
        <v>1.8518518518518516</v>
      </c>
      <c r="L52" s="62">
        <v>1</v>
      </c>
      <c r="M52" s="62">
        <v>1</v>
      </c>
      <c r="N52" s="71">
        <v>1.8518518518518516</v>
      </c>
      <c r="O52" s="62">
        <v>1</v>
      </c>
      <c r="P52" s="62">
        <v>0</v>
      </c>
      <c r="Q52" s="71">
        <v>0</v>
      </c>
      <c r="R52" s="62">
        <v>0</v>
      </c>
      <c r="S52" s="62">
        <v>0</v>
      </c>
      <c r="T52" s="71">
        <v>0</v>
      </c>
      <c r="U52" s="62">
        <v>0</v>
      </c>
      <c r="V52" s="72" t="s">
        <v>292</v>
      </c>
      <c r="W52" s="62">
        <v>0</v>
      </c>
      <c r="X52" s="71">
        <v>0</v>
      </c>
      <c r="Y52" s="62">
        <v>0</v>
      </c>
      <c r="Z52" s="62">
        <v>0</v>
      </c>
      <c r="AA52" s="71">
        <v>0</v>
      </c>
      <c r="AB52" s="62">
        <v>0</v>
      </c>
      <c r="AC52" s="62">
        <v>0</v>
      </c>
      <c r="AD52" s="71">
        <v>0</v>
      </c>
      <c r="AE52" s="62">
        <v>0</v>
      </c>
      <c r="AF52" s="62">
        <v>0</v>
      </c>
      <c r="AG52" s="71">
        <v>0</v>
      </c>
      <c r="AH52" s="62">
        <v>0</v>
      </c>
      <c r="AI52" s="62">
        <v>0</v>
      </c>
      <c r="AJ52" s="71">
        <v>0</v>
      </c>
      <c r="AK52" s="62">
        <v>0</v>
      </c>
      <c r="AL52" s="62">
        <v>0</v>
      </c>
      <c r="AM52" s="71">
        <v>0</v>
      </c>
      <c r="AN52" s="62">
        <v>0</v>
      </c>
      <c r="AO52" s="62">
        <v>0</v>
      </c>
      <c r="AP52" s="71">
        <v>0</v>
      </c>
      <c r="AQ52" s="62">
        <v>0</v>
      </c>
      <c r="AR52" s="72" t="s">
        <v>292</v>
      </c>
      <c r="AS52" s="67">
        <v>0</v>
      </c>
      <c r="AT52" s="50">
        <v>0</v>
      </c>
      <c r="AU52" s="67">
        <v>0</v>
      </c>
      <c r="AV52" s="67">
        <v>0</v>
      </c>
      <c r="AW52" s="50">
        <v>0</v>
      </c>
      <c r="AX52" s="67">
        <v>0</v>
      </c>
      <c r="AY52" s="67">
        <v>0</v>
      </c>
      <c r="AZ52" s="50">
        <v>0</v>
      </c>
      <c r="BA52" s="67">
        <v>0</v>
      </c>
      <c r="BB52" s="67">
        <v>0</v>
      </c>
      <c r="BC52" s="50">
        <v>0</v>
      </c>
      <c r="BD52" s="67">
        <v>0</v>
      </c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</row>
    <row r="53" spans="1:56" s="8" customFormat="1" ht="14.25" customHeight="1">
      <c r="A53" s="197" t="s">
        <v>426</v>
      </c>
      <c r="B53" s="197"/>
      <c r="C53" s="197"/>
      <c r="D53" s="197"/>
      <c r="E53" s="19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</row>
    <row r="54" spans="1:44" s="8" customFormat="1" ht="6.75" customHeight="1" hidden="1">
      <c r="A54" s="48"/>
      <c r="V54" s="48"/>
      <c r="AR54" s="48"/>
    </row>
    <row r="55" spans="1:44" s="8" customFormat="1" ht="6.75" customHeight="1">
      <c r="A55" s="48"/>
      <c r="V55" s="48"/>
      <c r="AR55" s="48"/>
    </row>
    <row r="56" spans="1:56" s="46" customFormat="1" ht="13.5" customHeight="1">
      <c r="A56" s="146" t="s">
        <v>243</v>
      </c>
      <c r="B56" s="146"/>
      <c r="C56" s="146"/>
      <c r="D56" s="146"/>
      <c r="E56" s="146"/>
      <c r="F56" s="146"/>
      <c r="G56" s="146"/>
      <c r="H56" s="146"/>
      <c r="I56" s="146"/>
      <c r="J56" s="146" t="s">
        <v>198</v>
      </c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 t="s">
        <v>199</v>
      </c>
      <c r="W56" s="146"/>
      <c r="X56" s="146"/>
      <c r="Y56" s="146"/>
      <c r="Z56" s="146"/>
      <c r="AA56" s="146"/>
      <c r="AB56" s="146"/>
      <c r="AC56" s="146"/>
      <c r="AD56" s="146"/>
      <c r="AE56" s="146"/>
      <c r="AF56" s="146" t="s">
        <v>244</v>
      </c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 t="s">
        <v>200</v>
      </c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</row>
  </sheetData>
  <sheetProtection/>
  <mergeCells count="45">
    <mergeCell ref="A53:E53"/>
    <mergeCell ref="AR56:BD56"/>
    <mergeCell ref="AF3:AN3"/>
    <mergeCell ref="AV3:AX4"/>
    <mergeCell ref="AR2:BA2"/>
    <mergeCell ref="BB3:BD4"/>
    <mergeCell ref="Z4:AB4"/>
    <mergeCell ref="AL4:AN4"/>
    <mergeCell ref="V56:AE56"/>
    <mergeCell ref="AO3:AQ4"/>
    <mergeCell ref="AR1:BD1"/>
    <mergeCell ref="W4:Y4"/>
    <mergeCell ref="AF1:AN1"/>
    <mergeCell ref="J2:R2"/>
    <mergeCell ref="AI4:AK4"/>
    <mergeCell ref="S4:U4"/>
    <mergeCell ref="AS3:AU4"/>
    <mergeCell ref="AR3:AR5"/>
    <mergeCell ref="V1:AE1"/>
    <mergeCell ref="BB2:BD2"/>
    <mergeCell ref="J56:U56"/>
    <mergeCell ref="V3:V5"/>
    <mergeCell ref="AF56:AQ56"/>
    <mergeCell ref="AF4:AH4"/>
    <mergeCell ref="J3:U3"/>
    <mergeCell ref="M4:O4"/>
    <mergeCell ref="P4:R4"/>
    <mergeCell ref="A56:I56"/>
    <mergeCell ref="A1:I1"/>
    <mergeCell ref="J4:L4"/>
    <mergeCell ref="W3:AE3"/>
    <mergeCell ref="A3:A5"/>
    <mergeCell ref="J1:U1"/>
    <mergeCell ref="AC4:AE4"/>
    <mergeCell ref="G4:I4"/>
    <mergeCell ref="V2:AE2"/>
    <mergeCell ref="B3:B5"/>
    <mergeCell ref="D4:F4"/>
    <mergeCell ref="D3:I3"/>
    <mergeCell ref="A2:I2"/>
    <mergeCell ref="C3:C5"/>
    <mergeCell ref="AY3:BA4"/>
    <mergeCell ref="AF2:AO2"/>
    <mergeCell ref="AP2:AQ2"/>
    <mergeCell ref="S2:U2"/>
  </mergeCells>
  <dataValidations count="1">
    <dataValidation type="whole" allowBlank="1" showInputMessage="1" showErrorMessage="1" errorTitle="嘿嘿！你粉混喔" error="數字必須素整數而且不得小於 0 也應該不會大於 50000000 吧" sqref="U52 R52:S52 AE52:AF52 W52 O52:P52 AN52:AO52 AK52:AL52 AQ52 AB52:AC52 AH52:AI52 L52:M52 Y52:Z52 F52:G52 I52:J52 B52 D52 AS52 BA52:BB52 BD52 AU52:AV52 AX52:AY52">
      <formula1>0</formula1>
      <formula2>50000000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6"/>
  <pageSetup horizontalDpi="600" verticalDpi="600" orientation="portrait" paperSize="9" scale="108" r:id="rId1"/>
  <colBreaks count="4" manualBreakCount="4">
    <brk id="9" max="54" man="1"/>
    <brk id="21" max="54" man="1"/>
    <brk id="31" max="54" man="1"/>
    <brk id="43" max="5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9"/>
  <sheetViews>
    <sheetView view="pageBreakPreview" zoomScale="130" zoomScaleSheetLayoutView="130" zoomScalePageLayoutView="0" workbookViewId="0" topLeftCell="A1">
      <selection activeCell="AR1" sqref="AR1:BD1"/>
    </sheetView>
  </sheetViews>
  <sheetFormatPr defaultColWidth="9.00390625" defaultRowHeight="16.5"/>
  <cols>
    <col min="1" max="1" width="28.125" style="24" customWidth="1"/>
    <col min="2" max="2" width="10.75390625" style="24" customWidth="1"/>
    <col min="3" max="3" width="10.00390625" style="24" customWidth="1"/>
    <col min="4" max="4" width="6.25390625" style="24" customWidth="1"/>
    <col min="5" max="5" width="7.75390625" style="24" customWidth="1"/>
    <col min="6" max="6" width="6.25390625" style="24" customWidth="1"/>
    <col min="7" max="7" width="7.125" style="24" customWidth="1"/>
    <col min="8" max="8" width="7.75390625" style="24" customWidth="1"/>
    <col min="9" max="9" width="7.50390625" style="24" customWidth="1"/>
    <col min="10" max="10" width="7.75390625" style="24" customWidth="1"/>
    <col min="11" max="11" width="8.25390625" style="24" customWidth="1"/>
    <col min="12" max="12" width="7.75390625" style="24" customWidth="1"/>
    <col min="13" max="13" width="7.375" style="24" customWidth="1"/>
    <col min="14" max="14" width="8.25390625" style="24" customWidth="1"/>
    <col min="15" max="15" width="7.25390625" style="24" customWidth="1"/>
    <col min="16" max="16" width="7.375" style="24" customWidth="1"/>
    <col min="17" max="17" width="7.25390625" style="24" customWidth="1"/>
    <col min="18" max="18" width="7.50390625" style="24" customWidth="1"/>
    <col min="19" max="19" width="7.75390625" style="24" customWidth="1"/>
    <col min="20" max="20" width="7.375" style="24" customWidth="1"/>
    <col min="21" max="21" width="7.625" style="24" customWidth="1"/>
    <col min="22" max="22" width="28.625" style="24" customWidth="1"/>
    <col min="23" max="23" width="6.625" style="24" customWidth="1"/>
    <col min="24" max="24" width="7.50390625" style="24" customWidth="1"/>
    <col min="25" max="25" width="7.375" style="24" customWidth="1"/>
    <col min="26" max="27" width="6.625" style="24" customWidth="1"/>
    <col min="28" max="28" width="7.125" style="24" customWidth="1"/>
    <col min="29" max="29" width="6.625" style="24" customWidth="1"/>
    <col min="30" max="30" width="7.125" style="24" customWidth="1"/>
    <col min="31" max="31" width="6.625" style="24" customWidth="1"/>
    <col min="32" max="32" width="8.00390625" style="24" customWidth="1"/>
    <col min="33" max="33" width="7.875" style="24" customWidth="1"/>
    <col min="34" max="34" width="8.00390625" style="24" customWidth="1"/>
    <col min="35" max="35" width="8.25390625" style="24" customWidth="1"/>
    <col min="36" max="36" width="7.875" style="24" customWidth="1"/>
    <col min="37" max="37" width="6.875" style="24" customWidth="1"/>
    <col min="38" max="38" width="7.50390625" style="24" customWidth="1"/>
    <col min="39" max="39" width="7.375" style="24" customWidth="1"/>
    <col min="40" max="40" width="7.00390625" style="24" customWidth="1"/>
    <col min="41" max="42" width="7.625" style="24" customWidth="1"/>
    <col min="43" max="43" width="6.75390625" style="24" customWidth="1"/>
    <col min="44" max="44" width="27.50390625" style="24" customWidth="1"/>
    <col min="45" max="45" width="5.125" style="24" customWidth="1"/>
    <col min="46" max="47" width="5.375" style="24" customWidth="1"/>
    <col min="48" max="48" width="5.00390625" style="24" customWidth="1"/>
    <col min="49" max="49" width="7.00390625" style="24" customWidth="1"/>
    <col min="50" max="50" width="5.875" style="24" customWidth="1"/>
    <col min="51" max="51" width="4.625" style="24" customWidth="1"/>
    <col min="52" max="52" width="5.875" style="24" customWidth="1"/>
    <col min="53" max="53" width="4.625" style="24" customWidth="1"/>
    <col min="54" max="54" width="4.875" style="24" customWidth="1"/>
    <col min="55" max="55" width="5.125" style="24" customWidth="1"/>
    <col min="56" max="56" width="4.875" style="24" customWidth="1"/>
    <col min="57" max="16384" width="9.00390625" style="24" customWidth="1"/>
  </cols>
  <sheetData>
    <row r="1" spans="1:56" s="3" customFormat="1" ht="37.5" customHeight="1">
      <c r="A1" s="141" t="s">
        <v>417</v>
      </c>
      <c r="B1" s="141"/>
      <c r="C1" s="141"/>
      <c r="D1" s="141"/>
      <c r="E1" s="141"/>
      <c r="F1" s="141"/>
      <c r="G1" s="141"/>
      <c r="H1" s="141"/>
      <c r="I1" s="141"/>
      <c r="J1" s="142" t="s">
        <v>412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1" t="s">
        <v>416</v>
      </c>
      <c r="W1" s="141"/>
      <c r="X1" s="141"/>
      <c r="Y1" s="141"/>
      <c r="Z1" s="141"/>
      <c r="AA1" s="141"/>
      <c r="AB1" s="141"/>
      <c r="AC1" s="141"/>
      <c r="AD1" s="141"/>
      <c r="AE1" s="141"/>
      <c r="AF1" s="142" t="s">
        <v>414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295" t="s">
        <v>549</v>
      </c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</row>
    <row r="2" spans="1:56" s="5" customFormat="1" ht="17.25" customHeight="1" thickBot="1">
      <c r="A2" s="201" t="s">
        <v>77</v>
      </c>
      <c r="B2" s="201"/>
      <c r="C2" s="201"/>
      <c r="D2" s="201"/>
      <c r="E2" s="201"/>
      <c r="F2" s="201"/>
      <c r="G2" s="201"/>
      <c r="H2" s="201"/>
      <c r="I2" s="201"/>
      <c r="J2" s="208" t="s">
        <v>645</v>
      </c>
      <c r="K2" s="208"/>
      <c r="L2" s="208"/>
      <c r="M2" s="208"/>
      <c r="N2" s="208"/>
      <c r="O2" s="208"/>
      <c r="P2" s="208"/>
      <c r="Q2" s="208"/>
      <c r="R2" s="208"/>
      <c r="S2" s="166" t="s">
        <v>225</v>
      </c>
      <c r="T2" s="166"/>
      <c r="U2" s="166"/>
      <c r="V2" s="201" t="s">
        <v>77</v>
      </c>
      <c r="W2" s="201"/>
      <c r="X2" s="201"/>
      <c r="Y2" s="201"/>
      <c r="Z2" s="201"/>
      <c r="AA2" s="201"/>
      <c r="AB2" s="201"/>
      <c r="AC2" s="201"/>
      <c r="AD2" s="201"/>
      <c r="AE2" s="201"/>
      <c r="AF2" s="208" t="s">
        <v>647</v>
      </c>
      <c r="AG2" s="208"/>
      <c r="AH2" s="208"/>
      <c r="AI2" s="208"/>
      <c r="AJ2" s="208"/>
      <c r="AK2" s="208"/>
      <c r="AL2" s="208"/>
      <c r="AM2" s="208"/>
      <c r="AN2" s="208"/>
      <c r="AO2" s="166" t="s">
        <v>226</v>
      </c>
      <c r="AP2" s="166"/>
      <c r="AQ2" s="166"/>
      <c r="AR2" s="291" t="s">
        <v>651</v>
      </c>
      <c r="AS2" s="291"/>
      <c r="AT2" s="291"/>
      <c r="AU2" s="291"/>
      <c r="AV2" s="291"/>
      <c r="AW2" s="291"/>
      <c r="AX2" s="291"/>
      <c r="AY2" s="291"/>
      <c r="AZ2" s="291"/>
      <c r="BA2" s="291"/>
      <c r="BB2" s="139" t="s">
        <v>224</v>
      </c>
      <c r="BC2" s="139"/>
      <c r="BD2" s="139"/>
    </row>
    <row r="3" spans="1:56" s="119" customFormat="1" ht="18" customHeight="1">
      <c r="A3" s="204" t="s">
        <v>608</v>
      </c>
      <c r="B3" s="292" t="s">
        <v>330</v>
      </c>
      <c r="C3" s="174" t="s">
        <v>538</v>
      </c>
      <c r="D3" s="318" t="s">
        <v>610</v>
      </c>
      <c r="E3" s="155"/>
      <c r="F3" s="155"/>
      <c r="G3" s="155"/>
      <c r="H3" s="155"/>
      <c r="I3" s="155"/>
      <c r="J3" s="155" t="s">
        <v>609</v>
      </c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204" t="s">
        <v>611</v>
      </c>
      <c r="W3" s="319" t="s">
        <v>612</v>
      </c>
      <c r="X3" s="320"/>
      <c r="Y3" s="320"/>
      <c r="Z3" s="320"/>
      <c r="AA3" s="320"/>
      <c r="AB3" s="320"/>
      <c r="AC3" s="320"/>
      <c r="AD3" s="320"/>
      <c r="AE3" s="320"/>
      <c r="AF3" s="321" t="s">
        <v>613</v>
      </c>
      <c r="AG3" s="321"/>
      <c r="AH3" s="321"/>
      <c r="AI3" s="322"/>
      <c r="AJ3" s="322"/>
      <c r="AK3" s="322"/>
      <c r="AL3" s="322"/>
      <c r="AM3" s="322"/>
      <c r="AN3" s="322"/>
      <c r="AO3" s="285" t="s">
        <v>440</v>
      </c>
      <c r="AP3" s="286"/>
      <c r="AQ3" s="286"/>
      <c r="AR3" s="204" t="s">
        <v>566</v>
      </c>
      <c r="AS3" s="282" t="s">
        <v>442</v>
      </c>
      <c r="AT3" s="268"/>
      <c r="AU3" s="268"/>
      <c r="AV3" s="267" t="s">
        <v>443</v>
      </c>
      <c r="AW3" s="268"/>
      <c r="AX3" s="268"/>
      <c r="AY3" s="267" t="s">
        <v>444</v>
      </c>
      <c r="AZ3" s="268"/>
      <c r="BA3" s="268"/>
      <c r="BB3" s="274" t="s">
        <v>445</v>
      </c>
      <c r="BC3" s="275"/>
      <c r="BD3" s="276"/>
    </row>
    <row r="4" spans="1:56" s="74" customFormat="1" ht="48.75" customHeight="1">
      <c r="A4" s="213"/>
      <c r="B4" s="293"/>
      <c r="C4" s="270"/>
      <c r="D4" s="266" t="s">
        <v>430</v>
      </c>
      <c r="E4" s="264"/>
      <c r="F4" s="265"/>
      <c r="G4" s="266" t="s">
        <v>432</v>
      </c>
      <c r="H4" s="264"/>
      <c r="I4" s="265"/>
      <c r="J4" s="266" t="s">
        <v>431</v>
      </c>
      <c r="K4" s="264"/>
      <c r="L4" s="265"/>
      <c r="M4" s="263" t="s">
        <v>433</v>
      </c>
      <c r="N4" s="264"/>
      <c r="O4" s="265"/>
      <c r="P4" s="266" t="s">
        <v>434</v>
      </c>
      <c r="Q4" s="264"/>
      <c r="R4" s="265"/>
      <c r="S4" s="266" t="s">
        <v>413</v>
      </c>
      <c r="T4" s="264"/>
      <c r="U4" s="265"/>
      <c r="V4" s="213"/>
      <c r="W4" s="263" t="s">
        <v>435</v>
      </c>
      <c r="X4" s="264"/>
      <c r="Y4" s="265"/>
      <c r="Z4" s="266" t="s">
        <v>436</v>
      </c>
      <c r="AA4" s="264"/>
      <c r="AB4" s="265"/>
      <c r="AC4" s="266" t="s">
        <v>437</v>
      </c>
      <c r="AD4" s="264"/>
      <c r="AE4" s="265"/>
      <c r="AF4" s="281" t="s">
        <v>446</v>
      </c>
      <c r="AG4" s="264"/>
      <c r="AH4" s="265"/>
      <c r="AI4" s="278" t="s">
        <v>411</v>
      </c>
      <c r="AJ4" s="279"/>
      <c r="AK4" s="280"/>
      <c r="AL4" s="281" t="s">
        <v>447</v>
      </c>
      <c r="AM4" s="279"/>
      <c r="AN4" s="280"/>
      <c r="AO4" s="287"/>
      <c r="AP4" s="287"/>
      <c r="AQ4" s="287"/>
      <c r="AR4" s="213"/>
      <c r="AS4" s="225"/>
      <c r="AT4" s="269"/>
      <c r="AU4" s="269"/>
      <c r="AV4" s="269"/>
      <c r="AW4" s="269"/>
      <c r="AX4" s="269"/>
      <c r="AY4" s="269"/>
      <c r="AZ4" s="269"/>
      <c r="BA4" s="269"/>
      <c r="BB4" s="247"/>
      <c r="BC4" s="246"/>
      <c r="BD4" s="277"/>
    </row>
    <row r="5" spans="1:56" s="21" customFormat="1" ht="32.25" customHeight="1" thickBot="1">
      <c r="A5" s="205"/>
      <c r="B5" s="294"/>
      <c r="C5" s="271"/>
      <c r="D5" s="87" t="s">
        <v>233</v>
      </c>
      <c r="E5" s="92" t="s">
        <v>66</v>
      </c>
      <c r="F5" s="87" t="s">
        <v>89</v>
      </c>
      <c r="G5" s="87" t="s">
        <v>233</v>
      </c>
      <c r="H5" s="92" t="s">
        <v>66</v>
      </c>
      <c r="I5" s="87" t="s">
        <v>89</v>
      </c>
      <c r="J5" s="87" t="s">
        <v>233</v>
      </c>
      <c r="K5" s="102" t="s">
        <v>66</v>
      </c>
      <c r="L5" s="87" t="s">
        <v>89</v>
      </c>
      <c r="M5" s="87" t="s">
        <v>233</v>
      </c>
      <c r="N5" s="92" t="s">
        <v>66</v>
      </c>
      <c r="O5" s="87" t="s">
        <v>89</v>
      </c>
      <c r="P5" s="87" t="s">
        <v>233</v>
      </c>
      <c r="Q5" s="92" t="s">
        <v>66</v>
      </c>
      <c r="R5" s="87" t="s">
        <v>89</v>
      </c>
      <c r="S5" s="87" t="s">
        <v>233</v>
      </c>
      <c r="T5" s="92" t="s">
        <v>66</v>
      </c>
      <c r="U5" s="87" t="s">
        <v>89</v>
      </c>
      <c r="V5" s="205"/>
      <c r="W5" s="87" t="s">
        <v>233</v>
      </c>
      <c r="X5" s="92" t="s">
        <v>66</v>
      </c>
      <c r="Y5" s="87" t="s">
        <v>89</v>
      </c>
      <c r="Z5" s="87" t="s">
        <v>233</v>
      </c>
      <c r="AA5" s="92" t="s">
        <v>66</v>
      </c>
      <c r="AB5" s="87" t="s">
        <v>89</v>
      </c>
      <c r="AC5" s="87" t="s">
        <v>233</v>
      </c>
      <c r="AD5" s="92" t="s">
        <v>66</v>
      </c>
      <c r="AE5" s="87" t="s">
        <v>89</v>
      </c>
      <c r="AF5" s="87" t="s">
        <v>233</v>
      </c>
      <c r="AG5" s="102" t="s">
        <v>66</v>
      </c>
      <c r="AH5" s="87" t="s">
        <v>89</v>
      </c>
      <c r="AI5" s="87" t="s">
        <v>233</v>
      </c>
      <c r="AJ5" s="92" t="s">
        <v>66</v>
      </c>
      <c r="AK5" s="87" t="s">
        <v>89</v>
      </c>
      <c r="AL5" s="87" t="s">
        <v>233</v>
      </c>
      <c r="AM5" s="92" t="s">
        <v>66</v>
      </c>
      <c r="AN5" s="87" t="s">
        <v>89</v>
      </c>
      <c r="AO5" s="87" t="s">
        <v>233</v>
      </c>
      <c r="AP5" s="92" t="s">
        <v>66</v>
      </c>
      <c r="AQ5" s="87" t="s">
        <v>89</v>
      </c>
      <c r="AR5" s="205"/>
      <c r="AS5" s="6" t="s">
        <v>233</v>
      </c>
      <c r="AT5" s="15" t="s">
        <v>66</v>
      </c>
      <c r="AU5" s="6" t="s">
        <v>89</v>
      </c>
      <c r="AV5" s="6" t="s">
        <v>233</v>
      </c>
      <c r="AW5" s="15" t="s">
        <v>66</v>
      </c>
      <c r="AX5" s="6" t="s">
        <v>89</v>
      </c>
      <c r="AY5" s="6" t="s">
        <v>233</v>
      </c>
      <c r="AZ5" s="15" t="s">
        <v>0</v>
      </c>
      <c r="BA5" s="6" t="s">
        <v>65</v>
      </c>
      <c r="BB5" s="6" t="s">
        <v>233</v>
      </c>
      <c r="BC5" s="17" t="s">
        <v>66</v>
      </c>
      <c r="BD5" s="40" t="s">
        <v>89</v>
      </c>
    </row>
    <row r="6" spans="1:56" s="8" customFormat="1" ht="19.5" customHeight="1">
      <c r="A6" s="127" t="s">
        <v>548</v>
      </c>
      <c r="B6" s="62">
        <f>SUM(B7:B35)</f>
        <v>37208</v>
      </c>
      <c r="C6" s="62">
        <f>SUM(C7:C35)</f>
        <v>10404</v>
      </c>
      <c r="D6" s="62">
        <f>SUM(D7:D35)</f>
        <v>24</v>
      </c>
      <c r="E6" s="71">
        <f>IF(D6&gt;$B6,999,IF($B6=0,0,D6/$B6*100))</f>
        <v>0.06450225757901526</v>
      </c>
      <c r="F6" s="62">
        <f>SUM(F7:F35)</f>
        <v>24</v>
      </c>
      <c r="G6" s="62">
        <f>SUM(G7:G35)</f>
        <v>47</v>
      </c>
      <c r="H6" s="71">
        <f>IF(G6&gt;$B6,999,IF($B6=0,0,G6/$B6*100))</f>
        <v>0.12631692109223824</v>
      </c>
      <c r="I6" s="62">
        <f>SUM(I7:I35)</f>
        <v>48</v>
      </c>
      <c r="J6" s="62">
        <f>SUM(J7:J35)</f>
        <v>3361</v>
      </c>
      <c r="K6" s="71">
        <f>IF(J6&gt;$B6,999,IF($B6=0,0,J6/$B6*100))</f>
        <v>9.03300365512793</v>
      </c>
      <c r="L6" s="62">
        <f>SUM(L7:L35)</f>
        <v>3945</v>
      </c>
      <c r="M6" s="62">
        <f>SUM(M7:M35)</f>
        <v>2591</v>
      </c>
      <c r="N6" s="71">
        <f>IF(M6&gt;$B6,999,IF($B6=0,0,M6/$B6*100))</f>
        <v>6.963556224467856</v>
      </c>
      <c r="O6" s="62">
        <f>SUM(O7:O35)</f>
        <v>2751</v>
      </c>
      <c r="P6" s="62">
        <f>SUM(P7:P35)</f>
        <v>2177</v>
      </c>
      <c r="Q6" s="71">
        <f>IF(P6&gt;$B6,999,IF($B6=0,0,P6/$B6*100))</f>
        <v>5.850892281229843</v>
      </c>
      <c r="R6" s="62">
        <f>SUM(R7:R35)</f>
        <v>2533</v>
      </c>
      <c r="S6" s="62">
        <f>SUM(S7:S35)</f>
        <v>13</v>
      </c>
      <c r="T6" s="71">
        <f>IF(S6&gt;$B6,999,IF($B6=0,0,S6/$B6*100))</f>
        <v>0.034938722855299933</v>
      </c>
      <c r="U6" s="62">
        <f>SUM(U7:U35)</f>
        <v>14</v>
      </c>
      <c r="V6" s="127" t="s">
        <v>548</v>
      </c>
      <c r="W6" s="62">
        <f>SUM(W7:W35)</f>
        <v>8</v>
      </c>
      <c r="X6" s="71">
        <f>IF(W6&gt;$B6,999,IF($B6=0,0,W6/$B6*100))</f>
        <v>0.021500752526338422</v>
      </c>
      <c r="Y6" s="62">
        <f>SUM(Y7:Y35)</f>
        <v>9</v>
      </c>
      <c r="Z6" s="62">
        <f>SUM(Z7:Z35)</f>
        <v>10</v>
      </c>
      <c r="AA6" s="71">
        <f>IF(Z6&gt;$B6,999,IF($B6=0,0,Z6/$B6*100))</f>
        <v>0.02687594065792303</v>
      </c>
      <c r="AB6" s="62">
        <f>SUM(AB7:AB35)</f>
        <v>10</v>
      </c>
      <c r="AC6" s="62">
        <f>SUM(AC7:AC35)</f>
        <v>65</v>
      </c>
      <c r="AD6" s="71">
        <f>IF(AC6&gt;$B6,999,IF($B6=0,0,AC6/$B6*100))</f>
        <v>0.17469361427649968</v>
      </c>
      <c r="AE6" s="62">
        <f>SUM(AE7:AE35)</f>
        <v>71</v>
      </c>
      <c r="AF6" s="62">
        <f>SUM(AF7:AF35)</f>
        <v>0</v>
      </c>
      <c r="AG6" s="71">
        <f>IF(AF6&gt;$B6,999,IF($B6=0,0,AF6/$B6*100))</f>
        <v>0</v>
      </c>
      <c r="AH6" s="62">
        <f>SUM(AH7:AH35)</f>
        <v>0</v>
      </c>
      <c r="AI6" s="62">
        <f>SUM(AI7:AI35)</f>
        <v>115</v>
      </c>
      <c r="AJ6" s="71">
        <f>IF(AI6&gt;$B6,999,IF($B6=0,0,AI6/$B6*100))</f>
        <v>0.3090733175661148</v>
      </c>
      <c r="AK6" s="62">
        <f>SUM(AK7:AK35)</f>
        <v>115</v>
      </c>
      <c r="AL6" s="62">
        <f>SUM(AL7:AL35)</f>
        <v>776</v>
      </c>
      <c r="AM6" s="71">
        <f>IF(AL6&gt;$B6,999,IF($B6=0,0,AL6/$B6*100))</f>
        <v>2.085572995054827</v>
      </c>
      <c r="AN6" s="62">
        <f>SUM(AN7:AN35)</f>
        <v>776</v>
      </c>
      <c r="AO6" s="62">
        <f>SUM(AO7:AO35)</f>
        <v>10</v>
      </c>
      <c r="AP6" s="71">
        <f>IF(AO6&gt;$B6,999,IF($B6=0,0,AO6/$B6*100))</f>
        <v>0.02687594065792303</v>
      </c>
      <c r="AQ6" s="62">
        <f>SUM(AQ7:AQ35)</f>
        <v>10</v>
      </c>
      <c r="AR6" s="127" t="s">
        <v>548</v>
      </c>
      <c r="AS6" s="67">
        <f>SUM(AS7:AS35)</f>
        <v>1</v>
      </c>
      <c r="AT6" s="50">
        <f>IF(AS6&gt;$B6,999,IF($B6=0,0,AS6/$B6*100))</f>
        <v>0.0026875940657923028</v>
      </c>
      <c r="AU6" s="67">
        <f>SUM(AU7:AU35)</f>
        <v>1</v>
      </c>
      <c r="AV6" s="67">
        <f>SUM(AV7:AV35)</f>
        <v>46</v>
      </c>
      <c r="AW6" s="50">
        <f>IF(AV6&gt;$B6,999,IF($B6=0,0,AV6/$B6*100))</f>
        <v>0.12362932702644593</v>
      </c>
      <c r="AX6" s="67">
        <f>SUM(AX7:AX35)</f>
        <v>48</v>
      </c>
      <c r="AY6" s="67">
        <f>SUM(AY7:AY35)</f>
        <v>33</v>
      </c>
      <c r="AZ6" s="50">
        <f>IF(AY6&gt;$B6,999,IF($B6=0,0,AY6/$B6*100))</f>
        <v>0.08869060417114599</v>
      </c>
      <c r="BA6" s="67">
        <f>SUM(BA7:BA35)</f>
        <v>33</v>
      </c>
      <c r="BB6" s="67">
        <f>SUM(BB7:BB35)</f>
        <v>16</v>
      </c>
      <c r="BC6" s="50">
        <f>IF(BB6&gt;$B6,999,IF($B6=0,0,BB6/$B6*100))</f>
        <v>0.043001505052676844</v>
      </c>
      <c r="BD6" s="67">
        <f>SUM(BD7:BD35)</f>
        <v>16</v>
      </c>
    </row>
    <row r="7" spans="1:56" s="8" customFormat="1" ht="18" customHeight="1">
      <c r="A7" s="57" t="s">
        <v>122</v>
      </c>
      <c r="B7" s="62">
        <v>8269</v>
      </c>
      <c r="C7" s="62">
        <v>2378</v>
      </c>
      <c r="D7" s="62">
        <v>4</v>
      </c>
      <c r="E7" s="71">
        <v>0.04837344297980409</v>
      </c>
      <c r="F7" s="62">
        <v>4</v>
      </c>
      <c r="G7" s="62">
        <v>13</v>
      </c>
      <c r="H7" s="71">
        <v>0.15721368968436328</v>
      </c>
      <c r="I7" s="62">
        <v>13</v>
      </c>
      <c r="J7" s="62">
        <v>551</v>
      </c>
      <c r="K7" s="71">
        <v>6.663441770468014</v>
      </c>
      <c r="L7" s="62">
        <v>696</v>
      </c>
      <c r="M7" s="62">
        <v>418</v>
      </c>
      <c r="N7" s="71">
        <v>5.055024791389527</v>
      </c>
      <c r="O7" s="62">
        <v>454</v>
      </c>
      <c r="P7" s="62">
        <v>391</v>
      </c>
      <c r="Q7" s="71">
        <v>4.728504051275849</v>
      </c>
      <c r="R7" s="62">
        <v>482</v>
      </c>
      <c r="S7" s="62">
        <v>1</v>
      </c>
      <c r="T7" s="71">
        <v>0.012093360744951022</v>
      </c>
      <c r="U7" s="62">
        <v>1</v>
      </c>
      <c r="V7" s="57" t="s">
        <v>122</v>
      </c>
      <c r="W7" s="62">
        <v>1</v>
      </c>
      <c r="X7" s="71">
        <v>0.012093360744951022</v>
      </c>
      <c r="Y7" s="62">
        <v>1</v>
      </c>
      <c r="Z7" s="62">
        <v>2</v>
      </c>
      <c r="AA7" s="71">
        <v>0.024186721489902044</v>
      </c>
      <c r="AB7" s="62">
        <v>2</v>
      </c>
      <c r="AC7" s="62">
        <v>3</v>
      </c>
      <c r="AD7" s="71">
        <v>0.036280082234853066</v>
      </c>
      <c r="AE7" s="62">
        <v>3</v>
      </c>
      <c r="AF7" s="62">
        <v>0</v>
      </c>
      <c r="AG7" s="71">
        <v>0</v>
      </c>
      <c r="AH7" s="62">
        <v>0</v>
      </c>
      <c r="AI7" s="62">
        <v>15</v>
      </c>
      <c r="AJ7" s="71">
        <v>0.18140041117426534</v>
      </c>
      <c r="AK7" s="62">
        <v>15</v>
      </c>
      <c r="AL7" s="62">
        <v>697</v>
      </c>
      <c r="AM7" s="71">
        <v>8.429072439230863</v>
      </c>
      <c r="AN7" s="62">
        <v>697</v>
      </c>
      <c r="AO7" s="62">
        <v>6</v>
      </c>
      <c r="AP7" s="71">
        <v>0.07256016446970613</v>
      </c>
      <c r="AQ7" s="62">
        <v>6</v>
      </c>
      <c r="AR7" s="57" t="s">
        <v>122</v>
      </c>
      <c r="AS7" s="67">
        <v>0</v>
      </c>
      <c r="AT7" s="50">
        <v>0</v>
      </c>
      <c r="AU7" s="67">
        <v>0</v>
      </c>
      <c r="AV7" s="67">
        <v>0</v>
      </c>
      <c r="AW7" s="50">
        <v>0</v>
      </c>
      <c r="AX7" s="67">
        <v>0</v>
      </c>
      <c r="AY7" s="67">
        <v>0</v>
      </c>
      <c r="AZ7" s="50">
        <v>0</v>
      </c>
      <c r="BA7" s="67">
        <v>0</v>
      </c>
      <c r="BB7" s="67">
        <v>4</v>
      </c>
      <c r="BC7" s="50">
        <v>0.04837344297980409</v>
      </c>
      <c r="BD7" s="67">
        <v>4</v>
      </c>
    </row>
    <row r="8" spans="1:56" s="8" customFormat="1" ht="18" customHeight="1">
      <c r="A8" s="57" t="s">
        <v>123</v>
      </c>
      <c r="B8" s="62">
        <v>3768</v>
      </c>
      <c r="C8" s="62">
        <v>1960</v>
      </c>
      <c r="D8" s="62">
        <v>9</v>
      </c>
      <c r="E8" s="71">
        <v>0.23885350318471338</v>
      </c>
      <c r="F8" s="62">
        <v>9</v>
      </c>
      <c r="G8" s="62">
        <v>3</v>
      </c>
      <c r="H8" s="71">
        <v>0.07961783439490447</v>
      </c>
      <c r="I8" s="62">
        <v>3</v>
      </c>
      <c r="J8" s="62">
        <v>750</v>
      </c>
      <c r="K8" s="71">
        <v>19.904458598726116</v>
      </c>
      <c r="L8" s="62">
        <v>913</v>
      </c>
      <c r="M8" s="62">
        <v>509</v>
      </c>
      <c r="N8" s="71">
        <v>13.508492569002122</v>
      </c>
      <c r="O8" s="62">
        <v>532</v>
      </c>
      <c r="P8" s="62">
        <v>389</v>
      </c>
      <c r="Q8" s="71">
        <v>10.323779193205946</v>
      </c>
      <c r="R8" s="62">
        <v>467</v>
      </c>
      <c r="S8" s="62">
        <v>3</v>
      </c>
      <c r="T8" s="71">
        <v>0.07961783439490447</v>
      </c>
      <c r="U8" s="62">
        <v>3</v>
      </c>
      <c r="V8" s="57" t="s">
        <v>123</v>
      </c>
      <c r="W8" s="62">
        <v>2</v>
      </c>
      <c r="X8" s="71">
        <v>0.05307855626326964</v>
      </c>
      <c r="Y8" s="62">
        <v>2</v>
      </c>
      <c r="Z8" s="62">
        <v>0</v>
      </c>
      <c r="AA8" s="71">
        <v>0</v>
      </c>
      <c r="AB8" s="62">
        <v>0</v>
      </c>
      <c r="AC8" s="62">
        <v>12</v>
      </c>
      <c r="AD8" s="71">
        <v>0.3184713375796179</v>
      </c>
      <c r="AE8" s="62">
        <v>14</v>
      </c>
      <c r="AF8" s="62">
        <v>0</v>
      </c>
      <c r="AG8" s="71">
        <v>0</v>
      </c>
      <c r="AH8" s="62">
        <v>0</v>
      </c>
      <c r="AI8" s="62">
        <v>2</v>
      </c>
      <c r="AJ8" s="71">
        <v>0.05307855626326964</v>
      </c>
      <c r="AK8" s="62">
        <v>2</v>
      </c>
      <c r="AL8" s="62">
        <v>2</v>
      </c>
      <c r="AM8" s="71">
        <v>0.05307855626326964</v>
      </c>
      <c r="AN8" s="62">
        <v>2</v>
      </c>
      <c r="AO8" s="62">
        <v>1</v>
      </c>
      <c r="AP8" s="71">
        <v>0.02653927813163482</v>
      </c>
      <c r="AQ8" s="62">
        <v>1</v>
      </c>
      <c r="AR8" s="57" t="s">
        <v>123</v>
      </c>
      <c r="AS8" s="67">
        <v>0</v>
      </c>
      <c r="AT8" s="50">
        <v>0</v>
      </c>
      <c r="AU8" s="67">
        <v>0</v>
      </c>
      <c r="AV8" s="67">
        <v>0</v>
      </c>
      <c r="AW8" s="50">
        <v>0</v>
      </c>
      <c r="AX8" s="67">
        <v>0</v>
      </c>
      <c r="AY8" s="67">
        <v>0</v>
      </c>
      <c r="AZ8" s="50">
        <v>0</v>
      </c>
      <c r="BA8" s="67">
        <v>0</v>
      </c>
      <c r="BB8" s="67">
        <v>12</v>
      </c>
      <c r="BC8" s="50">
        <v>0.3184713375796179</v>
      </c>
      <c r="BD8" s="67">
        <v>12</v>
      </c>
    </row>
    <row r="9" spans="1:56" s="8" customFormat="1" ht="18" customHeight="1">
      <c r="A9" s="57" t="s">
        <v>98</v>
      </c>
      <c r="B9" s="62">
        <v>3350</v>
      </c>
      <c r="C9" s="62">
        <v>1026</v>
      </c>
      <c r="D9" s="62">
        <v>1</v>
      </c>
      <c r="E9" s="71">
        <v>0.029850746268656716</v>
      </c>
      <c r="F9" s="62">
        <v>1</v>
      </c>
      <c r="G9" s="62">
        <v>3</v>
      </c>
      <c r="H9" s="71">
        <v>0.08955223880597014</v>
      </c>
      <c r="I9" s="62">
        <v>3</v>
      </c>
      <c r="J9" s="62">
        <v>373</v>
      </c>
      <c r="K9" s="71">
        <v>11.134328358208956</v>
      </c>
      <c r="L9" s="62">
        <v>439</v>
      </c>
      <c r="M9" s="62">
        <v>312</v>
      </c>
      <c r="N9" s="71">
        <v>9.313432835820896</v>
      </c>
      <c r="O9" s="62">
        <v>334</v>
      </c>
      <c r="P9" s="62">
        <v>211</v>
      </c>
      <c r="Q9" s="71">
        <v>6.298507462686567</v>
      </c>
      <c r="R9" s="62">
        <v>237</v>
      </c>
      <c r="S9" s="62">
        <v>1</v>
      </c>
      <c r="T9" s="71">
        <v>0.029850746268656716</v>
      </c>
      <c r="U9" s="62">
        <v>1</v>
      </c>
      <c r="V9" s="57" t="s">
        <v>98</v>
      </c>
      <c r="W9" s="62">
        <v>0</v>
      </c>
      <c r="X9" s="71">
        <v>0</v>
      </c>
      <c r="Y9" s="62">
        <v>0</v>
      </c>
      <c r="Z9" s="62">
        <v>1</v>
      </c>
      <c r="AA9" s="71">
        <v>0.029850746268656716</v>
      </c>
      <c r="AB9" s="62">
        <v>1</v>
      </c>
      <c r="AC9" s="62">
        <v>8</v>
      </c>
      <c r="AD9" s="71">
        <v>0.23880597014925373</v>
      </c>
      <c r="AE9" s="62">
        <v>8</v>
      </c>
      <c r="AF9" s="62">
        <v>0</v>
      </c>
      <c r="AG9" s="71">
        <v>0</v>
      </c>
      <c r="AH9" s="62">
        <v>0</v>
      </c>
      <c r="AI9" s="62">
        <v>2</v>
      </c>
      <c r="AJ9" s="71">
        <v>0.05970149253731343</v>
      </c>
      <c r="AK9" s="62">
        <v>2</v>
      </c>
      <c r="AL9" s="62">
        <v>0</v>
      </c>
      <c r="AM9" s="71">
        <v>0</v>
      </c>
      <c r="AN9" s="62">
        <v>0</v>
      </c>
      <c r="AO9" s="62">
        <v>0</v>
      </c>
      <c r="AP9" s="71">
        <v>0</v>
      </c>
      <c r="AQ9" s="62">
        <v>0</v>
      </c>
      <c r="AR9" s="57" t="s">
        <v>98</v>
      </c>
      <c r="AS9" s="67">
        <v>0</v>
      </c>
      <c r="AT9" s="50">
        <v>0</v>
      </c>
      <c r="AU9" s="67">
        <v>0</v>
      </c>
      <c r="AV9" s="67">
        <v>0</v>
      </c>
      <c r="AW9" s="50">
        <v>0</v>
      </c>
      <c r="AX9" s="67">
        <v>0</v>
      </c>
      <c r="AY9" s="67">
        <v>0</v>
      </c>
      <c r="AZ9" s="50">
        <v>0</v>
      </c>
      <c r="BA9" s="67">
        <v>0</v>
      </c>
      <c r="BB9" s="67">
        <v>0</v>
      </c>
      <c r="BC9" s="50">
        <v>0</v>
      </c>
      <c r="BD9" s="67">
        <v>0</v>
      </c>
    </row>
    <row r="10" spans="1:56" s="8" customFormat="1" ht="18" customHeight="1">
      <c r="A10" s="57" t="s">
        <v>99</v>
      </c>
      <c r="B10" s="62">
        <v>2125</v>
      </c>
      <c r="C10" s="62">
        <v>663</v>
      </c>
      <c r="D10" s="62">
        <v>2</v>
      </c>
      <c r="E10" s="71">
        <v>0.09411764705882353</v>
      </c>
      <c r="F10" s="62">
        <v>2</v>
      </c>
      <c r="G10" s="62">
        <v>4</v>
      </c>
      <c r="H10" s="71">
        <v>0.18823529411764706</v>
      </c>
      <c r="I10" s="62">
        <v>4</v>
      </c>
      <c r="J10" s="62">
        <v>251</v>
      </c>
      <c r="K10" s="71">
        <v>11.811764705882354</v>
      </c>
      <c r="L10" s="62">
        <v>274</v>
      </c>
      <c r="M10" s="62">
        <v>186</v>
      </c>
      <c r="N10" s="71">
        <v>8.75294117647059</v>
      </c>
      <c r="O10" s="62">
        <v>189</v>
      </c>
      <c r="P10" s="62">
        <v>156</v>
      </c>
      <c r="Q10" s="71">
        <v>7.341176470588236</v>
      </c>
      <c r="R10" s="62">
        <v>177</v>
      </c>
      <c r="S10" s="62">
        <v>1</v>
      </c>
      <c r="T10" s="71">
        <v>0.047058823529411764</v>
      </c>
      <c r="U10" s="62">
        <v>2</v>
      </c>
      <c r="V10" s="57" t="s">
        <v>99</v>
      </c>
      <c r="W10" s="62">
        <v>0</v>
      </c>
      <c r="X10" s="71">
        <v>0</v>
      </c>
      <c r="Y10" s="62">
        <v>0</v>
      </c>
      <c r="Z10" s="62">
        <v>0</v>
      </c>
      <c r="AA10" s="71">
        <v>0</v>
      </c>
      <c r="AB10" s="62">
        <v>0</v>
      </c>
      <c r="AC10" s="62">
        <v>10</v>
      </c>
      <c r="AD10" s="71">
        <v>0.4705882352941176</v>
      </c>
      <c r="AE10" s="62">
        <v>11</v>
      </c>
      <c r="AF10" s="62">
        <v>0</v>
      </c>
      <c r="AG10" s="71">
        <v>0</v>
      </c>
      <c r="AH10" s="62">
        <v>0</v>
      </c>
      <c r="AI10" s="62">
        <v>4</v>
      </c>
      <c r="AJ10" s="71">
        <v>0.18823529411764706</v>
      </c>
      <c r="AK10" s="62">
        <v>4</v>
      </c>
      <c r="AL10" s="62">
        <v>0</v>
      </c>
      <c r="AM10" s="71">
        <v>0</v>
      </c>
      <c r="AN10" s="62">
        <v>0</v>
      </c>
      <c r="AO10" s="62">
        <v>0</v>
      </c>
      <c r="AP10" s="71">
        <v>0</v>
      </c>
      <c r="AQ10" s="62">
        <v>0</v>
      </c>
      <c r="AR10" s="57" t="s">
        <v>99</v>
      </c>
      <c r="AS10" s="67">
        <v>0</v>
      </c>
      <c r="AT10" s="50">
        <v>0</v>
      </c>
      <c r="AU10" s="67">
        <v>0</v>
      </c>
      <c r="AV10" s="67">
        <v>0</v>
      </c>
      <c r="AW10" s="50">
        <v>0</v>
      </c>
      <c r="AX10" s="67">
        <v>0</v>
      </c>
      <c r="AY10" s="67">
        <v>0</v>
      </c>
      <c r="AZ10" s="50">
        <v>0</v>
      </c>
      <c r="BA10" s="67">
        <v>0</v>
      </c>
      <c r="BB10" s="67">
        <v>0</v>
      </c>
      <c r="BC10" s="50">
        <v>0</v>
      </c>
      <c r="BD10" s="67">
        <v>0</v>
      </c>
    </row>
    <row r="11" spans="1:56" s="8" customFormat="1" ht="18" customHeight="1">
      <c r="A11" s="57" t="s">
        <v>100</v>
      </c>
      <c r="B11" s="62">
        <v>2735</v>
      </c>
      <c r="C11" s="62">
        <v>761</v>
      </c>
      <c r="D11" s="62">
        <v>5</v>
      </c>
      <c r="E11" s="71">
        <v>0.18281535648994515</v>
      </c>
      <c r="F11" s="62">
        <v>5</v>
      </c>
      <c r="G11" s="62">
        <v>4</v>
      </c>
      <c r="H11" s="71">
        <v>0.14625228519195613</v>
      </c>
      <c r="I11" s="62">
        <v>4</v>
      </c>
      <c r="J11" s="62">
        <v>269</v>
      </c>
      <c r="K11" s="71">
        <v>9.83546617915905</v>
      </c>
      <c r="L11" s="62">
        <v>289</v>
      </c>
      <c r="M11" s="62">
        <v>237</v>
      </c>
      <c r="N11" s="71">
        <v>8.6654478976234</v>
      </c>
      <c r="O11" s="62">
        <v>249</v>
      </c>
      <c r="P11" s="62">
        <v>181</v>
      </c>
      <c r="Q11" s="71">
        <v>6.617915904936014</v>
      </c>
      <c r="R11" s="62">
        <v>205</v>
      </c>
      <c r="S11" s="62">
        <v>0</v>
      </c>
      <c r="T11" s="71">
        <v>0</v>
      </c>
      <c r="U11" s="62">
        <v>0</v>
      </c>
      <c r="V11" s="57" t="s">
        <v>100</v>
      </c>
      <c r="W11" s="62">
        <v>0</v>
      </c>
      <c r="X11" s="71">
        <v>0</v>
      </c>
      <c r="Y11" s="62">
        <v>0</v>
      </c>
      <c r="Z11" s="62">
        <v>0</v>
      </c>
      <c r="AA11" s="71">
        <v>0</v>
      </c>
      <c r="AB11" s="62">
        <v>0</v>
      </c>
      <c r="AC11" s="62">
        <v>7</v>
      </c>
      <c r="AD11" s="71">
        <v>0.25594149908592323</v>
      </c>
      <c r="AE11" s="62">
        <v>7</v>
      </c>
      <c r="AF11" s="62">
        <v>0</v>
      </c>
      <c r="AG11" s="71">
        <v>0</v>
      </c>
      <c r="AH11" s="62">
        <v>0</v>
      </c>
      <c r="AI11" s="62">
        <v>2</v>
      </c>
      <c r="AJ11" s="71">
        <v>0.07312614259597806</v>
      </c>
      <c r="AK11" s="62">
        <v>2</v>
      </c>
      <c r="AL11" s="62">
        <v>0</v>
      </c>
      <c r="AM11" s="71">
        <v>0</v>
      </c>
      <c r="AN11" s="62">
        <v>0</v>
      </c>
      <c r="AO11" s="62">
        <v>0</v>
      </c>
      <c r="AP11" s="71">
        <v>0</v>
      </c>
      <c r="AQ11" s="62">
        <v>0</v>
      </c>
      <c r="AR11" s="57" t="s">
        <v>100</v>
      </c>
      <c r="AS11" s="67">
        <v>0</v>
      </c>
      <c r="AT11" s="50">
        <v>0</v>
      </c>
      <c r="AU11" s="67">
        <v>0</v>
      </c>
      <c r="AV11" s="67">
        <v>0</v>
      </c>
      <c r="AW11" s="50">
        <v>0</v>
      </c>
      <c r="AX11" s="67">
        <v>0</v>
      </c>
      <c r="AY11" s="67">
        <v>0</v>
      </c>
      <c r="AZ11" s="50">
        <v>0</v>
      </c>
      <c r="BA11" s="67">
        <v>0</v>
      </c>
      <c r="BB11" s="67">
        <v>0</v>
      </c>
      <c r="BC11" s="50">
        <v>0</v>
      </c>
      <c r="BD11" s="67">
        <v>0</v>
      </c>
    </row>
    <row r="12" spans="1:56" s="8" customFormat="1" ht="18" customHeight="1">
      <c r="A12" s="57" t="s">
        <v>101</v>
      </c>
      <c r="B12" s="62">
        <v>2320</v>
      </c>
      <c r="C12" s="62">
        <v>1233</v>
      </c>
      <c r="D12" s="62">
        <v>1</v>
      </c>
      <c r="E12" s="71">
        <v>0.04310344827586207</v>
      </c>
      <c r="F12" s="62">
        <v>1</v>
      </c>
      <c r="G12" s="62">
        <v>7</v>
      </c>
      <c r="H12" s="71">
        <v>0.3017241379310345</v>
      </c>
      <c r="I12" s="62">
        <v>8</v>
      </c>
      <c r="J12" s="62">
        <v>460</v>
      </c>
      <c r="K12" s="71">
        <v>19.82758620689655</v>
      </c>
      <c r="L12" s="62">
        <v>526</v>
      </c>
      <c r="M12" s="62">
        <v>320</v>
      </c>
      <c r="N12" s="71">
        <v>13.793103448275861</v>
      </c>
      <c r="O12" s="62">
        <v>348</v>
      </c>
      <c r="P12" s="62">
        <v>276</v>
      </c>
      <c r="Q12" s="71">
        <v>11.89655172413793</v>
      </c>
      <c r="R12" s="62">
        <v>333</v>
      </c>
      <c r="S12" s="62">
        <v>2</v>
      </c>
      <c r="T12" s="71">
        <v>0.08620689655172414</v>
      </c>
      <c r="U12" s="62">
        <v>2</v>
      </c>
      <c r="V12" s="57" t="s">
        <v>101</v>
      </c>
      <c r="W12" s="62">
        <v>3</v>
      </c>
      <c r="X12" s="71">
        <v>0.12931034482758622</v>
      </c>
      <c r="Y12" s="62">
        <v>3</v>
      </c>
      <c r="Z12" s="62">
        <v>3</v>
      </c>
      <c r="AA12" s="71">
        <v>0.12931034482758622</v>
      </c>
      <c r="AB12" s="62">
        <v>3</v>
      </c>
      <c r="AC12" s="62">
        <v>5</v>
      </c>
      <c r="AD12" s="71">
        <v>0.21551724137931033</v>
      </c>
      <c r="AE12" s="62">
        <v>6</v>
      </c>
      <c r="AF12" s="62">
        <v>0</v>
      </c>
      <c r="AG12" s="71">
        <v>0</v>
      </c>
      <c r="AH12" s="62">
        <v>0</v>
      </c>
      <c r="AI12" s="62">
        <v>1</v>
      </c>
      <c r="AJ12" s="71">
        <v>0.04310344827586207</v>
      </c>
      <c r="AK12" s="62">
        <v>1</v>
      </c>
      <c r="AL12" s="62">
        <v>0</v>
      </c>
      <c r="AM12" s="71">
        <v>0</v>
      </c>
      <c r="AN12" s="62">
        <v>0</v>
      </c>
      <c r="AO12" s="62">
        <v>0</v>
      </c>
      <c r="AP12" s="71">
        <v>0</v>
      </c>
      <c r="AQ12" s="62">
        <v>0</v>
      </c>
      <c r="AR12" s="57" t="s">
        <v>101</v>
      </c>
      <c r="AS12" s="67">
        <v>0</v>
      </c>
      <c r="AT12" s="50">
        <v>0</v>
      </c>
      <c r="AU12" s="67">
        <v>0</v>
      </c>
      <c r="AV12" s="67">
        <v>2</v>
      </c>
      <c r="AW12" s="50">
        <v>0.08620689655172414</v>
      </c>
      <c r="AX12" s="67">
        <v>2</v>
      </c>
      <c r="AY12" s="67">
        <v>0</v>
      </c>
      <c r="AZ12" s="50">
        <v>0</v>
      </c>
      <c r="BA12" s="67">
        <v>0</v>
      </c>
      <c r="BB12" s="67">
        <v>0</v>
      </c>
      <c r="BC12" s="50">
        <v>0</v>
      </c>
      <c r="BD12" s="67">
        <v>0</v>
      </c>
    </row>
    <row r="13" spans="1:56" s="8" customFormat="1" ht="18" customHeight="1">
      <c r="A13" s="57" t="s">
        <v>102</v>
      </c>
      <c r="B13" s="62">
        <v>467</v>
      </c>
      <c r="C13" s="62">
        <v>116</v>
      </c>
      <c r="D13" s="62">
        <v>0</v>
      </c>
      <c r="E13" s="71">
        <v>0</v>
      </c>
      <c r="F13" s="62">
        <v>0</v>
      </c>
      <c r="G13" s="62">
        <v>1</v>
      </c>
      <c r="H13" s="71">
        <v>0.21413276231263384</v>
      </c>
      <c r="I13" s="62">
        <v>1</v>
      </c>
      <c r="J13" s="62">
        <v>34</v>
      </c>
      <c r="K13" s="71">
        <v>7.28051391862955</v>
      </c>
      <c r="L13" s="62">
        <v>43</v>
      </c>
      <c r="M13" s="62">
        <v>29</v>
      </c>
      <c r="N13" s="71">
        <v>6.209850107066381</v>
      </c>
      <c r="O13" s="62">
        <v>33</v>
      </c>
      <c r="P13" s="62">
        <v>31</v>
      </c>
      <c r="Q13" s="71">
        <v>6.638115631691649</v>
      </c>
      <c r="R13" s="62">
        <v>37</v>
      </c>
      <c r="S13" s="62">
        <v>1</v>
      </c>
      <c r="T13" s="71">
        <v>0.21413276231263384</v>
      </c>
      <c r="U13" s="62">
        <v>1</v>
      </c>
      <c r="V13" s="57" t="s">
        <v>102</v>
      </c>
      <c r="W13" s="62">
        <v>0</v>
      </c>
      <c r="X13" s="71">
        <v>0</v>
      </c>
      <c r="Y13" s="62">
        <v>0</v>
      </c>
      <c r="Z13" s="62">
        <v>0</v>
      </c>
      <c r="AA13" s="71">
        <v>0</v>
      </c>
      <c r="AB13" s="62">
        <v>0</v>
      </c>
      <c r="AC13" s="62">
        <v>0</v>
      </c>
      <c r="AD13" s="71">
        <v>0</v>
      </c>
      <c r="AE13" s="62">
        <v>0</v>
      </c>
      <c r="AF13" s="62">
        <v>0</v>
      </c>
      <c r="AG13" s="71">
        <v>0</v>
      </c>
      <c r="AH13" s="62">
        <v>0</v>
      </c>
      <c r="AI13" s="62">
        <v>0</v>
      </c>
      <c r="AJ13" s="71">
        <v>0</v>
      </c>
      <c r="AK13" s="62">
        <v>0</v>
      </c>
      <c r="AL13" s="62">
        <v>1</v>
      </c>
      <c r="AM13" s="71">
        <v>0.21413276231263384</v>
      </c>
      <c r="AN13" s="62">
        <v>1</v>
      </c>
      <c r="AO13" s="62">
        <v>0</v>
      </c>
      <c r="AP13" s="71">
        <v>0</v>
      </c>
      <c r="AQ13" s="62">
        <v>0</v>
      </c>
      <c r="AR13" s="57" t="s">
        <v>102</v>
      </c>
      <c r="AS13" s="67">
        <v>0</v>
      </c>
      <c r="AT13" s="50">
        <v>0</v>
      </c>
      <c r="AU13" s="67">
        <v>0</v>
      </c>
      <c r="AV13" s="67">
        <v>0</v>
      </c>
      <c r="AW13" s="50">
        <v>0</v>
      </c>
      <c r="AX13" s="67">
        <v>0</v>
      </c>
      <c r="AY13" s="67">
        <v>0</v>
      </c>
      <c r="AZ13" s="50">
        <v>0</v>
      </c>
      <c r="BA13" s="67">
        <v>0</v>
      </c>
      <c r="BB13" s="67">
        <v>0</v>
      </c>
      <c r="BC13" s="50">
        <v>0</v>
      </c>
      <c r="BD13" s="67">
        <v>0</v>
      </c>
    </row>
    <row r="14" spans="1:56" s="8" customFormat="1" ht="18" customHeight="1">
      <c r="A14" s="57" t="s">
        <v>103</v>
      </c>
      <c r="B14" s="62">
        <v>944</v>
      </c>
      <c r="C14" s="62">
        <v>54</v>
      </c>
      <c r="D14" s="62">
        <v>0</v>
      </c>
      <c r="E14" s="71">
        <v>0</v>
      </c>
      <c r="F14" s="62">
        <v>0</v>
      </c>
      <c r="G14" s="62">
        <v>0</v>
      </c>
      <c r="H14" s="71">
        <v>0</v>
      </c>
      <c r="I14" s="62">
        <v>0</v>
      </c>
      <c r="J14" s="62">
        <v>22</v>
      </c>
      <c r="K14" s="71">
        <v>2.330508474576271</v>
      </c>
      <c r="L14" s="62">
        <v>26</v>
      </c>
      <c r="M14" s="62">
        <v>20</v>
      </c>
      <c r="N14" s="71">
        <v>2.11864406779661</v>
      </c>
      <c r="O14" s="62">
        <v>20</v>
      </c>
      <c r="P14" s="62">
        <v>8</v>
      </c>
      <c r="Q14" s="71">
        <v>0.847457627118644</v>
      </c>
      <c r="R14" s="62">
        <v>8</v>
      </c>
      <c r="S14" s="62">
        <v>0</v>
      </c>
      <c r="T14" s="71">
        <v>0</v>
      </c>
      <c r="U14" s="62">
        <v>0</v>
      </c>
      <c r="V14" s="57" t="s">
        <v>103</v>
      </c>
      <c r="W14" s="62">
        <v>0</v>
      </c>
      <c r="X14" s="71">
        <v>0</v>
      </c>
      <c r="Y14" s="62">
        <v>0</v>
      </c>
      <c r="Z14" s="62">
        <v>0</v>
      </c>
      <c r="AA14" s="71">
        <v>0</v>
      </c>
      <c r="AB14" s="62">
        <v>0</v>
      </c>
      <c r="AC14" s="62">
        <v>0</v>
      </c>
      <c r="AD14" s="71">
        <v>0</v>
      </c>
      <c r="AE14" s="62">
        <v>0</v>
      </c>
      <c r="AF14" s="62">
        <v>0</v>
      </c>
      <c r="AG14" s="71">
        <v>0</v>
      </c>
      <c r="AH14" s="62">
        <v>0</v>
      </c>
      <c r="AI14" s="62">
        <v>0</v>
      </c>
      <c r="AJ14" s="71">
        <v>0</v>
      </c>
      <c r="AK14" s="62">
        <v>0</v>
      </c>
      <c r="AL14" s="62">
        <v>0</v>
      </c>
      <c r="AM14" s="71">
        <v>0</v>
      </c>
      <c r="AN14" s="62">
        <v>0</v>
      </c>
      <c r="AO14" s="62">
        <v>0</v>
      </c>
      <c r="AP14" s="71">
        <v>0</v>
      </c>
      <c r="AQ14" s="62">
        <v>0</v>
      </c>
      <c r="AR14" s="57" t="s">
        <v>103</v>
      </c>
      <c r="AS14" s="67">
        <v>0</v>
      </c>
      <c r="AT14" s="50">
        <v>0</v>
      </c>
      <c r="AU14" s="67">
        <v>0</v>
      </c>
      <c r="AV14" s="67">
        <v>0</v>
      </c>
      <c r="AW14" s="50">
        <v>0</v>
      </c>
      <c r="AX14" s="67">
        <v>0</v>
      </c>
      <c r="AY14" s="67">
        <v>0</v>
      </c>
      <c r="AZ14" s="50">
        <v>0</v>
      </c>
      <c r="BA14" s="67">
        <v>0</v>
      </c>
      <c r="BB14" s="67">
        <v>0</v>
      </c>
      <c r="BC14" s="50">
        <v>0</v>
      </c>
      <c r="BD14" s="67">
        <v>0</v>
      </c>
    </row>
    <row r="15" spans="1:56" s="8" customFormat="1" ht="18" customHeight="1">
      <c r="A15" s="57" t="s">
        <v>104</v>
      </c>
      <c r="B15" s="62">
        <v>748</v>
      </c>
      <c r="C15" s="62">
        <v>49</v>
      </c>
      <c r="D15" s="62">
        <v>0</v>
      </c>
      <c r="E15" s="71">
        <v>0</v>
      </c>
      <c r="F15" s="62">
        <v>0</v>
      </c>
      <c r="G15" s="62">
        <v>0</v>
      </c>
      <c r="H15" s="71">
        <v>0</v>
      </c>
      <c r="I15" s="62">
        <v>0</v>
      </c>
      <c r="J15" s="62">
        <v>15</v>
      </c>
      <c r="K15" s="71">
        <v>2.0053475935828877</v>
      </c>
      <c r="L15" s="62">
        <v>16</v>
      </c>
      <c r="M15" s="62">
        <v>13</v>
      </c>
      <c r="N15" s="71">
        <v>1.7379679144385027</v>
      </c>
      <c r="O15" s="62">
        <v>15</v>
      </c>
      <c r="P15" s="62">
        <v>12</v>
      </c>
      <c r="Q15" s="71">
        <v>1.6042780748663104</v>
      </c>
      <c r="R15" s="62">
        <v>13</v>
      </c>
      <c r="S15" s="62">
        <v>0</v>
      </c>
      <c r="T15" s="71">
        <v>0</v>
      </c>
      <c r="U15" s="62">
        <v>0</v>
      </c>
      <c r="V15" s="57" t="s">
        <v>104</v>
      </c>
      <c r="W15" s="62">
        <v>0</v>
      </c>
      <c r="X15" s="71">
        <v>0</v>
      </c>
      <c r="Y15" s="62">
        <v>0</v>
      </c>
      <c r="Z15" s="62">
        <v>0</v>
      </c>
      <c r="AA15" s="71">
        <v>0</v>
      </c>
      <c r="AB15" s="62">
        <v>0</v>
      </c>
      <c r="AC15" s="62">
        <v>0</v>
      </c>
      <c r="AD15" s="71">
        <v>0</v>
      </c>
      <c r="AE15" s="62">
        <v>0</v>
      </c>
      <c r="AF15" s="62">
        <v>0</v>
      </c>
      <c r="AG15" s="71">
        <v>0</v>
      </c>
      <c r="AH15" s="62">
        <v>0</v>
      </c>
      <c r="AI15" s="62">
        <v>0</v>
      </c>
      <c r="AJ15" s="71">
        <v>0</v>
      </c>
      <c r="AK15" s="62">
        <v>0</v>
      </c>
      <c r="AL15" s="62">
        <v>5</v>
      </c>
      <c r="AM15" s="71">
        <v>0.6684491978609626</v>
      </c>
      <c r="AN15" s="62">
        <v>5</v>
      </c>
      <c r="AO15" s="62">
        <v>0</v>
      </c>
      <c r="AP15" s="71">
        <v>0</v>
      </c>
      <c r="AQ15" s="62">
        <v>0</v>
      </c>
      <c r="AR15" s="57" t="s">
        <v>104</v>
      </c>
      <c r="AS15" s="67">
        <v>0</v>
      </c>
      <c r="AT15" s="50">
        <v>0</v>
      </c>
      <c r="AU15" s="67">
        <v>0</v>
      </c>
      <c r="AV15" s="67">
        <v>0</v>
      </c>
      <c r="AW15" s="50">
        <v>0</v>
      </c>
      <c r="AX15" s="67">
        <v>0</v>
      </c>
      <c r="AY15" s="67">
        <v>0</v>
      </c>
      <c r="AZ15" s="50">
        <v>0</v>
      </c>
      <c r="BA15" s="67">
        <v>0</v>
      </c>
      <c r="BB15" s="67">
        <v>0</v>
      </c>
      <c r="BC15" s="50">
        <v>0</v>
      </c>
      <c r="BD15" s="67">
        <v>0</v>
      </c>
    </row>
    <row r="16" spans="1:56" s="8" customFormat="1" ht="18" customHeight="1">
      <c r="A16" s="57" t="s">
        <v>105</v>
      </c>
      <c r="B16" s="62">
        <v>1594</v>
      </c>
      <c r="C16" s="62">
        <v>270</v>
      </c>
      <c r="D16" s="62">
        <v>1</v>
      </c>
      <c r="E16" s="71">
        <v>0.06273525721455457</v>
      </c>
      <c r="F16" s="62">
        <v>1</v>
      </c>
      <c r="G16" s="62">
        <v>2</v>
      </c>
      <c r="H16" s="71">
        <v>0.12547051442910914</v>
      </c>
      <c r="I16" s="62">
        <v>2</v>
      </c>
      <c r="J16" s="62">
        <v>102</v>
      </c>
      <c r="K16" s="71">
        <v>6.398996235884567</v>
      </c>
      <c r="L16" s="62">
        <v>111</v>
      </c>
      <c r="M16" s="62">
        <v>64</v>
      </c>
      <c r="N16" s="71">
        <v>4.0150564617314926</v>
      </c>
      <c r="O16" s="62">
        <v>68</v>
      </c>
      <c r="P16" s="62">
        <v>76</v>
      </c>
      <c r="Q16" s="71">
        <v>4.767879548306149</v>
      </c>
      <c r="R16" s="62">
        <v>82</v>
      </c>
      <c r="S16" s="62">
        <v>0</v>
      </c>
      <c r="T16" s="71">
        <v>0</v>
      </c>
      <c r="U16" s="62">
        <v>0</v>
      </c>
      <c r="V16" s="57" t="s">
        <v>105</v>
      </c>
      <c r="W16" s="62">
        <v>2</v>
      </c>
      <c r="X16" s="71">
        <v>0.12547051442910914</v>
      </c>
      <c r="Y16" s="62">
        <v>3</v>
      </c>
      <c r="Z16" s="62">
        <v>0</v>
      </c>
      <c r="AA16" s="71">
        <v>0</v>
      </c>
      <c r="AB16" s="62">
        <v>0</v>
      </c>
      <c r="AC16" s="62">
        <v>3</v>
      </c>
      <c r="AD16" s="71">
        <v>0.18820577164366373</v>
      </c>
      <c r="AE16" s="62">
        <v>3</v>
      </c>
      <c r="AF16" s="62">
        <v>0</v>
      </c>
      <c r="AG16" s="71">
        <v>0</v>
      </c>
      <c r="AH16" s="62">
        <v>0</v>
      </c>
      <c r="AI16" s="62">
        <v>0</v>
      </c>
      <c r="AJ16" s="71">
        <v>0</v>
      </c>
      <c r="AK16" s="62">
        <v>0</v>
      </c>
      <c r="AL16" s="62">
        <v>0</v>
      </c>
      <c r="AM16" s="71">
        <v>0</v>
      </c>
      <c r="AN16" s="62">
        <v>0</v>
      </c>
      <c r="AO16" s="62">
        <v>0</v>
      </c>
      <c r="AP16" s="71">
        <v>0</v>
      </c>
      <c r="AQ16" s="62">
        <v>0</v>
      </c>
      <c r="AR16" s="57" t="s">
        <v>105</v>
      </c>
      <c r="AS16" s="67">
        <v>0</v>
      </c>
      <c r="AT16" s="50">
        <v>0</v>
      </c>
      <c r="AU16" s="67">
        <v>0</v>
      </c>
      <c r="AV16" s="67">
        <v>0</v>
      </c>
      <c r="AW16" s="50">
        <v>0</v>
      </c>
      <c r="AX16" s="67">
        <v>0</v>
      </c>
      <c r="AY16" s="67">
        <v>0</v>
      </c>
      <c r="AZ16" s="50">
        <v>0</v>
      </c>
      <c r="BA16" s="67">
        <v>0</v>
      </c>
      <c r="BB16" s="67">
        <v>0</v>
      </c>
      <c r="BC16" s="50">
        <v>0</v>
      </c>
      <c r="BD16" s="67">
        <v>0</v>
      </c>
    </row>
    <row r="17" spans="1:56" s="8" customFormat="1" ht="18" customHeight="1">
      <c r="A17" s="57" t="s">
        <v>106</v>
      </c>
      <c r="B17" s="62">
        <v>234</v>
      </c>
      <c r="C17" s="62">
        <v>97</v>
      </c>
      <c r="D17" s="62">
        <v>0</v>
      </c>
      <c r="E17" s="71">
        <v>0</v>
      </c>
      <c r="F17" s="62">
        <v>0</v>
      </c>
      <c r="G17" s="62">
        <v>0</v>
      </c>
      <c r="H17" s="71">
        <v>0</v>
      </c>
      <c r="I17" s="62">
        <v>0</v>
      </c>
      <c r="J17" s="62">
        <v>44</v>
      </c>
      <c r="K17" s="71">
        <v>18.803418803418804</v>
      </c>
      <c r="L17" s="62">
        <v>48</v>
      </c>
      <c r="M17" s="62">
        <v>13</v>
      </c>
      <c r="N17" s="71">
        <v>5.555555555555555</v>
      </c>
      <c r="O17" s="62">
        <v>13</v>
      </c>
      <c r="P17" s="62">
        <v>31</v>
      </c>
      <c r="Q17" s="71">
        <v>13.247863247863249</v>
      </c>
      <c r="R17" s="62">
        <v>36</v>
      </c>
      <c r="S17" s="62">
        <v>0</v>
      </c>
      <c r="T17" s="71">
        <v>0</v>
      </c>
      <c r="U17" s="62">
        <v>0</v>
      </c>
      <c r="V17" s="57" t="s">
        <v>106</v>
      </c>
      <c r="W17" s="62">
        <v>0</v>
      </c>
      <c r="X17" s="71">
        <v>0</v>
      </c>
      <c r="Y17" s="62">
        <v>0</v>
      </c>
      <c r="Z17" s="62">
        <v>0</v>
      </c>
      <c r="AA17" s="71">
        <v>0</v>
      </c>
      <c r="AB17" s="62">
        <v>0</v>
      </c>
      <c r="AC17" s="62">
        <v>0</v>
      </c>
      <c r="AD17" s="71">
        <v>0</v>
      </c>
      <c r="AE17" s="62">
        <v>0</v>
      </c>
      <c r="AF17" s="62">
        <v>0</v>
      </c>
      <c r="AG17" s="71">
        <v>0</v>
      </c>
      <c r="AH17" s="62">
        <v>0</v>
      </c>
      <c r="AI17" s="62">
        <v>0</v>
      </c>
      <c r="AJ17" s="71">
        <v>0</v>
      </c>
      <c r="AK17" s="62">
        <v>0</v>
      </c>
      <c r="AL17" s="62">
        <v>0</v>
      </c>
      <c r="AM17" s="71">
        <v>0</v>
      </c>
      <c r="AN17" s="62">
        <v>0</v>
      </c>
      <c r="AO17" s="62">
        <v>0</v>
      </c>
      <c r="AP17" s="71">
        <v>0</v>
      </c>
      <c r="AQ17" s="62">
        <v>0</v>
      </c>
      <c r="AR17" s="57" t="s">
        <v>106</v>
      </c>
      <c r="AS17" s="67">
        <v>0</v>
      </c>
      <c r="AT17" s="50">
        <v>0</v>
      </c>
      <c r="AU17" s="67">
        <v>0</v>
      </c>
      <c r="AV17" s="67">
        <v>0</v>
      </c>
      <c r="AW17" s="50">
        <v>0</v>
      </c>
      <c r="AX17" s="67">
        <v>0</v>
      </c>
      <c r="AY17" s="67">
        <v>0</v>
      </c>
      <c r="AZ17" s="50">
        <v>0</v>
      </c>
      <c r="BA17" s="67">
        <v>0</v>
      </c>
      <c r="BB17" s="67">
        <v>0</v>
      </c>
      <c r="BC17" s="50">
        <v>0</v>
      </c>
      <c r="BD17" s="67">
        <v>0</v>
      </c>
    </row>
    <row r="18" spans="1:56" s="8" customFormat="1" ht="18" customHeight="1">
      <c r="A18" s="57" t="s">
        <v>107</v>
      </c>
      <c r="B18" s="62">
        <v>906</v>
      </c>
      <c r="C18" s="62">
        <v>117</v>
      </c>
      <c r="D18" s="62">
        <v>0</v>
      </c>
      <c r="E18" s="71">
        <v>0</v>
      </c>
      <c r="F18" s="62">
        <v>0</v>
      </c>
      <c r="G18" s="62">
        <v>0</v>
      </c>
      <c r="H18" s="71">
        <v>0</v>
      </c>
      <c r="I18" s="62">
        <v>0</v>
      </c>
      <c r="J18" s="62">
        <v>45</v>
      </c>
      <c r="K18" s="71">
        <v>4.966887417218543</v>
      </c>
      <c r="L18" s="62">
        <v>52</v>
      </c>
      <c r="M18" s="62">
        <v>34</v>
      </c>
      <c r="N18" s="71">
        <v>3.7527593818984544</v>
      </c>
      <c r="O18" s="62">
        <v>35</v>
      </c>
      <c r="P18" s="62">
        <v>23</v>
      </c>
      <c r="Q18" s="71">
        <v>2.5386313465783665</v>
      </c>
      <c r="R18" s="62">
        <v>25</v>
      </c>
      <c r="S18" s="62">
        <v>0</v>
      </c>
      <c r="T18" s="71">
        <v>0</v>
      </c>
      <c r="U18" s="62">
        <v>0</v>
      </c>
      <c r="V18" s="57" t="s">
        <v>107</v>
      </c>
      <c r="W18" s="62">
        <v>0</v>
      </c>
      <c r="X18" s="71">
        <v>0</v>
      </c>
      <c r="Y18" s="62">
        <v>0</v>
      </c>
      <c r="Z18" s="62">
        <v>0</v>
      </c>
      <c r="AA18" s="71">
        <v>0</v>
      </c>
      <c r="AB18" s="62">
        <v>0</v>
      </c>
      <c r="AC18" s="62">
        <v>5</v>
      </c>
      <c r="AD18" s="71">
        <v>0.5518763796909493</v>
      </c>
      <c r="AE18" s="62">
        <v>5</v>
      </c>
      <c r="AF18" s="62">
        <v>0</v>
      </c>
      <c r="AG18" s="71">
        <v>0</v>
      </c>
      <c r="AH18" s="62">
        <v>0</v>
      </c>
      <c r="AI18" s="62">
        <v>0</v>
      </c>
      <c r="AJ18" s="71">
        <v>0</v>
      </c>
      <c r="AK18" s="62">
        <v>0</v>
      </c>
      <c r="AL18" s="62">
        <v>0</v>
      </c>
      <c r="AM18" s="71">
        <v>0</v>
      </c>
      <c r="AN18" s="62">
        <v>0</v>
      </c>
      <c r="AO18" s="62">
        <v>0</v>
      </c>
      <c r="AP18" s="71">
        <v>0</v>
      </c>
      <c r="AQ18" s="62">
        <v>0</v>
      </c>
      <c r="AR18" s="57" t="s">
        <v>107</v>
      </c>
      <c r="AS18" s="67">
        <v>0</v>
      </c>
      <c r="AT18" s="50">
        <v>0</v>
      </c>
      <c r="AU18" s="67">
        <v>0</v>
      </c>
      <c r="AV18" s="67">
        <v>0</v>
      </c>
      <c r="AW18" s="50">
        <v>0</v>
      </c>
      <c r="AX18" s="67">
        <v>0</v>
      </c>
      <c r="AY18" s="67">
        <v>0</v>
      </c>
      <c r="AZ18" s="50">
        <v>0</v>
      </c>
      <c r="BA18" s="67">
        <v>0</v>
      </c>
      <c r="BB18" s="67">
        <v>0</v>
      </c>
      <c r="BC18" s="50">
        <v>0</v>
      </c>
      <c r="BD18" s="67">
        <v>0</v>
      </c>
    </row>
    <row r="19" spans="1:56" s="8" customFormat="1" ht="18" customHeight="1">
      <c r="A19" s="57" t="s">
        <v>108</v>
      </c>
      <c r="B19" s="62">
        <v>870</v>
      </c>
      <c r="C19" s="62">
        <v>39</v>
      </c>
      <c r="D19" s="62">
        <v>0</v>
      </c>
      <c r="E19" s="71">
        <v>0</v>
      </c>
      <c r="F19" s="62">
        <v>0</v>
      </c>
      <c r="G19" s="62">
        <v>0</v>
      </c>
      <c r="H19" s="71">
        <v>0</v>
      </c>
      <c r="I19" s="62">
        <v>0</v>
      </c>
      <c r="J19" s="62">
        <v>14</v>
      </c>
      <c r="K19" s="71">
        <v>1.6091954022988506</v>
      </c>
      <c r="L19" s="62">
        <v>14</v>
      </c>
      <c r="M19" s="62">
        <v>19</v>
      </c>
      <c r="N19" s="71">
        <v>2.1839080459770113</v>
      </c>
      <c r="O19" s="62">
        <v>19</v>
      </c>
      <c r="P19" s="62">
        <v>6</v>
      </c>
      <c r="Q19" s="71">
        <v>0.6896551724137931</v>
      </c>
      <c r="R19" s="62">
        <v>6</v>
      </c>
      <c r="S19" s="62">
        <v>0</v>
      </c>
      <c r="T19" s="71">
        <v>0</v>
      </c>
      <c r="U19" s="62">
        <v>0</v>
      </c>
      <c r="V19" s="57" t="s">
        <v>108</v>
      </c>
      <c r="W19" s="62">
        <v>0</v>
      </c>
      <c r="X19" s="71">
        <v>0</v>
      </c>
      <c r="Y19" s="62">
        <v>0</v>
      </c>
      <c r="Z19" s="62">
        <v>0</v>
      </c>
      <c r="AA19" s="71">
        <v>0</v>
      </c>
      <c r="AB19" s="62">
        <v>0</v>
      </c>
      <c r="AC19" s="62">
        <v>0</v>
      </c>
      <c r="AD19" s="71">
        <v>0</v>
      </c>
      <c r="AE19" s="62">
        <v>0</v>
      </c>
      <c r="AF19" s="62">
        <v>0</v>
      </c>
      <c r="AG19" s="71">
        <v>0</v>
      </c>
      <c r="AH19" s="62">
        <v>0</v>
      </c>
      <c r="AI19" s="62">
        <v>0</v>
      </c>
      <c r="AJ19" s="71">
        <v>0</v>
      </c>
      <c r="AK19" s="62">
        <v>0</v>
      </c>
      <c r="AL19" s="62">
        <v>0</v>
      </c>
      <c r="AM19" s="71">
        <v>0</v>
      </c>
      <c r="AN19" s="62">
        <v>0</v>
      </c>
      <c r="AO19" s="62">
        <v>0</v>
      </c>
      <c r="AP19" s="71">
        <v>0</v>
      </c>
      <c r="AQ19" s="62">
        <v>0</v>
      </c>
      <c r="AR19" s="57" t="s">
        <v>108</v>
      </c>
      <c r="AS19" s="67">
        <v>0</v>
      </c>
      <c r="AT19" s="50">
        <v>0</v>
      </c>
      <c r="AU19" s="67">
        <v>0</v>
      </c>
      <c r="AV19" s="67">
        <v>0</v>
      </c>
      <c r="AW19" s="50">
        <v>0</v>
      </c>
      <c r="AX19" s="67">
        <v>0</v>
      </c>
      <c r="AY19" s="67">
        <v>0</v>
      </c>
      <c r="AZ19" s="50">
        <v>0</v>
      </c>
      <c r="BA19" s="67">
        <v>0</v>
      </c>
      <c r="BB19" s="67">
        <v>0</v>
      </c>
      <c r="BC19" s="50">
        <v>0</v>
      </c>
      <c r="BD19" s="67">
        <v>0</v>
      </c>
    </row>
    <row r="20" spans="1:56" s="8" customFormat="1" ht="18" customHeight="1">
      <c r="A20" s="57" t="s">
        <v>109</v>
      </c>
      <c r="B20" s="62">
        <v>895</v>
      </c>
      <c r="C20" s="62">
        <v>214</v>
      </c>
      <c r="D20" s="62">
        <v>0</v>
      </c>
      <c r="E20" s="71">
        <v>0</v>
      </c>
      <c r="F20" s="62">
        <v>0</v>
      </c>
      <c r="G20" s="62">
        <v>0</v>
      </c>
      <c r="H20" s="71">
        <v>0</v>
      </c>
      <c r="I20" s="62">
        <v>0</v>
      </c>
      <c r="J20" s="62">
        <v>45</v>
      </c>
      <c r="K20" s="71">
        <v>5.027932960893855</v>
      </c>
      <c r="L20" s="62">
        <v>50</v>
      </c>
      <c r="M20" s="62">
        <v>71</v>
      </c>
      <c r="N20" s="71">
        <v>7.932960893854749</v>
      </c>
      <c r="O20" s="62">
        <v>74</v>
      </c>
      <c r="P20" s="62">
        <v>79</v>
      </c>
      <c r="Q20" s="71">
        <v>8.8268156424581</v>
      </c>
      <c r="R20" s="62">
        <v>82</v>
      </c>
      <c r="S20" s="62">
        <v>1</v>
      </c>
      <c r="T20" s="71">
        <v>0.11173184357541899</v>
      </c>
      <c r="U20" s="62">
        <v>1</v>
      </c>
      <c r="V20" s="57" t="s">
        <v>109</v>
      </c>
      <c r="W20" s="62">
        <v>0</v>
      </c>
      <c r="X20" s="71">
        <v>0</v>
      </c>
      <c r="Y20" s="62">
        <v>0</v>
      </c>
      <c r="Z20" s="62">
        <v>1</v>
      </c>
      <c r="AA20" s="71">
        <v>0.11173184357541899</v>
      </c>
      <c r="AB20" s="62">
        <v>1</v>
      </c>
      <c r="AC20" s="62">
        <v>3</v>
      </c>
      <c r="AD20" s="71">
        <v>0.33519553072625696</v>
      </c>
      <c r="AE20" s="62">
        <v>4</v>
      </c>
      <c r="AF20" s="62">
        <v>0</v>
      </c>
      <c r="AG20" s="71">
        <v>0</v>
      </c>
      <c r="AH20" s="62">
        <v>0</v>
      </c>
      <c r="AI20" s="62">
        <v>2</v>
      </c>
      <c r="AJ20" s="71">
        <v>0.22346368715083798</v>
      </c>
      <c r="AK20" s="62">
        <v>2</v>
      </c>
      <c r="AL20" s="62">
        <v>0</v>
      </c>
      <c r="AM20" s="71">
        <v>0</v>
      </c>
      <c r="AN20" s="62">
        <v>0</v>
      </c>
      <c r="AO20" s="62">
        <v>0</v>
      </c>
      <c r="AP20" s="71">
        <v>0</v>
      </c>
      <c r="AQ20" s="62">
        <v>0</v>
      </c>
      <c r="AR20" s="57" t="s">
        <v>109</v>
      </c>
      <c r="AS20" s="67">
        <v>0</v>
      </c>
      <c r="AT20" s="50">
        <v>0</v>
      </c>
      <c r="AU20" s="67">
        <v>0</v>
      </c>
      <c r="AV20" s="67">
        <v>0</v>
      </c>
      <c r="AW20" s="50">
        <v>0</v>
      </c>
      <c r="AX20" s="67">
        <v>0</v>
      </c>
      <c r="AY20" s="67">
        <v>0</v>
      </c>
      <c r="AZ20" s="50">
        <v>0</v>
      </c>
      <c r="BA20" s="67">
        <v>0</v>
      </c>
      <c r="BB20" s="67">
        <v>0</v>
      </c>
      <c r="BC20" s="50">
        <v>0</v>
      </c>
      <c r="BD20" s="67">
        <v>0</v>
      </c>
    </row>
    <row r="21" spans="1:56" s="8" customFormat="1" ht="18" customHeight="1">
      <c r="A21" s="57" t="s">
        <v>110</v>
      </c>
      <c r="B21" s="62">
        <v>118</v>
      </c>
      <c r="C21" s="62">
        <v>70</v>
      </c>
      <c r="D21" s="62">
        <v>0</v>
      </c>
      <c r="E21" s="71">
        <v>0</v>
      </c>
      <c r="F21" s="62">
        <v>0</v>
      </c>
      <c r="G21" s="62">
        <v>1</v>
      </c>
      <c r="H21" s="71">
        <v>0.847457627118644</v>
      </c>
      <c r="I21" s="62">
        <v>1</v>
      </c>
      <c r="J21" s="62">
        <v>33</v>
      </c>
      <c r="K21" s="71">
        <v>27.966101694915253</v>
      </c>
      <c r="L21" s="62">
        <v>35</v>
      </c>
      <c r="M21" s="62">
        <v>13</v>
      </c>
      <c r="N21" s="71">
        <v>11.016949152542372</v>
      </c>
      <c r="O21" s="62">
        <v>13</v>
      </c>
      <c r="P21" s="62">
        <v>12</v>
      </c>
      <c r="Q21" s="71">
        <v>10.16949152542373</v>
      </c>
      <c r="R21" s="62">
        <v>14</v>
      </c>
      <c r="S21" s="62">
        <v>1</v>
      </c>
      <c r="T21" s="71">
        <v>0.847457627118644</v>
      </c>
      <c r="U21" s="62">
        <v>1</v>
      </c>
      <c r="V21" s="57" t="s">
        <v>110</v>
      </c>
      <c r="W21" s="62">
        <v>0</v>
      </c>
      <c r="X21" s="71">
        <v>0</v>
      </c>
      <c r="Y21" s="62">
        <v>0</v>
      </c>
      <c r="Z21" s="62">
        <v>0</v>
      </c>
      <c r="AA21" s="71">
        <v>0</v>
      </c>
      <c r="AB21" s="62">
        <v>0</v>
      </c>
      <c r="AC21" s="62">
        <v>1</v>
      </c>
      <c r="AD21" s="71">
        <v>0.847457627118644</v>
      </c>
      <c r="AE21" s="62">
        <v>1</v>
      </c>
      <c r="AF21" s="62">
        <v>0</v>
      </c>
      <c r="AG21" s="71">
        <v>0</v>
      </c>
      <c r="AH21" s="62">
        <v>0</v>
      </c>
      <c r="AI21" s="62">
        <v>0</v>
      </c>
      <c r="AJ21" s="71">
        <v>0</v>
      </c>
      <c r="AK21" s="62">
        <v>0</v>
      </c>
      <c r="AL21" s="62">
        <v>1</v>
      </c>
      <c r="AM21" s="71">
        <v>0.847457627118644</v>
      </c>
      <c r="AN21" s="62">
        <v>1</v>
      </c>
      <c r="AO21" s="62">
        <v>1</v>
      </c>
      <c r="AP21" s="71">
        <v>0.847457627118644</v>
      </c>
      <c r="AQ21" s="62">
        <v>1</v>
      </c>
      <c r="AR21" s="57" t="s">
        <v>110</v>
      </c>
      <c r="AS21" s="67">
        <v>1</v>
      </c>
      <c r="AT21" s="50">
        <v>0.847457627118644</v>
      </c>
      <c r="AU21" s="67">
        <v>1</v>
      </c>
      <c r="AV21" s="67">
        <v>1</v>
      </c>
      <c r="AW21" s="50">
        <v>0.847457627118644</v>
      </c>
      <c r="AX21" s="67">
        <v>1</v>
      </c>
      <c r="AY21" s="67">
        <v>1</v>
      </c>
      <c r="AZ21" s="50">
        <v>0.847457627118644</v>
      </c>
      <c r="BA21" s="67">
        <v>1</v>
      </c>
      <c r="BB21" s="67">
        <v>0</v>
      </c>
      <c r="BC21" s="50">
        <v>0</v>
      </c>
      <c r="BD21" s="67">
        <v>0</v>
      </c>
    </row>
    <row r="22" spans="1:56" s="8" customFormat="1" ht="18" customHeight="1">
      <c r="A22" s="57" t="s">
        <v>111</v>
      </c>
      <c r="B22" s="62">
        <v>462</v>
      </c>
      <c r="C22" s="62">
        <v>135</v>
      </c>
      <c r="D22" s="62">
        <v>0</v>
      </c>
      <c r="E22" s="71">
        <v>0</v>
      </c>
      <c r="F22" s="62">
        <v>0</v>
      </c>
      <c r="G22" s="62">
        <v>2</v>
      </c>
      <c r="H22" s="71">
        <v>0.4329004329004329</v>
      </c>
      <c r="I22" s="62">
        <v>2</v>
      </c>
      <c r="J22" s="62">
        <v>43</v>
      </c>
      <c r="K22" s="71">
        <v>9.307359307359308</v>
      </c>
      <c r="L22" s="62">
        <v>58</v>
      </c>
      <c r="M22" s="62">
        <v>27</v>
      </c>
      <c r="N22" s="71">
        <v>5.844155844155844</v>
      </c>
      <c r="O22" s="62">
        <v>27</v>
      </c>
      <c r="P22" s="62">
        <v>36</v>
      </c>
      <c r="Q22" s="71">
        <v>7.792207792207792</v>
      </c>
      <c r="R22" s="62">
        <v>46</v>
      </c>
      <c r="S22" s="62">
        <v>0</v>
      </c>
      <c r="T22" s="71">
        <v>0</v>
      </c>
      <c r="U22" s="62">
        <v>0</v>
      </c>
      <c r="V22" s="57" t="s">
        <v>111</v>
      </c>
      <c r="W22" s="62">
        <v>0</v>
      </c>
      <c r="X22" s="71">
        <v>0</v>
      </c>
      <c r="Y22" s="62">
        <v>0</v>
      </c>
      <c r="Z22" s="62">
        <v>0</v>
      </c>
      <c r="AA22" s="71">
        <v>0</v>
      </c>
      <c r="AB22" s="62">
        <v>0</v>
      </c>
      <c r="AC22" s="62">
        <v>0</v>
      </c>
      <c r="AD22" s="71">
        <v>0</v>
      </c>
      <c r="AE22" s="62">
        <v>0</v>
      </c>
      <c r="AF22" s="62">
        <v>0</v>
      </c>
      <c r="AG22" s="71">
        <v>0</v>
      </c>
      <c r="AH22" s="62">
        <v>0</v>
      </c>
      <c r="AI22" s="62">
        <v>1</v>
      </c>
      <c r="AJ22" s="71">
        <v>0.21645021645021645</v>
      </c>
      <c r="AK22" s="62">
        <v>1</v>
      </c>
      <c r="AL22" s="62">
        <v>1</v>
      </c>
      <c r="AM22" s="71">
        <v>0.21645021645021645</v>
      </c>
      <c r="AN22" s="62">
        <v>1</v>
      </c>
      <c r="AO22" s="62">
        <v>0</v>
      </c>
      <c r="AP22" s="71">
        <v>0</v>
      </c>
      <c r="AQ22" s="62">
        <v>0</v>
      </c>
      <c r="AR22" s="57" t="s">
        <v>111</v>
      </c>
      <c r="AS22" s="67">
        <v>0</v>
      </c>
      <c r="AT22" s="50">
        <v>0</v>
      </c>
      <c r="AU22" s="67">
        <v>0</v>
      </c>
      <c r="AV22" s="67">
        <v>0</v>
      </c>
      <c r="AW22" s="50">
        <v>0</v>
      </c>
      <c r="AX22" s="67">
        <v>0</v>
      </c>
      <c r="AY22" s="67">
        <v>0</v>
      </c>
      <c r="AZ22" s="50">
        <v>0</v>
      </c>
      <c r="BA22" s="67">
        <v>0</v>
      </c>
      <c r="BB22" s="67">
        <v>0</v>
      </c>
      <c r="BC22" s="50">
        <v>0</v>
      </c>
      <c r="BD22" s="67">
        <v>0</v>
      </c>
    </row>
    <row r="23" spans="1:56" s="8" customFormat="1" ht="18" customHeight="1">
      <c r="A23" s="57" t="s">
        <v>112</v>
      </c>
      <c r="B23" s="62">
        <v>242</v>
      </c>
      <c r="C23" s="62">
        <v>30</v>
      </c>
      <c r="D23" s="62">
        <v>0</v>
      </c>
      <c r="E23" s="71">
        <v>0</v>
      </c>
      <c r="F23" s="62">
        <v>0</v>
      </c>
      <c r="G23" s="62">
        <v>0</v>
      </c>
      <c r="H23" s="71">
        <v>0</v>
      </c>
      <c r="I23" s="62">
        <v>0</v>
      </c>
      <c r="J23" s="62">
        <v>10</v>
      </c>
      <c r="K23" s="71">
        <v>4.132231404958678</v>
      </c>
      <c r="L23" s="62">
        <v>11</v>
      </c>
      <c r="M23" s="62">
        <v>8</v>
      </c>
      <c r="N23" s="71">
        <v>3.3057851239669422</v>
      </c>
      <c r="O23" s="62">
        <v>9</v>
      </c>
      <c r="P23" s="62">
        <v>8</v>
      </c>
      <c r="Q23" s="71">
        <v>3.3057851239669422</v>
      </c>
      <c r="R23" s="62">
        <v>10</v>
      </c>
      <c r="S23" s="62">
        <v>0</v>
      </c>
      <c r="T23" s="71">
        <v>0</v>
      </c>
      <c r="U23" s="62">
        <v>0</v>
      </c>
      <c r="V23" s="57" t="s">
        <v>112</v>
      </c>
      <c r="W23" s="62">
        <v>0</v>
      </c>
      <c r="X23" s="71">
        <v>0</v>
      </c>
      <c r="Y23" s="62">
        <v>0</v>
      </c>
      <c r="Z23" s="62">
        <v>0</v>
      </c>
      <c r="AA23" s="71">
        <v>0</v>
      </c>
      <c r="AB23" s="62">
        <v>0</v>
      </c>
      <c r="AC23" s="62">
        <v>0</v>
      </c>
      <c r="AD23" s="71">
        <v>0</v>
      </c>
      <c r="AE23" s="62">
        <v>0</v>
      </c>
      <c r="AF23" s="62">
        <v>0</v>
      </c>
      <c r="AG23" s="71">
        <v>0</v>
      </c>
      <c r="AH23" s="62">
        <v>0</v>
      </c>
      <c r="AI23" s="62">
        <v>0</v>
      </c>
      <c r="AJ23" s="71">
        <v>0</v>
      </c>
      <c r="AK23" s="62">
        <v>0</v>
      </c>
      <c r="AL23" s="62">
        <v>0</v>
      </c>
      <c r="AM23" s="71">
        <v>0</v>
      </c>
      <c r="AN23" s="62">
        <v>0</v>
      </c>
      <c r="AO23" s="62">
        <v>0</v>
      </c>
      <c r="AP23" s="71">
        <v>0</v>
      </c>
      <c r="AQ23" s="62">
        <v>0</v>
      </c>
      <c r="AR23" s="57" t="s">
        <v>112</v>
      </c>
      <c r="AS23" s="67">
        <v>0</v>
      </c>
      <c r="AT23" s="50">
        <v>0</v>
      </c>
      <c r="AU23" s="67">
        <v>0</v>
      </c>
      <c r="AV23" s="67">
        <v>0</v>
      </c>
      <c r="AW23" s="50">
        <v>0</v>
      </c>
      <c r="AX23" s="67">
        <v>0</v>
      </c>
      <c r="AY23" s="67">
        <v>0</v>
      </c>
      <c r="AZ23" s="50">
        <v>0</v>
      </c>
      <c r="BA23" s="67">
        <v>0</v>
      </c>
      <c r="BB23" s="67">
        <v>0</v>
      </c>
      <c r="BC23" s="50">
        <v>0</v>
      </c>
      <c r="BD23" s="67">
        <v>0</v>
      </c>
    </row>
    <row r="24" spans="1:56" s="8" customFormat="1" ht="18" customHeight="1">
      <c r="A24" s="57" t="s">
        <v>113</v>
      </c>
      <c r="B24" s="62">
        <v>596</v>
      </c>
      <c r="C24" s="62">
        <v>60</v>
      </c>
      <c r="D24" s="62">
        <v>1</v>
      </c>
      <c r="E24" s="71">
        <v>0.16778523489932887</v>
      </c>
      <c r="F24" s="62">
        <v>1</v>
      </c>
      <c r="G24" s="62">
        <v>0</v>
      </c>
      <c r="H24" s="71">
        <v>0</v>
      </c>
      <c r="I24" s="62">
        <v>0</v>
      </c>
      <c r="J24" s="62">
        <v>15</v>
      </c>
      <c r="K24" s="71">
        <v>2.5167785234899327</v>
      </c>
      <c r="L24" s="62">
        <v>17</v>
      </c>
      <c r="M24" s="62">
        <v>19</v>
      </c>
      <c r="N24" s="71">
        <v>3.1879194630872485</v>
      </c>
      <c r="O24" s="62">
        <v>20</v>
      </c>
      <c r="P24" s="62">
        <v>16</v>
      </c>
      <c r="Q24" s="71">
        <v>2.684563758389262</v>
      </c>
      <c r="R24" s="62">
        <v>20</v>
      </c>
      <c r="S24" s="62">
        <v>0</v>
      </c>
      <c r="T24" s="71">
        <v>0</v>
      </c>
      <c r="U24" s="62">
        <v>0</v>
      </c>
      <c r="V24" s="57" t="s">
        <v>113</v>
      </c>
      <c r="W24" s="62">
        <v>0</v>
      </c>
      <c r="X24" s="71">
        <v>0</v>
      </c>
      <c r="Y24" s="62">
        <v>0</v>
      </c>
      <c r="Z24" s="62">
        <v>0</v>
      </c>
      <c r="AA24" s="71">
        <v>0</v>
      </c>
      <c r="AB24" s="62">
        <v>0</v>
      </c>
      <c r="AC24" s="62">
        <v>1</v>
      </c>
      <c r="AD24" s="71">
        <v>0.16778523489932887</v>
      </c>
      <c r="AE24" s="62">
        <v>1</v>
      </c>
      <c r="AF24" s="62">
        <v>0</v>
      </c>
      <c r="AG24" s="71">
        <v>0</v>
      </c>
      <c r="AH24" s="62">
        <v>0</v>
      </c>
      <c r="AI24" s="62">
        <v>1</v>
      </c>
      <c r="AJ24" s="71">
        <v>0.16778523489932887</v>
      </c>
      <c r="AK24" s="62">
        <v>1</v>
      </c>
      <c r="AL24" s="62">
        <v>0</v>
      </c>
      <c r="AM24" s="71">
        <v>0</v>
      </c>
      <c r="AN24" s="62">
        <v>0</v>
      </c>
      <c r="AO24" s="62">
        <v>0</v>
      </c>
      <c r="AP24" s="71">
        <v>0</v>
      </c>
      <c r="AQ24" s="62">
        <v>0</v>
      </c>
      <c r="AR24" s="57" t="s">
        <v>113</v>
      </c>
      <c r="AS24" s="67">
        <v>0</v>
      </c>
      <c r="AT24" s="50">
        <v>0</v>
      </c>
      <c r="AU24" s="67">
        <v>0</v>
      </c>
      <c r="AV24" s="67">
        <v>0</v>
      </c>
      <c r="AW24" s="50">
        <v>0</v>
      </c>
      <c r="AX24" s="67">
        <v>0</v>
      </c>
      <c r="AY24" s="67">
        <v>0</v>
      </c>
      <c r="AZ24" s="50">
        <v>0</v>
      </c>
      <c r="BA24" s="67">
        <v>0</v>
      </c>
      <c r="BB24" s="67">
        <v>0</v>
      </c>
      <c r="BC24" s="50">
        <v>0</v>
      </c>
      <c r="BD24" s="67">
        <v>0</v>
      </c>
    </row>
    <row r="25" spans="1:56" s="8" customFormat="1" ht="18" customHeight="1">
      <c r="A25" s="57" t="s">
        <v>114</v>
      </c>
      <c r="B25" s="62">
        <v>590</v>
      </c>
      <c r="C25" s="62">
        <v>30</v>
      </c>
      <c r="D25" s="62">
        <v>0</v>
      </c>
      <c r="E25" s="71">
        <v>0</v>
      </c>
      <c r="F25" s="62">
        <v>0</v>
      </c>
      <c r="G25" s="62">
        <v>0</v>
      </c>
      <c r="H25" s="71">
        <v>0</v>
      </c>
      <c r="I25" s="62">
        <v>0</v>
      </c>
      <c r="J25" s="62">
        <v>6</v>
      </c>
      <c r="K25" s="71">
        <v>1.0169491525423728</v>
      </c>
      <c r="L25" s="62">
        <v>7</v>
      </c>
      <c r="M25" s="62">
        <v>13</v>
      </c>
      <c r="N25" s="71">
        <v>2.2033898305084745</v>
      </c>
      <c r="O25" s="62">
        <v>14</v>
      </c>
      <c r="P25" s="62">
        <v>9</v>
      </c>
      <c r="Q25" s="71">
        <v>1.5254237288135595</v>
      </c>
      <c r="R25" s="62">
        <v>9</v>
      </c>
      <c r="S25" s="62">
        <v>0</v>
      </c>
      <c r="T25" s="71">
        <v>0</v>
      </c>
      <c r="U25" s="62">
        <v>0</v>
      </c>
      <c r="V25" s="57" t="s">
        <v>114</v>
      </c>
      <c r="W25" s="62">
        <v>0</v>
      </c>
      <c r="X25" s="71">
        <v>0</v>
      </c>
      <c r="Y25" s="62">
        <v>0</v>
      </c>
      <c r="Z25" s="62">
        <v>0</v>
      </c>
      <c r="AA25" s="71">
        <v>0</v>
      </c>
      <c r="AB25" s="62">
        <v>0</v>
      </c>
      <c r="AC25" s="62">
        <v>0</v>
      </c>
      <c r="AD25" s="71">
        <v>0</v>
      </c>
      <c r="AE25" s="62">
        <v>0</v>
      </c>
      <c r="AF25" s="62">
        <v>0</v>
      </c>
      <c r="AG25" s="71">
        <v>0</v>
      </c>
      <c r="AH25" s="62">
        <v>0</v>
      </c>
      <c r="AI25" s="62">
        <v>0</v>
      </c>
      <c r="AJ25" s="71">
        <v>0</v>
      </c>
      <c r="AK25" s="62">
        <v>0</v>
      </c>
      <c r="AL25" s="62">
        <v>0</v>
      </c>
      <c r="AM25" s="71">
        <v>0</v>
      </c>
      <c r="AN25" s="62">
        <v>0</v>
      </c>
      <c r="AO25" s="62">
        <v>0</v>
      </c>
      <c r="AP25" s="71">
        <v>0</v>
      </c>
      <c r="AQ25" s="62">
        <v>0</v>
      </c>
      <c r="AR25" s="57" t="s">
        <v>114</v>
      </c>
      <c r="AS25" s="67">
        <v>0</v>
      </c>
      <c r="AT25" s="50">
        <v>0</v>
      </c>
      <c r="AU25" s="67">
        <v>0</v>
      </c>
      <c r="AV25" s="67">
        <v>0</v>
      </c>
      <c r="AW25" s="50">
        <v>0</v>
      </c>
      <c r="AX25" s="67">
        <v>0</v>
      </c>
      <c r="AY25" s="67">
        <v>0</v>
      </c>
      <c r="AZ25" s="50">
        <v>0</v>
      </c>
      <c r="BA25" s="67">
        <v>0</v>
      </c>
      <c r="BB25" s="67">
        <v>0</v>
      </c>
      <c r="BC25" s="50">
        <v>0</v>
      </c>
      <c r="BD25" s="67">
        <v>0</v>
      </c>
    </row>
    <row r="26" spans="1:56" s="8" customFormat="1" ht="18" customHeight="1">
      <c r="A26" s="57" t="s">
        <v>115</v>
      </c>
      <c r="B26" s="62">
        <v>667</v>
      </c>
      <c r="C26" s="62">
        <v>25</v>
      </c>
      <c r="D26" s="62">
        <v>0</v>
      </c>
      <c r="E26" s="71">
        <v>0</v>
      </c>
      <c r="F26" s="62">
        <v>0</v>
      </c>
      <c r="G26" s="62">
        <v>0</v>
      </c>
      <c r="H26" s="71">
        <v>0</v>
      </c>
      <c r="I26" s="62">
        <v>0</v>
      </c>
      <c r="J26" s="62">
        <v>7</v>
      </c>
      <c r="K26" s="71">
        <v>1.0494752623688157</v>
      </c>
      <c r="L26" s="62">
        <v>8</v>
      </c>
      <c r="M26" s="62">
        <v>6</v>
      </c>
      <c r="N26" s="71">
        <v>0.8995502248875562</v>
      </c>
      <c r="O26" s="62">
        <v>6</v>
      </c>
      <c r="P26" s="62">
        <v>9</v>
      </c>
      <c r="Q26" s="71">
        <v>1.3493253373313343</v>
      </c>
      <c r="R26" s="62">
        <v>10</v>
      </c>
      <c r="S26" s="62">
        <v>0</v>
      </c>
      <c r="T26" s="71">
        <v>0</v>
      </c>
      <c r="U26" s="62">
        <v>0</v>
      </c>
      <c r="V26" s="57" t="s">
        <v>115</v>
      </c>
      <c r="W26" s="62">
        <v>0</v>
      </c>
      <c r="X26" s="71">
        <v>0</v>
      </c>
      <c r="Y26" s="62">
        <v>0</v>
      </c>
      <c r="Z26" s="62">
        <v>0</v>
      </c>
      <c r="AA26" s="71">
        <v>0</v>
      </c>
      <c r="AB26" s="62">
        <v>0</v>
      </c>
      <c r="AC26" s="62">
        <v>0</v>
      </c>
      <c r="AD26" s="71">
        <v>0</v>
      </c>
      <c r="AE26" s="62">
        <v>0</v>
      </c>
      <c r="AF26" s="62">
        <v>0</v>
      </c>
      <c r="AG26" s="71">
        <v>0</v>
      </c>
      <c r="AH26" s="62">
        <v>0</v>
      </c>
      <c r="AI26" s="62">
        <v>0</v>
      </c>
      <c r="AJ26" s="71">
        <v>0</v>
      </c>
      <c r="AK26" s="62">
        <v>0</v>
      </c>
      <c r="AL26" s="62">
        <v>0</v>
      </c>
      <c r="AM26" s="71">
        <v>0</v>
      </c>
      <c r="AN26" s="62">
        <v>0</v>
      </c>
      <c r="AO26" s="62">
        <v>1</v>
      </c>
      <c r="AP26" s="71">
        <v>0.14992503748125938</v>
      </c>
      <c r="AQ26" s="62">
        <v>1</v>
      </c>
      <c r="AR26" s="57" t="s">
        <v>115</v>
      </c>
      <c r="AS26" s="67">
        <v>0</v>
      </c>
      <c r="AT26" s="50">
        <v>0</v>
      </c>
      <c r="AU26" s="67">
        <v>0</v>
      </c>
      <c r="AV26" s="67">
        <v>0</v>
      </c>
      <c r="AW26" s="50">
        <v>0</v>
      </c>
      <c r="AX26" s="67">
        <v>0</v>
      </c>
      <c r="AY26" s="67">
        <v>0</v>
      </c>
      <c r="AZ26" s="50">
        <v>0</v>
      </c>
      <c r="BA26" s="67">
        <v>0</v>
      </c>
      <c r="BB26" s="67">
        <v>0</v>
      </c>
      <c r="BC26" s="50">
        <v>0</v>
      </c>
      <c r="BD26" s="67">
        <v>0</v>
      </c>
    </row>
    <row r="27" spans="1:56" s="8" customFormat="1" ht="18" customHeight="1">
      <c r="A27" s="57" t="s">
        <v>116</v>
      </c>
      <c r="B27" s="62">
        <v>151</v>
      </c>
      <c r="C27" s="62">
        <v>15</v>
      </c>
      <c r="D27" s="62">
        <v>0</v>
      </c>
      <c r="E27" s="71">
        <v>0</v>
      </c>
      <c r="F27" s="62">
        <v>0</v>
      </c>
      <c r="G27" s="62">
        <v>1</v>
      </c>
      <c r="H27" s="71">
        <v>0.6622516556291391</v>
      </c>
      <c r="I27" s="62">
        <v>1</v>
      </c>
      <c r="J27" s="62">
        <v>5</v>
      </c>
      <c r="K27" s="71">
        <v>3.3112582781456954</v>
      </c>
      <c r="L27" s="62">
        <v>5</v>
      </c>
      <c r="M27" s="62">
        <v>2</v>
      </c>
      <c r="N27" s="71">
        <v>1.3245033112582782</v>
      </c>
      <c r="O27" s="62">
        <v>2</v>
      </c>
      <c r="P27" s="62">
        <v>6</v>
      </c>
      <c r="Q27" s="71">
        <v>3.9735099337748347</v>
      </c>
      <c r="R27" s="62">
        <v>6</v>
      </c>
      <c r="S27" s="62">
        <v>0</v>
      </c>
      <c r="T27" s="71">
        <v>0</v>
      </c>
      <c r="U27" s="62">
        <v>0</v>
      </c>
      <c r="V27" s="57" t="s">
        <v>116</v>
      </c>
      <c r="W27" s="62">
        <v>0</v>
      </c>
      <c r="X27" s="71">
        <v>0</v>
      </c>
      <c r="Y27" s="62">
        <v>0</v>
      </c>
      <c r="Z27" s="62">
        <v>0</v>
      </c>
      <c r="AA27" s="71">
        <v>0</v>
      </c>
      <c r="AB27" s="62">
        <v>0</v>
      </c>
      <c r="AC27" s="62">
        <v>0</v>
      </c>
      <c r="AD27" s="71">
        <v>0</v>
      </c>
      <c r="AE27" s="62">
        <v>0</v>
      </c>
      <c r="AF27" s="62">
        <v>0</v>
      </c>
      <c r="AG27" s="71">
        <v>0</v>
      </c>
      <c r="AH27" s="62">
        <v>0</v>
      </c>
      <c r="AI27" s="62">
        <v>1</v>
      </c>
      <c r="AJ27" s="71">
        <v>0.6622516556291391</v>
      </c>
      <c r="AK27" s="62">
        <v>1</v>
      </c>
      <c r="AL27" s="62">
        <v>0</v>
      </c>
      <c r="AM27" s="71">
        <v>0</v>
      </c>
      <c r="AN27" s="62">
        <v>0</v>
      </c>
      <c r="AO27" s="62">
        <v>0</v>
      </c>
      <c r="AP27" s="71">
        <v>0</v>
      </c>
      <c r="AQ27" s="62">
        <v>0</v>
      </c>
      <c r="AR27" s="57" t="s">
        <v>116</v>
      </c>
      <c r="AS27" s="67">
        <v>0</v>
      </c>
      <c r="AT27" s="50">
        <v>0</v>
      </c>
      <c r="AU27" s="67">
        <v>0</v>
      </c>
      <c r="AV27" s="67">
        <v>0</v>
      </c>
      <c r="AW27" s="50">
        <v>0</v>
      </c>
      <c r="AX27" s="67">
        <v>0</v>
      </c>
      <c r="AY27" s="67">
        <v>0</v>
      </c>
      <c r="AZ27" s="50">
        <v>0</v>
      </c>
      <c r="BA27" s="67">
        <v>0</v>
      </c>
      <c r="BB27" s="67">
        <v>0</v>
      </c>
      <c r="BC27" s="50">
        <v>0</v>
      </c>
      <c r="BD27" s="67">
        <v>0</v>
      </c>
    </row>
    <row r="28" spans="1:56" s="8" customFormat="1" ht="18" customHeight="1">
      <c r="A28" s="57" t="s">
        <v>117</v>
      </c>
      <c r="B28" s="62">
        <v>156</v>
      </c>
      <c r="C28" s="62">
        <v>6</v>
      </c>
      <c r="D28" s="62">
        <v>0</v>
      </c>
      <c r="E28" s="71">
        <v>0</v>
      </c>
      <c r="F28" s="62">
        <v>0</v>
      </c>
      <c r="G28" s="62">
        <v>0</v>
      </c>
      <c r="H28" s="71">
        <v>0</v>
      </c>
      <c r="I28" s="62">
        <v>0</v>
      </c>
      <c r="J28" s="62">
        <v>1</v>
      </c>
      <c r="K28" s="71">
        <v>0.641025641025641</v>
      </c>
      <c r="L28" s="62">
        <v>2</v>
      </c>
      <c r="M28" s="62">
        <v>2</v>
      </c>
      <c r="N28" s="71">
        <v>1.282051282051282</v>
      </c>
      <c r="O28" s="62">
        <v>2</v>
      </c>
      <c r="P28" s="62">
        <v>2</v>
      </c>
      <c r="Q28" s="71">
        <v>1.282051282051282</v>
      </c>
      <c r="R28" s="62">
        <v>2</v>
      </c>
      <c r="S28" s="62">
        <v>0</v>
      </c>
      <c r="T28" s="71">
        <v>0</v>
      </c>
      <c r="U28" s="62">
        <v>0</v>
      </c>
      <c r="V28" s="57" t="s">
        <v>117</v>
      </c>
      <c r="W28" s="62">
        <v>0</v>
      </c>
      <c r="X28" s="71">
        <v>0</v>
      </c>
      <c r="Y28" s="62">
        <v>0</v>
      </c>
      <c r="Z28" s="62">
        <v>0</v>
      </c>
      <c r="AA28" s="71">
        <v>0</v>
      </c>
      <c r="AB28" s="62">
        <v>0</v>
      </c>
      <c r="AC28" s="62">
        <v>0</v>
      </c>
      <c r="AD28" s="71">
        <v>0</v>
      </c>
      <c r="AE28" s="62">
        <v>0</v>
      </c>
      <c r="AF28" s="62">
        <v>0</v>
      </c>
      <c r="AG28" s="71">
        <v>0</v>
      </c>
      <c r="AH28" s="62">
        <v>0</v>
      </c>
      <c r="AI28" s="62">
        <v>0</v>
      </c>
      <c r="AJ28" s="71">
        <v>0</v>
      </c>
      <c r="AK28" s="62">
        <v>0</v>
      </c>
      <c r="AL28" s="62">
        <v>0</v>
      </c>
      <c r="AM28" s="71">
        <v>0</v>
      </c>
      <c r="AN28" s="62">
        <v>0</v>
      </c>
      <c r="AO28" s="62">
        <v>0</v>
      </c>
      <c r="AP28" s="71">
        <v>0</v>
      </c>
      <c r="AQ28" s="62">
        <v>0</v>
      </c>
      <c r="AR28" s="57" t="s">
        <v>117</v>
      </c>
      <c r="AS28" s="67">
        <v>0</v>
      </c>
      <c r="AT28" s="50">
        <v>0</v>
      </c>
      <c r="AU28" s="67">
        <v>0</v>
      </c>
      <c r="AV28" s="67">
        <v>0</v>
      </c>
      <c r="AW28" s="50">
        <v>0</v>
      </c>
      <c r="AX28" s="67">
        <v>0</v>
      </c>
      <c r="AY28" s="67">
        <v>0</v>
      </c>
      <c r="AZ28" s="50">
        <v>0</v>
      </c>
      <c r="BA28" s="67">
        <v>0</v>
      </c>
      <c r="BB28" s="67">
        <v>0</v>
      </c>
      <c r="BC28" s="50">
        <v>0</v>
      </c>
      <c r="BD28" s="67">
        <v>0</v>
      </c>
    </row>
    <row r="29" spans="1:56" s="8" customFormat="1" ht="18" customHeight="1">
      <c r="A29" s="57" t="s">
        <v>118</v>
      </c>
      <c r="B29" s="62">
        <v>255</v>
      </c>
      <c r="C29" s="62">
        <v>55</v>
      </c>
      <c r="D29" s="62">
        <v>0</v>
      </c>
      <c r="E29" s="71">
        <v>0</v>
      </c>
      <c r="F29" s="62">
        <v>0</v>
      </c>
      <c r="G29" s="62">
        <v>2</v>
      </c>
      <c r="H29" s="71">
        <v>0.7843137254901961</v>
      </c>
      <c r="I29" s="62">
        <v>2</v>
      </c>
      <c r="J29" s="62">
        <v>13</v>
      </c>
      <c r="K29" s="71">
        <v>5.098039215686274</v>
      </c>
      <c r="L29" s="62">
        <v>18</v>
      </c>
      <c r="M29" s="62">
        <v>21</v>
      </c>
      <c r="N29" s="71">
        <v>8.235294117647058</v>
      </c>
      <c r="O29" s="62">
        <v>22</v>
      </c>
      <c r="P29" s="62">
        <v>6</v>
      </c>
      <c r="Q29" s="71">
        <v>2.3529411764705883</v>
      </c>
      <c r="R29" s="62">
        <v>10</v>
      </c>
      <c r="S29" s="62">
        <v>0</v>
      </c>
      <c r="T29" s="71">
        <v>0</v>
      </c>
      <c r="U29" s="62">
        <v>0</v>
      </c>
      <c r="V29" s="57" t="s">
        <v>118</v>
      </c>
      <c r="W29" s="62">
        <v>0</v>
      </c>
      <c r="X29" s="71">
        <v>0</v>
      </c>
      <c r="Y29" s="62">
        <v>0</v>
      </c>
      <c r="Z29" s="62">
        <v>0</v>
      </c>
      <c r="AA29" s="71">
        <v>0</v>
      </c>
      <c r="AB29" s="62">
        <v>0</v>
      </c>
      <c r="AC29" s="62">
        <v>2</v>
      </c>
      <c r="AD29" s="71">
        <v>0.7843137254901961</v>
      </c>
      <c r="AE29" s="62">
        <v>2</v>
      </c>
      <c r="AF29" s="62">
        <v>0</v>
      </c>
      <c r="AG29" s="71">
        <v>0</v>
      </c>
      <c r="AH29" s="62">
        <v>0</v>
      </c>
      <c r="AI29" s="62">
        <v>0</v>
      </c>
      <c r="AJ29" s="71">
        <v>0</v>
      </c>
      <c r="AK29" s="62">
        <v>0</v>
      </c>
      <c r="AL29" s="62">
        <v>1</v>
      </c>
      <c r="AM29" s="71">
        <v>0.39215686274509803</v>
      </c>
      <c r="AN29" s="62">
        <v>1</v>
      </c>
      <c r="AO29" s="62">
        <v>0</v>
      </c>
      <c r="AP29" s="71">
        <v>0</v>
      </c>
      <c r="AQ29" s="62">
        <v>0</v>
      </c>
      <c r="AR29" s="57" t="s">
        <v>118</v>
      </c>
      <c r="AS29" s="67">
        <v>0</v>
      </c>
      <c r="AT29" s="50">
        <v>0</v>
      </c>
      <c r="AU29" s="67">
        <v>0</v>
      </c>
      <c r="AV29" s="67">
        <v>0</v>
      </c>
      <c r="AW29" s="50">
        <v>0</v>
      </c>
      <c r="AX29" s="67">
        <v>0</v>
      </c>
      <c r="AY29" s="67">
        <v>0</v>
      </c>
      <c r="AZ29" s="50">
        <v>0</v>
      </c>
      <c r="BA29" s="67">
        <v>0</v>
      </c>
      <c r="BB29" s="67">
        <v>0</v>
      </c>
      <c r="BC29" s="50">
        <v>0</v>
      </c>
      <c r="BD29" s="67">
        <v>0</v>
      </c>
    </row>
    <row r="30" spans="1:56" s="8" customFormat="1" ht="18" customHeight="1">
      <c r="A30" s="57" t="s">
        <v>656</v>
      </c>
      <c r="B30" s="62">
        <v>204</v>
      </c>
      <c r="C30" s="62">
        <v>111</v>
      </c>
      <c r="D30" s="62">
        <v>0</v>
      </c>
      <c r="E30" s="71">
        <v>0</v>
      </c>
      <c r="F30" s="62">
        <v>0</v>
      </c>
      <c r="G30" s="62">
        <v>2</v>
      </c>
      <c r="H30" s="71">
        <v>0.9803921568627451</v>
      </c>
      <c r="I30" s="62">
        <v>2</v>
      </c>
      <c r="J30" s="62">
        <v>49</v>
      </c>
      <c r="K30" s="71">
        <v>24.019607843137255</v>
      </c>
      <c r="L30" s="62">
        <v>51</v>
      </c>
      <c r="M30" s="62">
        <v>26</v>
      </c>
      <c r="N30" s="71">
        <v>12.745098039215685</v>
      </c>
      <c r="O30" s="62">
        <v>26</v>
      </c>
      <c r="P30" s="62">
        <v>24</v>
      </c>
      <c r="Q30" s="71">
        <v>11.76470588235294</v>
      </c>
      <c r="R30" s="62">
        <v>25</v>
      </c>
      <c r="S30" s="62">
        <v>0</v>
      </c>
      <c r="T30" s="71">
        <v>0</v>
      </c>
      <c r="U30" s="62">
        <v>0</v>
      </c>
      <c r="V30" s="57" t="s">
        <v>656</v>
      </c>
      <c r="W30" s="62">
        <v>0</v>
      </c>
      <c r="X30" s="71">
        <v>0</v>
      </c>
      <c r="Y30" s="62">
        <v>0</v>
      </c>
      <c r="Z30" s="62">
        <v>3</v>
      </c>
      <c r="AA30" s="71">
        <v>1.4705882352941175</v>
      </c>
      <c r="AB30" s="62">
        <v>3</v>
      </c>
      <c r="AC30" s="62">
        <v>1</v>
      </c>
      <c r="AD30" s="71">
        <v>0.49019607843137253</v>
      </c>
      <c r="AE30" s="62">
        <v>1</v>
      </c>
      <c r="AF30" s="62">
        <v>0</v>
      </c>
      <c r="AG30" s="71">
        <v>0</v>
      </c>
      <c r="AH30" s="62">
        <v>0</v>
      </c>
      <c r="AI30" s="62">
        <v>0</v>
      </c>
      <c r="AJ30" s="71">
        <v>0</v>
      </c>
      <c r="AK30" s="62">
        <v>0</v>
      </c>
      <c r="AL30" s="62">
        <v>0</v>
      </c>
      <c r="AM30" s="71">
        <v>0</v>
      </c>
      <c r="AN30" s="62">
        <v>0</v>
      </c>
      <c r="AO30" s="62">
        <v>1</v>
      </c>
      <c r="AP30" s="71">
        <v>0.49019607843137253</v>
      </c>
      <c r="AQ30" s="62">
        <v>1</v>
      </c>
      <c r="AR30" s="57" t="s">
        <v>656</v>
      </c>
      <c r="AS30" s="67">
        <v>0</v>
      </c>
      <c r="AT30" s="50">
        <v>0</v>
      </c>
      <c r="AU30" s="67">
        <v>0</v>
      </c>
      <c r="AV30" s="67">
        <v>1</v>
      </c>
      <c r="AW30" s="50">
        <v>0.49019607843137253</v>
      </c>
      <c r="AX30" s="67">
        <v>1</v>
      </c>
      <c r="AY30" s="67">
        <v>1</v>
      </c>
      <c r="AZ30" s="50">
        <v>0.49019607843137253</v>
      </c>
      <c r="BA30" s="67">
        <v>1</v>
      </c>
      <c r="BB30" s="67">
        <v>0</v>
      </c>
      <c r="BC30" s="50">
        <v>0</v>
      </c>
      <c r="BD30" s="67">
        <v>0</v>
      </c>
    </row>
    <row r="31" spans="1:56" s="8" customFormat="1" ht="18" customHeight="1">
      <c r="A31" s="57" t="s">
        <v>657</v>
      </c>
      <c r="B31" s="62">
        <v>70</v>
      </c>
      <c r="C31" s="62">
        <v>29</v>
      </c>
      <c r="D31" s="62">
        <v>0</v>
      </c>
      <c r="E31" s="71">
        <v>0</v>
      </c>
      <c r="F31" s="62">
        <v>0</v>
      </c>
      <c r="G31" s="62">
        <v>0</v>
      </c>
      <c r="H31" s="71">
        <v>0</v>
      </c>
      <c r="I31" s="62">
        <v>0</v>
      </c>
      <c r="J31" s="62">
        <v>13</v>
      </c>
      <c r="K31" s="71">
        <v>18.571428571428573</v>
      </c>
      <c r="L31" s="62">
        <v>14</v>
      </c>
      <c r="M31" s="62">
        <v>13</v>
      </c>
      <c r="N31" s="71">
        <v>18.571428571428573</v>
      </c>
      <c r="O31" s="62">
        <v>13</v>
      </c>
      <c r="P31" s="62">
        <v>1</v>
      </c>
      <c r="Q31" s="71">
        <v>1.4285714285714286</v>
      </c>
      <c r="R31" s="62">
        <v>1</v>
      </c>
      <c r="S31" s="62">
        <v>0</v>
      </c>
      <c r="T31" s="71">
        <v>0</v>
      </c>
      <c r="U31" s="62">
        <v>0</v>
      </c>
      <c r="V31" s="57" t="s">
        <v>657</v>
      </c>
      <c r="W31" s="62">
        <v>0</v>
      </c>
      <c r="X31" s="71">
        <v>0</v>
      </c>
      <c r="Y31" s="62">
        <v>0</v>
      </c>
      <c r="Z31" s="62">
        <v>0</v>
      </c>
      <c r="AA31" s="71">
        <v>0</v>
      </c>
      <c r="AB31" s="62">
        <v>0</v>
      </c>
      <c r="AC31" s="62">
        <v>1</v>
      </c>
      <c r="AD31" s="71">
        <v>1.4285714285714286</v>
      </c>
      <c r="AE31" s="62">
        <v>1</v>
      </c>
      <c r="AF31" s="62">
        <v>0</v>
      </c>
      <c r="AG31" s="71">
        <v>0</v>
      </c>
      <c r="AH31" s="62">
        <v>0</v>
      </c>
      <c r="AI31" s="62">
        <v>0</v>
      </c>
      <c r="AJ31" s="71">
        <v>0</v>
      </c>
      <c r="AK31" s="62">
        <v>0</v>
      </c>
      <c r="AL31" s="62">
        <v>0</v>
      </c>
      <c r="AM31" s="71">
        <v>0</v>
      </c>
      <c r="AN31" s="62">
        <v>0</v>
      </c>
      <c r="AO31" s="62">
        <v>0</v>
      </c>
      <c r="AP31" s="71">
        <v>0</v>
      </c>
      <c r="AQ31" s="62">
        <v>0</v>
      </c>
      <c r="AR31" s="57" t="s">
        <v>657</v>
      </c>
      <c r="AS31" s="67">
        <v>0</v>
      </c>
      <c r="AT31" s="50">
        <v>0</v>
      </c>
      <c r="AU31" s="67">
        <v>0</v>
      </c>
      <c r="AV31" s="67">
        <v>0</v>
      </c>
      <c r="AW31" s="50">
        <v>0</v>
      </c>
      <c r="AX31" s="67">
        <v>0</v>
      </c>
      <c r="AY31" s="67">
        <v>0</v>
      </c>
      <c r="AZ31" s="50">
        <v>0</v>
      </c>
      <c r="BA31" s="67">
        <v>0</v>
      </c>
      <c r="BB31" s="67">
        <v>0</v>
      </c>
      <c r="BC31" s="50">
        <v>0</v>
      </c>
      <c r="BD31" s="67">
        <v>0</v>
      </c>
    </row>
    <row r="32" spans="1:56" s="8" customFormat="1" ht="18" customHeight="1">
      <c r="A32" s="57" t="s">
        <v>658</v>
      </c>
      <c r="B32" s="62">
        <v>91</v>
      </c>
      <c r="C32" s="62">
        <v>25</v>
      </c>
      <c r="D32" s="62">
        <v>0</v>
      </c>
      <c r="E32" s="71">
        <v>0</v>
      </c>
      <c r="F32" s="62">
        <v>0</v>
      </c>
      <c r="G32" s="62">
        <v>2</v>
      </c>
      <c r="H32" s="71">
        <v>2.197802197802198</v>
      </c>
      <c r="I32" s="62">
        <v>2</v>
      </c>
      <c r="J32" s="62">
        <v>7</v>
      </c>
      <c r="K32" s="71">
        <v>7.6923076923076925</v>
      </c>
      <c r="L32" s="62">
        <v>8</v>
      </c>
      <c r="M32" s="62">
        <v>6</v>
      </c>
      <c r="N32" s="71">
        <v>6.593406593406594</v>
      </c>
      <c r="O32" s="62">
        <v>6</v>
      </c>
      <c r="P32" s="62">
        <v>7</v>
      </c>
      <c r="Q32" s="71">
        <v>7.6923076923076925</v>
      </c>
      <c r="R32" s="62">
        <v>8</v>
      </c>
      <c r="S32" s="62">
        <v>0</v>
      </c>
      <c r="T32" s="71">
        <v>0</v>
      </c>
      <c r="U32" s="62">
        <v>0</v>
      </c>
      <c r="V32" s="57" t="s">
        <v>658</v>
      </c>
      <c r="W32" s="62">
        <v>0</v>
      </c>
      <c r="X32" s="71">
        <v>0</v>
      </c>
      <c r="Y32" s="62">
        <v>0</v>
      </c>
      <c r="Z32" s="62">
        <v>0</v>
      </c>
      <c r="AA32" s="71">
        <v>0</v>
      </c>
      <c r="AB32" s="62">
        <v>0</v>
      </c>
      <c r="AC32" s="62">
        <v>0</v>
      </c>
      <c r="AD32" s="71">
        <v>0</v>
      </c>
      <c r="AE32" s="62">
        <v>0</v>
      </c>
      <c r="AF32" s="62">
        <v>0</v>
      </c>
      <c r="AG32" s="71">
        <v>0</v>
      </c>
      <c r="AH32" s="62">
        <v>0</v>
      </c>
      <c r="AI32" s="62">
        <v>1</v>
      </c>
      <c r="AJ32" s="71">
        <v>1.098901098901099</v>
      </c>
      <c r="AK32" s="62">
        <v>1</v>
      </c>
      <c r="AL32" s="62">
        <v>0</v>
      </c>
      <c r="AM32" s="71">
        <v>0</v>
      </c>
      <c r="AN32" s="62">
        <v>0</v>
      </c>
      <c r="AO32" s="62">
        <v>0</v>
      </c>
      <c r="AP32" s="71">
        <v>0</v>
      </c>
      <c r="AQ32" s="62">
        <v>0</v>
      </c>
      <c r="AR32" s="57" t="s">
        <v>658</v>
      </c>
      <c r="AS32" s="67">
        <v>0</v>
      </c>
      <c r="AT32" s="50">
        <v>0</v>
      </c>
      <c r="AU32" s="67">
        <v>0</v>
      </c>
      <c r="AV32" s="67">
        <v>0</v>
      </c>
      <c r="AW32" s="50">
        <v>0</v>
      </c>
      <c r="AX32" s="67">
        <v>0</v>
      </c>
      <c r="AY32" s="67">
        <v>0</v>
      </c>
      <c r="AZ32" s="50">
        <v>0</v>
      </c>
      <c r="BA32" s="67">
        <v>0</v>
      </c>
      <c r="BB32" s="67">
        <v>0</v>
      </c>
      <c r="BC32" s="50">
        <v>0</v>
      </c>
      <c r="BD32" s="67">
        <v>0</v>
      </c>
    </row>
    <row r="33" spans="1:56" s="8" customFormat="1" ht="18" customHeight="1">
      <c r="A33" s="57" t="s">
        <v>301</v>
      </c>
      <c r="B33" s="62">
        <v>1317</v>
      </c>
      <c r="C33" s="62">
        <v>447</v>
      </c>
      <c r="D33" s="62">
        <v>0</v>
      </c>
      <c r="E33" s="71">
        <v>0</v>
      </c>
      <c r="F33" s="62">
        <v>0</v>
      </c>
      <c r="G33" s="62">
        <v>0</v>
      </c>
      <c r="H33" s="71">
        <v>0</v>
      </c>
      <c r="I33" s="62">
        <v>0</v>
      </c>
      <c r="J33" s="62">
        <v>101</v>
      </c>
      <c r="K33" s="71">
        <v>7.668944570994684</v>
      </c>
      <c r="L33" s="62">
        <v>129</v>
      </c>
      <c r="M33" s="62">
        <v>98</v>
      </c>
      <c r="N33" s="71">
        <v>7.4411541381928625</v>
      </c>
      <c r="O33" s="62">
        <v>112</v>
      </c>
      <c r="P33" s="62">
        <v>69</v>
      </c>
      <c r="Q33" s="71">
        <v>5.239179954441914</v>
      </c>
      <c r="R33" s="62">
        <v>79</v>
      </c>
      <c r="S33" s="62">
        <v>0</v>
      </c>
      <c r="T33" s="71">
        <v>0</v>
      </c>
      <c r="U33" s="62">
        <v>0</v>
      </c>
      <c r="V33" s="57" t="s">
        <v>301</v>
      </c>
      <c r="W33" s="62">
        <v>0</v>
      </c>
      <c r="X33" s="71">
        <v>0</v>
      </c>
      <c r="Y33" s="62">
        <v>0</v>
      </c>
      <c r="Z33" s="62">
        <v>0</v>
      </c>
      <c r="AA33" s="71">
        <v>0</v>
      </c>
      <c r="AB33" s="62">
        <v>0</v>
      </c>
      <c r="AC33" s="62">
        <v>0</v>
      </c>
      <c r="AD33" s="71">
        <v>0</v>
      </c>
      <c r="AE33" s="62">
        <v>0</v>
      </c>
      <c r="AF33" s="62">
        <v>0</v>
      </c>
      <c r="AG33" s="71">
        <v>0</v>
      </c>
      <c r="AH33" s="62">
        <v>0</v>
      </c>
      <c r="AI33" s="62">
        <v>52</v>
      </c>
      <c r="AJ33" s="71">
        <v>3.9483675018982534</v>
      </c>
      <c r="AK33" s="62">
        <v>52</v>
      </c>
      <c r="AL33" s="62">
        <v>67</v>
      </c>
      <c r="AM33" s="71">
        <v>5.087319665907366</v>
      </c>
      <c r="AN33" s="62">
        <v>67</v>
      </c>
      <c r="AO33" s="62">
        <v>0</v>
      </c>
      <c r="AP33" s="71">
        <v>0</v>
      </c>
      <c r="AQ33" s="62">
        <v>0</v>
      </c>
      <c r="AR33" s="57" t="s">
        <v>301</v>
      </c>
      <c r="AS33" s="67">
        <v>0</v>
      </c>
      <c r="AT33" s="50">
        <v>0</v>
      </c>
      <c r="AU33" s="67">
        <v>0</v>
      </c>
      <c r="AV33" s="67">
        <v>4</v>
      </c>
      <c r="AW33" s="50">
        <v>0.30372057706909644</v>
      </c>
      <c r="AX33" s="67">
        <v>4</v>
      </c>
      <c r="AY33" s="67">
        <v>4</v>
      </c>
      <c r="AZ33" s="50">
        <v>0.30372057706909644</v>
      </c>
      <c r="BA33" s="67">
        <v>4</v>
      </c>
      <c r="BB33" s="67">
        <v>0</v>
      </c>
      <c r="BC33" s="50">
        <v>0</v>
      </c>
      <c r="BD33" s="67">
        <v>0</v>
      </c>
    </row>
    <row r="34" spans="1:56" s="8" customFormat="1" ht="18" customHeight="1">
      <c r="A34" s="57" t="s">
        <v>302</v>
      </c>
      <c r="B34" s="62">
        <v>1388</v>
      </c>
      <c r="C34" s="62">
        <v>115</v>
      </c>
      <c r="D34" s="62">
        <v>0</v>
      </c>
      <c r="E34" s="71">
        <v>0</v>
      </c>
      <c r="F34" s="62">
        <v>0</v>
      </c>
      <c r="G34" s="62">
        <v>0</v>
      </c>
      <c r="H34" s="71">
        <v>0</v>
      </c>
      <c r="I34" s="62">
        <v>0</v>
      </c>
      <c r="J34" s="62">
        <v>39</v>
      </c>
      <c r="K34" s="71">
        <v>2.809798270893372</v>
      </c>
      <c r="L34" s="62">
        <v>39</v>
      </c>
      <c r="M34" s="62">
        <v>29</v>
      </c>
      <c r="N34" s="71">
        <v>2.089337175792507</v>
      </c>
      <c r="O34" s="62">
        <v>32</v>
      </c>
      <c r="P34" s="62">
        <v>33</v>
      </c>
      <c r="Q34" s="71">
        <v>2.377521613832853</v>
      </c>
      <c r="R34" s="62">
        <v>33</v>
      </c>
      <c r="S34" s="62">
        <v>0</v>
      </c>
      <c r="T34" s="71">
        <v>0</v>
      </c>
      <c r="U34" s="62">
        <v>0</v>
      </c>
      <c r="V34" s="57" t="s">
        <v>302</v>
      </c>
      <c r="W34" s="62">
        <v>0</v>
      </c>
      <c r="X34" s="71">
        <v>0</v>
      </c>
      <c r="Y34" s="62">
        <v>0</v>
      </c>
      <c r="Z34" s="62">
        <v>0</v>
      </c>
      <c r="AA34" s="71">
        <v>0</v>
      </c>
      <c r="AB34" s="62">
        <v>0</v>
      </c>
      <c r="AC34" s="62">
        <v>3</v>
      </c>
      <c r="AD34" s="71">
        <v>0.21613832853025938</v>
      </c>
      <c r="AE34" s="62">
        <v>4</v>
      </c>
      <c r="AF34" s="62">
        <v>0</v>
      </c>
      <c r="AG34" s="71">
        <v>0</v>
      </c>
      <c r="AH34" s="62">
        <v>0</v>
      </c>
      <c r="AI34" s="62">
        <v>6</v>
      </c>
      <c r="AJ34" s="71">
        <v>0.43227665706051877</v>
      </c>
      <c r="AK34" s="62">
        <v>6</v>
      </c>
      <c r="AL34" s="62">
        <v>0</v>
      </c>
      <c r="AM34" s="71">
        <v>0</v>
      </c>
      <c r="AN34" s="62">
        <v>0</v>
      </c>
      <c r="AO34" s="62">
        <v>0</v>
      </c>
      <c r="AP34" s="71">
        <v>0</v>
      </c>
      <c r="AQ34" s="62">
        <v>0</v>
      </c>
      <c r="AR34" s="57" t="s">
        <v>302</v>
      </c>
      <c r="AS34" s="67">
        <v>0</v>
      </c>
      <c r="AT34" s="50">
        <v>0</v>
      </c>
      <c r="AU34" s="67">
        <v>0</v>
      </c>
      <c r="AV34" s="67">
        <v>1</v>
      </c>
      <c r="AW34" s="50">
        <v>0.07204610951008646</v>
      </c>
      <c r="AX34" s="67">
        <v>1</v>
      </c>
      <c r="AY34" s="67">
        <v>0</v>
      </c>
      <c r="AZ34" s="50">
        <v>0</v>
      </c>
      <c r="BA34" s="67">
        <v>0</v>
      </c>
      <c r="BB34" s="67">
        <v>0</v>
      </c>
      <c r="BC34" s="50">
        <v>0</v>
      </c>
      <c r="BD34" s="67">
        <v>0</v>
      </c>
    </row>
    <row r="35" spans="1:56" s="8" customFormat="1" ht="18" customHeight="1" thickBot="1">
      <c r="A35" s="57" t="s">
        <v>303</v>
      </c>
      <c r="B35" s="62">
        <v>1676</v>
      </c>
      <c r="C35" s="62">
        <v>274</v>
      </c>
      <c r="D35" s="62">
        <v>0</v>
      </c>
      <c r="E35" s="71">
        <v>0</v>
      </c>
      <c r="F35" s="62">
        <v>0</v>
      </c>
      <c r="G35" s="62">
        <v>0</v>
      </c>
      <c r="H35" s="71">
        <v>0</v>
      </c>
      <c r="I35" s="62">
        <v>0</v>
      </c>
      <c r="J35" s="62">
        <v>44</v>
      </c>
      <c r="K35" s="71">
        <v>2.6252983293556085</v>
      </c>
      <c r="L35" s="62">
        <v>46</v>
      </c>
      <c r="M35" s="62">
        <v>63</v>
      </c>
      <c r="N35" s="71">
        <v>3.758949880668258</v>
      </c>
      <c r="O35" s="62">
        <v>64</v>
      </c>
      <c r="P35" s="62">
        <v>69</v>
      </c>
      <c r="Q35" s="71">
        <v>4.116945107398569</v>
      </c>
      <c r="R35" s="62">
        <v>70</v>
      </c>
      <c r="S35" s="62">
        <v>2</v>
      </c>
      <c r="T35" s="71">
        <v>0.11933174224343676</v>
      </c>
      <c r="U35" s="62">
        <v>2</v>
      </c>
      <c r="V35" s="57" t="s">
        <v>303</v>
      </c>
      <c r="W35" s="62">
        <v>0</v>
      </c>
      <c r="X35" s="71">
        <v>0</v>
      </c>
      <c r="Y35" s="62">
        <v>0</v>
      </c>
      <c r="Z35" s="62">
        <v>0</v>
      </c>
      <c r="AA35" s="71">
        <v>0</v>
      </c>
      <c r="AB35" s="62">
        <v>0</v>
      </c>
      <c r="AC35" s="62">
        <v>0</v>
      </c>
      <c r="AD35" s="71">
        <v>0</v>
      </c>
      <c r="AE35" s="62">
        <v>0</v>
      </c>
      <c r="AF35" s="62">
        <v>0</v>
      </c>
      <c r="AG35" s="71">
        <v>0</v>
      </c>
      <c r="AH35" s="62">
        <v>0</v>
      </c>
      <c r="AI35" s="62">
        <v>25</v>
      </c>
      <c r="AJ35" s="71">
        <v>1.4916467780429594</v>
      </c>
      <c r="AK35" s="62">
        <v>25</v>
      </c>
      <c r="AL35" s="62">
        <v>1</v>
      </c>
      <c r="AM35" s="71">
        <v>0.05966587112171838</v>
      </c>
      <c r="AN35" s="62">
        <v>1</v>
      </c>
      <c r="AO35" s="62">
        <v>0</v>
      </c>
      <c r="AP35" s="71">
        <v>0</v>
      </c>
      <c r="AQ35" s="62">
        <v>0</v>
      </c>
      <c r="AR35" s="57" t="s">
        <v>303</v>
      </c>
      <c r="AS35" s="67">
        <v>0</v>
      </c>
      <c r="AT35" s="50">
        <v>0</v>
      </c>
      <c r="AU35" s="67">
        <v>0</v>
      </c>
      <c r="AV35" s="67">
        <v>37</v>
      </c>
      <c r="AW35" s="50">
        <v>2.20763723150358</v>
      </c>
      <c r="AX35" s="67">
        <v>39</v>
      </c>
      <c r="AY35" s="67">
        <v>27</v>
      </c>
      <c r="AZ35" s="50">
        <v>1.6109785202863964</v>
      </c>
      <c r="BA35" s="67">
        <v>27</v>
      </c>
      <c r="BB35" s="67">
        <v>0</v>
      </c>
      <c r="BC35" s="50">
        <v>0</v>
      </c>
      <c r="BD35" s="67">
        <v>0</v>
      </c>
    </row>
    <row r="36" spans="1:56" s="8" customFormat="1" ht="26.25" customHeight="1">
      <c r="A36" s="19" t="s">
        <v>427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="8" customFormat="1" ht="18.75" customHeight="1"/>
    <row r="38" s="8" customFormat="1" ht="18.75" customHeight="1"/>
    <row r="39" spans="1:56" s="46" customFormat="1" ht="13.5" customHeight="1">
      <c r="A39" s="146" t="s">
        <v>246</v>
      </c>
      <c r="B39" s="146"/>
      <c r="C39" s="146"/>
      <c r="D39" s="146"/>
      <c r="E39" s="146"/>
      <c r="F39" s="146"/>
      <c r="G39" s="146"/>
      <c r="H39" s="146"/>
      <c r="I39" s="146"/>
      <c r="J39" s="146" t="s">
        <v>201</v>
      </c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 t="s">
        <v>247</v>
      </c>
      <c r="W39" s="146"/>
      <c r="X39" s="146"/>
      <c r="Y39" s="146"/>
      <c r="Z39" s="146"/>
      <c r="AA39" s="146"/>
      <c r="AB39" s="146"/>
      <c r="AC39" s="146"/>
      <c r="AD39" s="146"/>
      <c r="AE39" s="146"/>
      <c r="AF39" s="146" t="s">
        <v>245</v>
      </c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 t="s">
        <v>202</v>
      </c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</row>
  </sheetData>
  <sheetProtection/>
  <mergeCells count="44">
    <mergeCell ref="AL4:AN4"/>
    <mergeCell ref="AO3:AQ4"/>
    <mergeCell ref="AF4:AH4"/>
    <mergeCell ref="P4:R4"/>
    <mergeCell ref="AR3:AR5"/>
    <mergeCell ref="G4:I4"/>
    <mergeCell ref="S4:U4"/>
    <mergeCell ref="AC4:AE4"/>
    <mergeCell ref="A39:I39"/>
    <mergeCell ref="D4:F4"/>
    <mergeCell ref="Z4:AB4"/>
    <mergeCell ref="J39:U39"/>
    <mergeCell ref="W4:Y4"/>
    <mergeCell ref="B3:B5"/>
    <mergeCell ref="AR39:BD39"/>
    <mergeCell ref="M4:O4"/>
    <mergeCell ref="BB3:BD4"/>
    <mergeCell ref="W3:AE3"/>
    <mergeCell ref="AY3:BA4"/>
    <mergeCell ref="AF39:AQ39"/>
    <mergeCell ref="AI4:AK4"/>
    <mergeCell ref="AS3:AU4"/>
    <mergeCell ref="AF3:AN3"/>
    <mergeCell ref="V39:AE39"/>
    <mergeCell ref="AR1:BD1"/>
    <mergeCell ref="AR2:BA2"/>
    <mergeCell ref="V2:AE2"/>
    <mergeCell ref="AV3:AX4"/>
    <mergeCell ref="V3:V5"/>
    <mergeCell ref="J3:U3"/>
    <mergeCell ref="J2:R2"/>
    <mergeCell ref="AF1:AQ1"/>
    <mergeCell ref="J1:U1"/>
    <mergeCell ref="BB2:BD2"/>
    <mergeCell ref="S2:U2"/>
    <mergeCell ref="AO2:AQ2"/>
    <mergeCell ref="AF2:AN2"/>
    <mergeCell ref="C3:C5"/>
    <mergeCell ref="A1:I1"/>
    <mergeCell ref="V1:AE1"/>
    <mergeCell ref="A3:A5"/>
    <mergeCell ref="D3:I3"/>
    <mergeCell ref="A2:I2"/>
    <mergeCell ref="J4:L4"/>
  </mergeCells>
  <dataValidations count="1">
    <dataValidation type="whole" allowBlank="1" showInputMessage="1" showErrorMessage="1" errorTitle="嘿嘿！你粉混喔" error="數字必須素整數而且不得小於 0 也應該不會大於 50000000 吧" sqref="AN9:AO16 C34:C35 AQ24:AQ35 F24:G35 D18:D22 B18:B22 I24:J35 B24:B35 O9:P16 D24:D35 F18:G22 W18:W22 L18:M22 L24:M35 AE18:AF22 L9:M16 O24:P35 U18:U22 AB18:AC22 AK9:AL16 AN24:AO35 B9:B16 U9:U16 R9:S16 F9:G16 U24:U35 O18:P22 I18:J22 I9:J16 R18:S22 D9:D16 AH18:AI22 AK18:AL22 AQ9:AQ16 AB24:AC35 Y18:Z22 Y24:Z35 AQ18:AQ22 AN18:AO22 R24:S35 AK24:AL35 AH24:AI35 AE24:AF35 W9:W16 AB9:AC16 AE9:AF16 AH9:AI16 Y9:Z16 W24:W35 AX24:AY35 BA24:BB35 BD9:BD16 BD18:BD22 BD24:BD35 AX18:AY22 AS9:AS16 BA18:BB22 AX9:AY16 AS24:AS35 AU9:AV16 AU24:AV35 BA9:BB16 AS18:AS22 AU18:AV22">
      <formula1>0</formula1>
      <formula2>50000000</formula2>
    </dataValidation>
  </dataValidations>
  <printOptions horizontalCentered="1" verticalCentered="1"/>
  <pageMargins left="0.15748031496062992" right="0.15748031496062992" top="0.16" bottom="0.15748031496062992" header="0.15748031496062992" footer="0.15748031496062992"/>
  <pageSetup horizontalDpi="600" verticalDpi="600" orientation="portrait" paperSize="9" scale="110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M39"/>
  <sheetViews>
    <sheetView view="pageBreakPreview" zoomScale="130" zoomScaleSheetLayoutView="130" zoomScalePageLayoutView="0" workbookViewId="0" topLeftCell="AO1">
      <selection activeCell="B6" sqref="B6:U35"/>
    </sheetView>
  </sheetViews>
  <sheetFormatPr defaultColWidth="9.00390625" defaultRowHeight="16.5"/>
  <cols>
    <col min="1" max="1" width="30.25390625" style="24" customWidth="1"/>
    <col min="2" max="2" width="10.375" style="24" customWidth="1"/>
    <col min="3" max="3" width="10.50390625" style="24" customWidth="1"/>
    <col min="4" max="4" width="6.875" style="24" customWidth="1"/>
    <col min="5" max="6" width="6.25390625" style="24" customWidth="1"/>
    <col min="7" max="7" width="7.125" style="24" customWidth="1"/>
    <col min="8" max="8" width="7.25390625" style="24" customWidth="1"/>
    <col min="9" max="9" width="6.625" style="24" customWidth="1"/>
    <col min="10" max="10" width="8.625" style="24" customWidth="1"/>
    <col min="11" max="11" width="7.50390625" style="24" customWidth="1"/>
    <col min="12" max="12" width="7.375" style="24" customWidth="1"/>
    <col min="13" max="14" width="7.00390625" style="24" customWidth="1"/>
    <col min="15" max="15" width="7.875" style="24" customWidth="1"/>
    <col min="16" max="16" width="7.25390625" style="24" customWidth="1"/>
    <col min="17" max="17" width="7.50390625" style="24" customWidth="1"/>
    <col min="18" max="18" width="7.75390625" style="24" customWidth="1"/>
    <col min="19" max="19" width="8.00390625" style="24" customWidth="1"/>
    <col min="20" max="20" width="7.875" style="24" customWidth="1"/>
    <col min="21" max="21" width="7.625" style="24" customWidth="1"/>
    <col min="22" max="22" width="29.875" style="24" customWidth="1"/>
    <col min="23" max="23" width="7.00390625" style="24" customWidth="1"/>
    <col min="24" max="28" width="6.625" style="24" customWidth="1"/>
    <col min="29" max="30" width="6.75390625" style="24" customWidth="1"/>
    <col min="31" max="31" width="7.25390625" style="24" customWidth="1"/>
    <col min="32" max="32" width="7.75390625" style="24" customWidth="1"/>
    <col min="33" max="33" width="7.50390625" style="24" customWidth="1"/>
    <col min="34" max="34" width="7.00390625" style="24" customWidth="1"/>
    <col min="35" max="35" width="6.75390625" style="24" customWidth="1"/>
    <col min="36" max="36" width="7.625" style="24" customWidth="1"/>
    <col min="37" max="37" width="8.375" style="24" customWidth="1"/>
    <col min="38" max="38" width="7.25390625" style="24" customWidth="1"/>
    <col min="39" max="39" width="6.75390625" style="24" customWidth="1"/>
    <col min="40" max="40" width="7.375" style="24" customWidth="1"/>
    <col min="41" max="41" width="7.25390625" style="24" customWidth="1"/>
    <col min="42" max="42" width="8.375" style="24" customWidth="1"/>
    <col min="43" max="43" width="9.625" style="24" customWidth="1"/>
    <col min="44" max="44" width="27.875" style="24" customWidth="1"/>
    <col min="45" max="45" width="5.125" style="24" customWidth="1"/>
    <col min="46" max="46" width="5.375" style="24" customWidth="1"/>
    <col min="47" max="47" width="5.125" style="24" customWidth="1"/>
    <col min="48" max="48" width="5.25390625" style="24" customWidth="1"/>
    <col min="49" max="49" width="6.125" style="24" customWidth="1"/>
    <col min="50" max="50" width="6.50390625" style="24" customWidth="1"/>
    <col min="51" max="51" width="4.75390625" style="24" customWidth="1"/>
    <col min="52" max="52" width="5.375" style="24" customWidth="1"/>
    <col min="53" max="53" width="4.75390625" style="24" customWidth="1"/>
    <col min="54" max="54" width="4.625" style="24" customWidth="1"/>
    <col min="55" max="55" width="5.375" style="24" customWidth="1"/>
    <col min="56" max="56" width="4.625" style="24" customWidth="1"/>
    <col min="57" max="16384" width="9.00390625" style="24" customWidth="1"/>
  </cols>
  <sheetData>
    <row r="1" spans="1:56" s="3" customFormat="1" ht="37.5" customHeight="1">
      <c r="A1" s="141" t="s">
        <v>127</v>
      </c>
      <c r="B1" s="141"/>
      <c r="C1" s="141"/>
      <c r="D1" s="141"/>
      <c r="E1" s="141"/>
      <c r="F1" s="141"/>
      <c r="G1" s="141"/>
      <c r="H1" s="141"/>
      <c r="I1" s="141"/>
      <c r="J1" s="142" t="s">
        <v>126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1" t="s">
        <v>127</v>
      </c>
      <c r="W1" s="141"/>
      <c r="X1" s="141"/>
      <c r="Y1" s="141"/>
      <c r="Z1" s="141"/>
      <c r="AA1" s="141"/>
      <c r="AB1" s="141"/>
      <c r="AC1" s="141"/>
      <c r="AD1" s="141"/>
      <c r="AE1" s="141"/>
      <c r="AF1" s="142" t="s">
        <v>137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295" t="s">
        <v>136</v>
      </c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</row>
    <row r="2" spans="1:65" s="12" customFormat="1" ht="15.75" customHeight="1" thickBot="1">
      <c r="A2" s="139" t="s">
        <v>70</v>
      </c>
      <c r="B2" s="139"/>
      <c r="C2" s="139"/>
      <c r="D2" s="139"/>
      <c r="E2" s="139"/>
      <c r="F2" s="139"/>
      <c r="G2" s="139"/>
      <c r="H2" s="139"/>
      <c r="I2" s="139"/>
      <c r="J2" s="140" t="s">
        <v>652</v>
      </c>
      <c r="K2" s="140"/>
      <c r="L2" s="140"/>
      <c r="M2" s="140"/>
      <c r="N2" s="140"/>
      <c r="O2" s="140"/>
      <c r="P2" s="140"/>
      <c r="Q2" s="140"/>
      <c r="R2" s="140"/>
      <c r="S2" s="140"/>
      <c r="T2" s="139" t="s">
        <v>227</v>
      </c>
      <c r="U2" s="139"/>
      <c r="V2" s="139" t="s">
        <v>70</v>
      </c>
      <c r="W2" s="139"/>
      <c r="X2" s="139"/>
      <c r="Y2" s="139"/>
      <c r="Z2" s="139"/>
      <c r="AA2" s="139"/>
      <c r="AB2" s="139"/>
      <c r="AC2" s="139"/>
      <c r="AD2" s="139"/>
      <c r="AE2" s="139"/>
      <c r="AF2" s="140" t="s">
        <v>652</v>
      </c>
      <c r="AG2" s="140"/>
      <c r="AH2" s="140"/>
      <c r="AI2" s="140"/>
      <c r="AJ2" s="140"/>
      <c r="AK2" s="140"/>
      <c r="AL2" s="140"/>
      <c r="AM2" s="140"/>
      <c r="AN2" s="140"/>
      <c r="AO2" s="139" t="s">
        <v>228</v>
      </c>
      <c r="AP2" s="139"/>
      <c r="AQ2" s="139"/>
      <c r="AR2" s="291" t="s">
        <v>651</v>
      </c>
      <c r="AS2" s="291"/>
      <c r="AT2" s="291"/>
      <c r="AU2" s="291"/>
      <c r="AV2" s="291"/>
      <c r="AW2" s="291"/>
      <c r="AX2" s="291"/>
      <c r="AY2" s="291"/>
      <c r="AZ2" s="291"/>
      <c r="BA2" s="291"/>
      <c r="BB2" s="139" t="s">
        <v>229</v>
      </c>
      <c r="BC2" s="139"/>
      <c r="BD2" s="139"/>
      <c r="BE2" s="38"/>
      <c r="BF2" s="38"/>
      <c r="BG2" s="38"/>
      <c r="BH2" s="38"/>
      <c r="BI2" s="38"/>
      <c r="BJ2" s="38"/>
      <c r="BK2" s="38"/>
      <c r="BL2" s="38"/>
      <c r="BM2" s="38"/>
    </row>
    <row r="3" spans="1:65" s="27" customFormat="1" ht="18.75" customHeight="1">
      <c r="A3" s="204" t="s">
        <v>611</v>
      </c>
      <c r="B3" s="292" t="s">
        <v>330</v>
      </c>
      <c r="C3" s="174" t="s">
        <v>538</v>
      </c>
      <c r="D3" s="318" t="s">
        <v>610</v>
      </c>
      <c r="E3" s="155"/>
      <c r="F3" s="155"/>
      <c r="G3" s="155"/>
      <c r="H3" s="155"/>
      <c r="I3" s="155"/>
      <c r="J3" s="155" t="s">
        <v>615</v>
      </c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204" t="s">
        <v>608</v>
      </c>
      <c r="W3" s="323" t="s">
        <v>616</v>
      </c>
      <c r="X3" s="199"/>
      <c r="Y3" s="199"/>
      <c r="Z3" s="199"/>
      <c r="AA3" s="199"/>
      <c r="AB3" s="199"/>
      <c r="AC3" s="199"/>
      <c r="AD3" s="199"/>
      <c r="AE3" s="199"/>
      <c r="AF3" s="324" t="s">
        <v>617</v>
      </c>
      <c r="AG3" s="324"/>
      <c r="AH3" s="324"/>
      <c r="AI3" s="199"/>
      <c r="AJ3" s="199"/>
      <c r="AK3" s="199"/>
      <c r="AL3" s="199"/>
      <c r="AM3" s="199"/>
      <c r="AN3" s="199"/>
      <c r="AO3" s="285" t="s">
        <v>440</v>
      </c>
      <c r="AP3" s="286"/>
      <c r="AQ3" s="286"/>
      <c r="AR3" s="204" t="s">
        <v>614</v>
      </c>
      <c r="AS3" s="282" t="s">
        <v>442</v>
      </c>
      <c r="AT3" s="268"/>
      <c r="AU3" s="268"/>
      <c r="AV3" s="267" t="s">
        <v>443</v>
      </c>
      <c r="AW3" s="268"/>
      <c r="AX3" s="268"/>
      <c r="AY3" s="267" t="s">
        <v>444</v>
      </c>
      <c r="AZ3" s="268"/>
      <c r="BA3" s="268"/>
      <c r="BB3" s="274" t="s">
        <v>445</v>
      </c>
      <c r="BC3" s="275"/>
      <c r="BD3" s="276"/>
      <c r="BE3" s="3"/>
      <c r="BF3" s="3"/>
      <c r="BG3" s="3"/>
      <c r="BH3" s="3"/>
      <c r="BI3" s="3"/>
      <c r="BJ3" s="3"/>
      <c r="BK3" s="3"/>
      <c r="BL3" s="3"/>
      <c r="BM3" s="3"/>
    </row>
    <row r="4" spans="1:65" s="78" customFormat="1" ht="42.75" customHeight="1">
      <c r="A4" s="213"/>
      <c r="B4" s="293"/>
      <c r="C4" s="270"/>
      <c r="D4" s="266" t="s">
        <v>576</v>
      </c>
      <c r="E4" s="264"/>
      <c r="F4" s="265"/>
      <c r="G4" s="266" t="s">
        <v>432</v>
      </c>
      <c r="H4" s="264"/>
      <c r="I4" s="265"/>
      <c r="J4" s="266" t="s">
        <v>431</v>
      </c>
      <c r="K4" s="264"/>
      <c r="L4" s="265"/>
      <c r="M4" s="263" t="s">
        <v>433</v>
      </c>
      <c r="N4" s="264"/>
      <c r="O4" s="265"/>
      <c r="P4" s="266" t="s">
        <v>434</v>
      </c>
      <c r="Q4" s="264"/>
      <c r="R4" s="265"/>
      <c r="S4" s="266" t="s">
        <v>544</v>
      </c>
      <c r="T4" s="264"/>
      <c r="U4" s="265"/>
      <c r="V4" s="213"/>
      <c r="W4" s="263" t="s">
        <v>577</v>
      </c>
      <c r="X4" s="264"/>
      <c r="Y4" s="265"/>
      <c r="Z4" s="266" t="s">
        <v>550</v>
      </c>
      <c r="AA4" s="264"/>
      <c r="AB4" s="265"/>
      <c r="AC4" s="266" t="s">
        <v>437</v>
      </c>
      <c r="AD4" s="264"/>
      <c r="AE4" s="265"/>
      <c r="AF4" s="266" t="s">
        <v>446</v>
      </c>
      <c r="AG4" s="264"/>
      <c r="AH4" s="265"/>
      <c r="AI4" s="278" t="s">
        <v>411</v>
      </c>
      <c r="AJ4" s="279"/>
      <c r="AK4" s="280"/>
      <c r="AL4" s="281" t="s">
        <v>447</v>
      </c>
      <c r="AM4" s="279"/>
      <c r="AN4" s="280"/>
      <c r="AO4" s="287"/>
      <c r="AP4" s="287"/>
      <c r="AQ4" s="287"/>
      <c r="AR4" s="213"/>
      <c r="AS4" s="225"/>
      <c r="AT4" s="269"/>
      <c r="AU4" s="269"/>
      <c r="AV4" s="269"/>
      <c r="AW4" s="269"/>
      <c r="AX4" s="269"/>
      <c r="AY4" s="269"/>
      <c r="AZ4" s="269"/>
      <c r="BA4" s="269"/>
      <c r="BB4" s="247"/>
      <c r="BC4" s="246"/>
      <c r="BD4" s="277"/>
      <c r="BE4" s="75"/>
      <c r="BF4" s="75"/>
      <c r="BG4" s="75"/>
      <c r="BH4" s="75"/>
      <c r="BI4" s="75"/>
      <c r="BJ4" s="75"/>
      <c r="BK4" s="75"/>
      <c r="BL4" s="75"/>
      <c r="BM4" s="75"/>
    </row>
    <row r="5" spans="1:65" s="78" customFormat="1" ht="34.5" customHeight="1" thickBot="1">
      <c r="A5" s="205"/>
      <c r="B5" s="294"/>
      <c r="C5" s="271"/>
      <c r="D5" s="60" t="s">
        <v>234</v>
      </c>
      <c r="E5" s="61" t="s">
        <v>0</v>
      </c>
      <c r="F5" s="60" t="s">
        <v>1</v>
      </c>
      <c r="G5" s="60" t="s">
        <v>234</v>
      </c>
      <c r="H5" s="61" t="s">
        <v>0</v>
      </c>
      <c r="I5" s="60" t="s">
        <v>1</v>
      </c>
      <c r="J5" s="60" t="s">
        <v>234</v>
      </c>
      <c r="K5" s="61" t="s">
        <v>0</v>
      </c>
      <c r="L5" s="60" t="s">
        <v>1</v>
      </c>
      <c r="M5" s="60" t="s">
        <v>234</v>
      </c>
      <c r="N5" s="61" t="s">
        <v>0</v>
      </c>
      <c r="O5" s="60" t="s">
        <v>1</v>
      </c>
      <c r="P5" s="60" t="s">
        <v>234</v>
      </c>
      <c r="Q5" s="61" t="s">
        <v>0</v>
      </c>
      <c r="R5" s="60" t="s">
        <v>1</v>
      </c>
      <c r="S5" s="60" t="s">
        <v>234</v>
      </c>
      <c r="T5" s="104" t="s">
        <v>0</v>
      </c>
      <c r="U5" s="60" t="s">
        <v>1</v>
      </c>
      <c r="V5" s="205"/>
      <c r="W5" s="60" t="s">
        <v>234</v>
      </c>
      <c r="X5" s="61" t="s">
        <v>0</v>
      </c>
      <c r="Y5" s="60" t="s">
        <v>1</v>
      </c>
      <c r="Z5" s="60" t="s">
        <v>234</v>
      </c>
      <c r="AA5" s="61" t="s">
        <v>0</v>
      </c>
      <c r="AB5" s="60" t="s">
        <v>1</v>
      </c>
      <c r="AC5" s="60" t="s">
        <v>234</v>
      </c>
      <c r="AD5" s="61" t="s">
        <v>0</v>
      </c>
      <c r="AE5" s="60" t="s">
        <v>1</v>
      </c>
      <c r="AF5" s="60" t="s">
        <v>234</v>
      </c>
      <c r="AG5" s="61" t="s">
        <v>0</v>
      </c>
      <c r="AH5" s="60" t="s">
        <v>1</v>
      </c>
      <c r="AI5" s="60" t="s">
        <v>234</v>
      </c>
      <c r="AJ5" s="61" t="s">
        <v>0</v>
      </c>
      <c r="AK5" s="60" t="s">
        <v>1</v>
      </c>
      <c r="AL5" s="60" t="s">
        <v>234</v>
      </c>
      <c r="AM5" s="61" t="s">
        <v>0</v>
      </c>
      <c r="AN5" s="60" t="s">
        <v>1</v>
      </c>
      <c r="AO5" s="60" t="s">
        <v>234</v>
      </c>
      <c r="AP5" s="104" t="s">
        <v>0</v>
      </c>
      <c r="AQ5" s="60" t="s">
        <v>1</v>
      </c>
      <c r="AR5" s="205"/>
      <c r="AS5" s="53" t="s">
        <v>234</v>
      </c>
      <c r="AT5" s="52" t="s">
        <v>0</v>
      </c>
      <c r="AU5" s="53" t="s">
        <v>1</v>
      </c>
      <c r="AV5" s="53" t="s">
        <v>234</v>
      </c>
      <c r="AW5" s="52" t="s">
        <v>0</v>
      </c>
      <c r="AX5" s="53" t="s">
        <v>1</v>
      </c>
      <c r="AY5" s="53" t="s">
        <v>234</v>
      </c>
      <c r="AZ5" s="52" t="s">
        <v>0</v>
      </c>
      <c r="BA5" s="53" t="s">
        <v>65</v>
      </c>
      <c r="BB5" s="53" t="s">
        <v>234</v>
      </c>
      <c r="BC5" s="77" t="s">
        <v>0</v>
      </c>
      <c r="BD5" s="54" t="s">
        <v>1</v>
      </c>
      <c r="BE5" s="75"/>
      <c r="BF5" s="75"/>
      <c r="BG5" s="75"/>
      <c r="BH5" s="75"/>
      <c r="BI5" s="75"/>
      <c r="BJ5" s="75"/>
      <c r="BK5" s="75"/>
      <c r="BL5" s="75"/>
      <c r="BM5" s="75"/>
    </row>
    <row r="6" spans="1:65" s="133" customFormat="1" ht="19.5" customHeight="1">
      <c r="A6" s="128" t="s">
        <v>548</v>
      </c>
      <c r="B6" s="63">
        <f>SUM(B7:B35)</f>
        <v>35119</v>
      </c>
      <c r="C6" s="63">
        <f>SUM(C7:C35)</f>
        <v>10175</v>
      </c>
      <c r="D6" s="63">
        <f>SUM(D7:D35)</f>
        <v>24</v>
      </c>
      <c r="E6" s="129">
        <f>IF(D6&gt;$B6,999,IF($B6=0,0,D6/$B6*100))</f>
        <v>0.06833907571400097</v>
      </c>
      <c r="F6" s="63">
        <f>SUM(F7:F35)</f>
        <v>24</v>
      </c>
      <c r="G6" s="63">
        <f>SUM(G7:G35)</f>
        <v>45</v>
      </c>
      <c r="H6" s="129">
        <f>IF(G6&gt;$B6,999,IF($B6=0,0,G6/$B6*100))</f>
        <v>0.1281357669637518</v>
      </c>
      <c r="I6" s="63">
        <f>SUM(I7:I35)</f>
        <v>46</v>
      </c>
      <c r="J6" s="63">
        <f>SUM(J7:J35)</f>
        <v>3299</v>
      </c>
      <c r="K6" s="129">
        <f>IF(J6&gt;$B6,999,IF($B6=0,0,J6/$B6*100))</f>
        <v>9.39377544918705</v>
      </c>
      <c r="L6" s="63">
        <f>SUM(L7:L35)</f>
        <v>3873</v>
      </c>
      <c r="M6" s="63">
        <f>SUM(M7:M35)</f>
        <v>2498</v>
      </c>
      <c r="N6" s="129">
        <f>IF(M6&gt;$B6,999,IF($B6=0,0,M6/$B6*100))</f>
        <v>7.112958797232268</v>
      </c>
      <c r="O6" s="63">
        <f>SUM(O7:O35)</f>
        <v>2654</v>
      </c>
      <c r="P6" s="63">
        <f>SUM(P7:P35)</f>
        <v>2136</v>
      </c>
      <c r="Q6" s="129">
        <f>IF(P6&gt;$B6,999,IF($B6=0,0,P6/$B6*100))</f>
        <v>6.082177738546086</v>
      </c>
      <c r="R6" s="63">
        <f>SUM(R7:R35)</f>
        <v>2484</v>
      </c>
      <c r="S6" s="63">
        <f>SUM(S7:S35)</f>
        <v>13</v>
      </c>
      <c r="T6" s="129">
        <f>IF(S6&gt;$B6,999,IF($B6=0,0,S6/$B6*100))</f>
        <v>0.03701699934508386</v>
      </c>
      <c r="U6" s="63">
        <f>SUM(U7:U35)</f>
        <v>14</v>
      </c>
      <c r="V6" s="128" t="s">
        <v>548</v>
      </c>
      <c r="W6" s="130">
        <f>SUM(W7:W35)</f>
        <v>8</v>
      </c>
      <c r="X6" s="131">
        <f>IF(W6&gt;$B6,999,IF($B6=0,0,W6/$B6*100))</f>
        <v>0.022779691904666992</v>
      </c>
      <c r="Y6" s="130">
        <f>SUM(Y7:Y35)</f>
        <v>9</v>
      </c>
      <c r="Z6" s="130">
        <f>SUM(Z7:Z35)</f>
        <v>10</v>
      </c>
      <c r="AA6" s="131">
        <f>IF(Z6&gt;$B6,999,IF($B6=0,0,Z6/$B6*100))</f>
        <v>0.028474614880833735</v>
      </c>
      <c r="AB6" s="130">
        <f>SUM(AB7:AB35)</f>
        <v>10</v>
      </c>
      <c r="AC6" s="130">
        <f>SUM(AC7:AC35)</f>
        <v>62</v>
      </c>
      <c r="AD6" s="131">
        <f>IF(AC6&gt;$B6,999,IF($B6=0,0,AC6/$B6*100))</f>
        <v>0.17654261226116916</v>
      </c>
      <c r="AE6" s="130">
        <f>SUM(AE7:AE35)</f>
        <v>68</v>
      </c>
      <c r="AF6" s="130">
        <f>SUM(AF7:AF35)</f>
        <v>0</v>
      </c>
      <c r="AG6" s="131">
        <f>IF(AF6&gt;$B6,999,IF($B6=0,0,AF6/$B6*100))</f>
        <v>0</v>
      </c>
      <c r="AH6" s="130">
        <f>SUM(AH7:AH35)</f>
        <v>0</v>
      </c>
      <c r="AI6" s="130">
        <f>SUM(AI7:AI35)</f>
        <v>114</v>
      </c>
      <c r="AJ6" s="131">
        <f>IF(AI6&gt;$B6,999,IF($B6=0,0,AI6/$B6*100))</f>
        <v>0.3246106096415046</v>
      </c>
      <c r="AK6" s="130">
        <f>SUM(AK7:AK35)</f>
        <v>114</v>
      </c>
      <c r="AL6" s="130">
        <f>SUM(AL7:AL35)</f>
        <v>772</v>
      </c>
      <c r="AM6" s="131">
        <f>IF(AL6&gt;$B6,999,IF($B6=0,0,AL6/$B6*100))</f>
        <v>2.1982402688003644</v>
      </c>
      <c r="AN6" s="130">
        <f>SUM(AN7:AN35)</f>
        <v>772</v>
      </c>
      <c r="AO6" s="130">
        <f>SUM(AO7:AO35)</f>
        <v>10</v>
      </c>
      <c r="AP6" s="131">
        <f>IF(AO6&gt;$B6,999,IF($B6=0,0,AO6/$B6*100))</f>
        <v>0.028474614880833735</v>
      </c>
      <c r="AQ6" s="130">
        <f>SUM(AQ7:AQ35)</f>
        <v>10</v>
      </c>
      <c r="AR6" s="128" t="s">
        <v>548</v>
      </c>
      <c r="AS6" s="63">
        <f>SUM(AS7:AS35)</f>
        <v>1</v>
      </c>
      <c r="AT6" s="129">
        <f>IF(AS6&gt;$B6,999,IF($B6=0,0,AS6/$B6*100))</f>
        <v>0.002847461488083374</v>
      </c>
      <c r="AU6" s="63">
        <f>SUM(AU7:AU35)</f>
        <v>1</v>
      </c>
      <c r="AV6" s="63">
        <f>SUM(AV7:AV35)</f>
        <v>46</v>
      </c>
      <c r="AW6" s="129">
        <f>IF(AV6&gt;$B6,999,IF($B6=0,0,AV6/$B6*100))</f>
        <v>0.1309832284518352</v>
      </c>
      <c r="AX6" s="63">
        <f>SUM(AX7:AX35)</f>
        <v>48</v>
      </c>
      <c r="AY6" s="63">
        <f>SUM(AY7:AY35)</f>
        <v>33</v>
      </c>
      <c r="AZ6" s="129">
        <f>IF(AY6&gt;$B6,999,IF($B6=0,0,AY6/$B6*100))</f>
        <v>0.09396622910675133</v>
      </c>
      <c r="BA6" s="63">
        <f>SUM(BA7:BA35)</f>
        <v>33</v>
      </c>
      <c r="BB6" s="63">
        <f>SUM(BB7:BB35)</f>
        <v>15</v>
      </c>
      <c r="BC6" s="129">
        <f>IF(BB6&gt;$B6,999,IF($B6=0,0,BB6/$B6*100))</f>
        <v>0.0427119223212506</v>
      </c>
      <c r="BD6" s="63">
        <f>SUM(BD7:BD35)</f>
        <v>15</v>
      </c>
      <c r="BE6" s="132"/>
      <c r="BF6" s="132"/>
      <c r="BG6" s="132"/>
      <c r="BH6" s="132"/>
      <c r="BI6" s="132"/>
      <c r="BJ6" s="132"/>
      <c r="BK6" s="132"/>
      <c r="BL6" s="132"/>
      <c r="BM6" s="132"/>
    </row>
    <row r="7" spans="1:65" s="13" customFormat="1" ht="18" customHeight="1">
      <c r="A7" s="57" t="s">
        <v>122</v>
      </c>
      <c r="B7" s="62">
        <v>8032</v>
      </c>
      <c r="C7" s="62">
        <v>2348</v>
      </c>
      <c r="D7" s="62">
        <v>4</v>
      </c>
      <c r="E7" s="71">
        <v>0.049800796812749</v>
      </c>
      <c r="F7" s="62">
        <v>4</v>
      </c>
      <c r="G7" s="62">
        <v>12</v>
      </c>
      <c r="H7" s="71">
        <v>0.14940239043824702</v>
      </c>
      <c r="I7" s="62">
        <v>12</v>
      </c>
      <c r="J7" s="62">
        <v>543</v>
      </c>
      <c r="K7" s="71">
        <v>6.760458167330677</v>
      </c>
      <c r="L7" s="62">
        <v>687</v>
      </c>
      <c r="M7" s="62">
        <v>413</v>
      </c>
      <c r="N7" s="71">
        <v>5.141932270916335</v>
      </c>
      <c r="O7" s="62">
        <v>449</v>
      </c>
      <c r="P7" s="62">
        <v>384</v>
      </c>
      <c r="Q7" s="71">
        <v>4.780876494023905</v>
      </c>
      <c r="R7" s="62">
        <v>472</v>
      </c>
      <c r="S7" s="62">
        <v>1</v>
      </c>
      <c r="T7" s="71">
        <v>0.01245019920318725</v>
      </c>
      <c r="U7" s="62">
        <v>1</v>
      </c>
      <c r="V7" s="57" t="s">
        <v>122</v>
      </c>
      <c r="W7" s="67">
        <v>1</v>
      </c>
      <c r="X7" s="50">
        <v>0.01245019920318725</v>
      </c>
      <c r="Y7" s="67">
        <v>1</v>
      </c>
      <c r="Z7" s="67">
        <v>2</v>
      </c>
      <c r="AA7" s="50">
        <v>0.0249003984063745</v>
      </c>
      <c r="AB7" s="67">
        <v>2</v>
      </c>
      <c r="AC7" s="67">
        <v>3</v>
      </c>
      <c r="AD7" s="50">
        <v>0.037350597609561755</v>
      </c>
      <c r="AE7" s="67">
        <v>3</v>
      </c>
      <c r="AF7" s="67">
        <v>0</v>
      </c>
      <c r="AG7" s="50">
        <v>0</v>
      </c>
      <c r="AH7" s="67">
        <v>0</v>
      </c>
      <c r="AI7" s="67">
        <v>15</v>
      </c>
      <c r="AJ7" s="50">
        <v>0.18675298804780877</v>
      </c>
      <c r="AK7" s="67">
        <v>15</v>
      </c>
      <c r="AL7" s="67">
        <v>693</v>
      </c>
      <c r="AM7" s="50">
        <v>8.627988047808765</v>
      </c>
      <c r="AN7" s="67">
        <v>693</v>
      </c>
      <c r="AO7" s="67">
        <v>6</v>
      </c>
      <c r="AP7" s="50">
        <v>0.07470119521912351</v>
      </c>
      <c r="AQ7" s="67">
        <v>6</v>
      </c>
      <c r="AR7" s="57" t="s">
        <v>122</v>
      </c>
      <c r="AS7" s="62">
        <v>0</v>
      </c>
      <c r="AT7" s="71">
        <v>0</v>
      </c>
      <c r="AU7" s="62">
        <v>0</v>
      </c>
      <c r="AV7" s="62">
        <v>0</v>
      </c>
      <c r="AW7" s="71">
        <v>0</v>
      </c>
      <c r="AX7" s="62">
        <v>0</v>
      </c>
      <c r="AY7" s="62">
        <v>0</v>
      </c>
      <c r="AZ7" s="71">
        <v>0</v>
      </c>
      <c r="BA7" s="62">
        <v>0</v>
      </c>
      <c r="BB7" s="62">
        <v>3</v>
      </c>
      <c r="BC7" s="71">
        <v>0.037350597609561755</v>
      </c>
      <c r="BD7" s="62">
        <v>3</v>
      </c>
      <c r="BE7" s="3"/>
      <c r="BF7" s="3"/>
      <c r="BG7" s="3"/>
      <c r="BH7" s="3"/>
      <c r="BI7" s="3"/>
      <c r="BJ7" s="3"/>
      <c r="BK7" s="3"/>
      <c r="BL7" s="3"/>
      <c r="BM7" s="3"/>
    </row>
    <row r="8" spans="1:65" s="8" customFormat="1" ht="18" customHeight="1">
      <c r="A8" s="57" t="s">
        <v>123</v>
      </c>
      <c r="B8" s="62">
        <v>3715</v>
      </c>
      <c r="C8" s="62">
        <v>1936</v>
      </c>
      <c r="D8" s="62">
        <v>9</v>
      </c>
      <c r="E8" s="71">
        <v>0.24226110363391654</v>
      </c>
      <c r="F8" s="62">
        <v>9</v>
      </c>
      <c r="G8" s="62">
        <v>3</v>
      </c>
      <c r="H8" s="71">
        <v>0.08075370121130553</v>
      </c>
      <c r="I8" s="62">
        <v>3</v>
      </c>
      <c r="J8" s="62">
        <v>741</v>
      </c>
      <c r="K8" s="71">
        <v>19.946164199192463</v>
      </c>
      <c r="L8" s="62">
        <v>902</v>
      </c>
      <c r="M8" s="62">
        <v>500</v>
      </c>
      <c r="N8" s="71">
        <v>13.458950201884253</v>
      </c>
      <c r="O8" s="62">
        <v>522</v>
      </c>
      <c r="P8" s="62">
        <v>386</v>
      </c>
      <c r="Q8" s="71">
        <v>10.390309555854643</v>
      </c>
      <c r="R8" s="62">
        <v>464</v>
      </c>
      <c r="S8" s="62">
        <v>3</v>
      </c>
      <c r="T8" s="71">
        <v>0.08075370121130553</v>
      </c>
      <c r="U8" s="62">
        <v>3</v>
      </c>
      <c r="V8" s="57" t="s">
        <v>123</v>
      </c>
      <c r="W8" s="67">
        <v>2</v>
      </c>
      <c r="X8" s="50">
        <v>0.053835800807537006</v>
      </c>
      <c r="Y8" s="67">
        <v>2</v>
      </c>
      <c r="Z8" s="67">
        <v>0</v>
      </c>
      <c r="AA8" s="50">
        <v>0</v>
      </c>
      <c r="AB8" s="67">
        <v>0</v>
      </c>
      <c r="AC8" s="67">
        <v>12</v>
      </c>
      <c r="AD8" s="50">
        <v>0.3230148048452221</v>
      </c>
      <c r="AE8" s="67">
        <v>14</v>
      </c>
      <c r="AF8" s="67">
        <v>0</v>
      </c>
      <c r="AG8" s="50">
        <v>0</v>
      </c>
      <c r="AH8" s="67">
        <v>0</v>
      </c>
      <c r="AI8" s="67">
        <v>2</v>
      </c>
      <c r="AJ8" s="50">
        <v>0.053835800807537006</v>
      </c>
      <c r="AK8" s="67">
        <v>2</v>
      </c>
      <c r="AL8" s="67">
        <v>2</v>
      </c>
      <c r="AM8" s="50">
        <v>0.053835800807537006</v>
      </c>
      <c r="AN8" s="67">
        <v>2</v>
      </c>
      <c r="AO8" s="67">
        <v>1</v>
      </c>
      <c r="AP8" s="50">
        <v>0.026917900403768503</v>
      </c>
      <c r="AQ8" s="67">
        <v>1</v>
      </c>
      <c r="AR8" s="57" t="s">
        <v>123</v>
      </c>
      <c r="AS8" s="62">
        <v>0</v>
      </c>
      <c r="AT8" s="71">
        <v>0</v>
      </c>
      <c r="AU8" s="62">
        <v>0</v>
      </c>
      <c r="AV8" s="62">
        <v>0</v>
      </c>
      <c r="AW8" s="71">
        <v>0</v>
      </c>
      <c r="AX8" s="62">
        <v>0</v>
      </c>
      <c r="AY8" s="62">
        <v>0</v>
      </c>
      <c r="AZ8" s="71">
        <v>0</v>
      </c>
      <c r="BA8" s="62">
        <v>0</v>
      </c>
      <c r="BB8" s="62">
        <v>12</v>
      </c>
      <c r="BC8" s="71">
        <v>0.3230148048452221</v>
      </c>
      <c r="BD8" s="62">
        <v>12</v>
      </c>
      <c r="BE8" s="3"/>
      <c r="BF8" s="3"/>
      <c r="BG8" s="3"/>
      <c r="BH8" s="3"/>
      <c r="BI8" s="3"/>
      <c r="BJ8" s="3"/>
      <c r="BK8" s="3"/>
      <c r="BL8" s="3"/>
      <c r="BM8" s="3"/>
    </row>
    <row r="9" spans="1:56" s="8" customFormat="1" ht="18" customHeight="1">
      <c r="A9" s="57" t="s">
        <v>98</v>
      </c>
      <c r="B9" s="62">
        <v>3257</v>
      </c>
      <c r="C9" s="62">
        <v>1012</v>
      </c>
      <c r="D9" s="62">
        <v>1</v>
      </c>
      <c r="E9" s="71">
        <v>0.030703101013202335</v>
      </c>
      <c r="F9" s="62">
        <v>1</v>
      </c>
      <c r="G9" s="62">
        <v>3</v>
      </c>
      <c r="H9" s="71">
        <v>0.092109303039607</v>
      </c>
      <c r="I9" s="62">
        <v>3</v>
      </c>
      <c r="J9" s="62">
        <v>368</v>
      </c>
      <c r="K9" s="71">
        <v>11.29874117285846</v>
      </c>
      <c r="L9" s="62">
        <v>434</v>
      </c>
      <c r="M9" s="62">
        <v>307</v>
      </c>
      <c r="N9" s="71">
        <v>9.425852011053117</v>
      </c>
      <c r="O9" s="62">
        <v>329</v>
      </c>
      <c r="P9" s="62">
        <v>208</v>
      </c>
      <c r="Q9" s="71">
        <v>6.386245010746085</v>
      </c>
      <c r="R9" s="62">
        <v>234</v>
      </c>
      <c r="S9" s="62">
        <v>1</v>
      </c>
      <c r="T9" s="71">
        <v>0.030703101013202335</v>
      </c>
      <c r="U9" s="62">
        <v>1</v>
      </c>
      <c r="V9" s="57" t="s">
        <v>98</v>
      </c>
      <c r="W9" s="67">
        <v>0</v>
      </c>
      <c r="X9" s="50">
        <v>0</v>
      </c>
      <c r="Y9" s="67">
        <v>0</v>
      </c>
      <c r="Z9" s="67">
        <v>1</v>
      </c>
      <c r="AA9" s="50">
        <v>0.030703101013202335</v>
      </c>
      <c r="AB9" s="67">
        <v>1</v>
      </c>
      <c r="AC9" s="67">
        <v>7</v>
      </c>
      <c r="AD9" s="50">
        <v>0.21492170709241634</v>
      </c>
      <c r="AE9" s="67">
        <v>7</v>
      </c>
      <c r="AF9" s="67">
        <v>0</v>
      </c>
      <c r="AG9" s="50">
        <v>0</v>
      </c>
      <c r="AH9" s="67">
        <v>0</v>
      </c>
      <c r="AI9" s="67">
        <v>2</v>
      </c>
      <c r="AJ9" s="50">
        <v>0.06140620202640467</v>
      </c>
      <c r="AK9" s="67">
        <v>2</v>
      </c>
      <c r="AL9" s="67">
        <v>0</v>
      </c>
      <c r="AM9" s="50">
        <v>0</v>
      </c>
      <c r="AN9" s="67">
        <v>0</v>
      </c>
      <c r="AO9" s="67">
        <v>0</v>
      </c>
      <c r="AP9" s="50">
        <v>0</v>
      </c>
      <c r="AQ9" s="67">
        <v>0</v>
      </c>
      <c r="AR9" s="57" t="s">
        <v>98</v>
      </c>
      <c r="AS9" s="62">
        <v>0</v>
      </c>
      <c r="AT9" s="71">
        <v>0</v>
      </c>
      <c r="AU9" s="62">
        <v>0</v>
      </c>
      <c r="AV9" s="62">
        <v>0</v>
      </c>
      <c r="AW9" s="71">
        <v>0</v>
      </c>
      <c r="AX9" s="62">
        <v>0</v>
      </c>
      <c r="AY9" s="62">
        <v>0</v>
      </c>
      <c r="AZ9" s="71">
        <v>0</v>
      </c>
      <c r="BA9" s="62">
        <v>0</v>
      </c>
      <c r="BB9" s="62">
        <v>0</v>
      </c>
      <c r="BC9" s="71">
        <v>0</v>
      </c>
      <c r="BD9" s="62">
        <v>0</v>
      </c>
    </row>
    <row r="10" spans="1:56" s="8" customFormat="1" ht="18" customHeight="1">
      <c r="A10" s="57" t="s">
        <v>99</v>
      </c>
      <c r="B10" s="62">
        <v>2082</v>
      </c>
      <c r="C10" s="62">
        <v>656</v>
      </c>
      <c r="D10" s="62">
        <v>2</v>
      </c>
      <c r="E10" s="71">
        <v>0.09606147934678194</v>
      </c>
      <c r="F10" s="62">
        <v>2</v>
      </c>
      <c r="G10" s="62">
        <v>4</v>
      </c>
      <c r="H10" s="71">
        <v>0.19212295869356388</v>
      </c>
      <c r="I10" s="62">
        <v>4</v>
      </c>
      <c r="J10" s="62">
        <v>247</v>
      </c>
      <c r="K10" s="71">
        <v>11.86359269932757</v>
      </c>
      <c r="L10" s="62">
        <v>270</v>
      </c>
      <c r="M10" s="62">
        <v>184</v>
      </c>
      <c r="N10" s="71">
        <v>8.837656099903938</v>
      </c>
      <c r="O10" s="62">
        <v>187</v>
      </c>
      <c r="P10" s="62">
        <v>155</v>
      </c>
      <c r="Q10" s="71">
        <v>7.4447646493756</v>
      </c>
      <c r="R10" s="62">
        <v>176</v>
      </c>
      <c r="S10" s="62">
        <v>1</v>
      </c>
      <c r="T10" s="71">
        <v>0.04803073967339097</v>
      </c>
      <c r="U10" s="62">
        <v>2</v>
      </c>
      <c r="V10" s="57" t="s">
        <v>99</v>
      </c>
      <c r="W10" s="67">
        <v>0</v>
      </c>
      <c r="X10" s="50">
        <v>0</v>
      </c>
      <c r="Y10" s="67">
        <v>0</v>
      </c>
      <c r="Z10" s="67">
        <v>0</v>
      </c>
      <c r="AA10" s="50">
        <v>0</v>
      </c>
      <c r="AB10" s="67">
        <v>0</v>
      </c>
      <c r="AC10" s="67">
        <v>10</v>
      </c>
      <c r="AD10" s="50">
        <v>0.48030739673390976</v>
      </c>
      <c r="AE10" s="67">
        <v>11</v>
      </c>
      <c r="AF10" s="67">
        <v>0</v>
      </c>
      <c r="AG10" s="50">
        <v>0</v>
      </c>
      <c r="AH10" s="67">
        <v>0</v>
      </c>
      <c r="AI10" s="67">
        <v>4</v>
      </c>
      <c r="AJ10" s="50">
        <v>0.19212295869356388</v>
      </c>
      <c r="AK10" s="67">
        <v>4</v>
      </c>
      <c r="AL10" s="67">
        <v>0</v>
      </c>
      <c r="AM10" s="50">
        <v>0</v>
      </c>
      <c r="AN10" s="67">
        <v>0</v>
      </c>
      <c r="AO10" s="67">
        <v>0</v>
      </c>
      <c r="AP10" s="50">
        <v>0</v>
      </c>
      <c r="AQ10" s="67">
        <v>0</v>
      </c>
      <c r="AR10" s="57" t="s">
        <v>99</v>
      </c>
      <c r="AS10" s="62">
        <v>0</v>
      </c>
      <c r="AT10" s="71">
        <v>0</v>
      </c>
      <c r="AU10" s="62">
        <v>0</v>
      </c>
      <c r="AV10" s="62">
        <v>0</v>
      </c>
      <c r="AW10" s="71">
        <v>0</v>
      </c>
      <c r="AX10" s="62">
        <v>0</v>
      </c>
      <c r="AY10" s="62">
        <v>0</v>
      </c>
      <c r="AZ10" s="71">
        <v>0</v>
      </c>
      <c r="BA10" s="62">
        <v>0</v>
      </c>
      <c r="BB10" s="62">
        <v>0</v>
      </c>
      <c r="BC10" s="71">
        <v>0</v>
      </c>
      <c r="BD10" s="62">
        <v>0</v>
      </c>
    </row>
    <row r="11" spans="1:56" s="8" customFormat="1" ht="18" customHeight="1">
      <c r="A11" s="57" t="s">
        <v>100</v>
      </c>
      <c r="B11" s="62">
        <v>2517</v>
      </c>
      <c r="C11" s="62">
        <v>749</v>
      </c>
      <c r="D11" s="62">
        <v>5</v>
      </c>
      <c r="E11" s="71">
        <v>0.1986491855383393</v>
      </c>
      <c r="F11" s="62">
        <v>5</v>
      </c>
      <c r="G11" s="62">
        <v>4</v>
      </c>
      <c r="H11" s="71">
        <v>0.15891934843067143</v>
      </c>
      <c r="I11" s="62">
        <v>4</v>
      </c>
      <c r="J11" s="62">
        <v>268</v>
      </c>
      <c r="K11" s="71">
        <v>10.647596344854986</v>
      </c>
      <c r="L11" s="62">
        <v>287</v>
      </c>
      <c r="M11" s="62">
        <v>229</v>
      </c>
      <c r="N11" s="71">
        <v>9.09813269765594</v>
      </c>
      <c r="O11" s="62">
        <v>240</v>
      </c>
      <c r="P11" s="62">
        <v>180</v>
      </c>
      <c r="Q11" s="71">
        <v>7.151370679380214</v>
      </c>
      <c r="R11" s="62">
        <v>204</v>
      </c>
      <c r="S11" s="62">
        <v>0</v>
      </c>
      <c r="T11" s="71">
        <v>0</v>
      </c>
      <c r="U11" s="62">
        <v>0</v>
      </c>
      <c r="V11" s="57" t="s">
        <v>100</v>
      </c>
      <c r="W11" s="67">
        <v>0</v>
      </c>
      <c r="X11" s="50">
        <v>0</v>
      </c>
      <c r="Y11" s="67">
        <v>0</v>
      </c>
      <c r="Z11" s="67">
        <v>0</v>
      </c>
      <c r="AA11" s="50">
        <v>0</v>
      </c>
      <c r="AB11" s="67">
        <v>0</v>
      </c>
      <c r="AC11" s="67">
        <v>7</v>
      </c>
      <c r="AD11" s="50">
        <v>0.27810885975367505</v>
      </c>
      <c r="AE11" s="67">
        <v>7</v>
      </c>
      <c r="AF11" s="67">
        <v>0</v>
      </c>
      <c r="AG11" s="50">
        <v>0</v>
      </c>
      <c r="AH11" s="67">
        <v>0</v>
      </c>
      <c r="AI11" s="67">
        <v>2</v>
      </c>
      <c r="AJ11" s="50">
        <v>0.07945967421533572</v>
      </c>
      <c r="AK11" s="67">
        <v>2</v>
      </c>
      <c r="AL11" s="67">
        <v>0</v>
      </c>
      <c r="AM11" s="50">
        <v>0</v>
      </c>
      <c r="AN11" s="67">
        <v>0</v>
      </c>
      <c r="AO11" s="67">
        <v>0</v>
      </c>
      <c r="AP11" s="50">
        <v>0</v>
      </c>
      <c r="AQ11" s="67">
        <v>0</v>
      </c>
      <c r="AR11" s="57" t="s">
        <v>100</v>
      </c>
      <c r="AS11" s="62">
        <v>0</v>
      </c>
      <c r="AT11" s="71">
        <v>0</v>
      </c>
      <c r="AU11" s="62">
        <v>0</v>
      </c>
      <c r="AV11" s="62">
        <v>0</v>
      </c>
      <c r="AW11" s="71">
        <v>0</v>
      </c>
      <c r="AX11" s="62">
        <v>0</v>
      </c>
      <c r="AY11" s="62">
        <v>0</v>
      </c>
      <c r="AZ11" s="71">
        <v>0</v>
      </c>
      <c r="BA11" s="62">
        <v>0</v>
      </c>
      <c r="BB11" s="62">
        <v>0</v>
      </c>
      <c r="BC11" s="71">
        <v>0</v>
      </c>
      <c r="BD11" s="62">
        <v>0</v>
      </c>
    </row>
    <row r="12" spans="1:56" s="8" customFormat="1" ht="18" customHeight="1">
      <c r="A12" s="57" t="s">
        <v>101</v>
      </c>
      <c r="B12" s="62">
        <v>2269</v>
      </c>
      <c r="C12" s="62">
        <v>1217</v>
      </c>
      <c r="D12" s="62">
        <v>1</v>
      </c>
      <c r="E12" s="71">
        <v>0.044072278536800354</v>
      </c>
      <c r="F12" s="62">
        <v>1</v>
      </c>
      <c r="G12" s="62">
        <v>7</v>
      </c>
      <c r="H12" s="71">
        <v>0.3085059497576025</v>
      </c>
      <c r="I12" s="62">
        <v>8</v>
      </c>
      <c r="J12" s="62">
        <v>453</v>
      </c>
      <c r="K12" s="71">
        <v>19.96474217717056</v>
      </c>
      <c r="L12" s="62">
        <v>517</v>
      </c>
      <c r="M12" s="62">
        <v>316</v>
      </c>
      <c r="N12" s="71">
        <v>13.92684001762891</v>
      </c>
      <c r="O12" s="62">
        <v>344</v>
      </c>
      <c r="P12" s="62">
        <v>273</v>
      </c>
      <c r="Q12" s="71">
        <v>12.031732040546496</v>
      </c>
      <c r="R12" s="62">
        <v>330</v>
      </c>
      <c r="S12" s="62">
        <v>2</v>
      </c>
      <c r="T12" s="71">
        <v>0.08814455707360071</v>
      </c>
      <c r="U12" s="62">
        <v>2</v>
      </c>
      <c r="V12" s="57" t="s">
        <v>101</v>
      </c>
      <c r="W12" s="67">
        <v>3</v>
      </c>
      <c r="X12" s="50">
        <v>0.13221683561040104</v>
      </c>
      <c r="Y12" s="67">
        <v>3</v>
      </c>
      <c r="Z12" s="67">
        <v>3</v>
      </c>
      <c r="AA12" s="50">
        <v>0.13221683561040104</v>
      </c>
      <c r="AB12" s="67">
        <v>3</v>
      </c>
      <c r="AC12" s="67">
        <v>5</v>
      </c>
      <c r="AD12" s="50">
        <v>0.22036139268400176</v>
      </c>
      <c r="AE12" s="67">
        <v>6</v>
      </c>
      <c r="AF12" s="67">
        <v>0</v>
      </c>
      <c r="AG12" s="50">
        <v>0</v>
      </c>
      <c r="AH12" s="67">
        <v>0</v>
      </c>
      <c r="AI12" s="67">
        <v>1</v>
      </c>
      <c r="AJ12" s="50">
        <v>0.044072278536800354</v>
      </c>
      <c r="AK12" s="67">
        <v>1</v>
      </c>
      <c r="AL12" s="67">
        <v>0</v>
      </c>
      <c r="AM12" s="50">
        <v>0</v>
      </c>
      <c r="AN12" s="67">
        <v>0</v>
      </c>
      <c r="AO12" s="67">
        <v>0</v>
      </c>
      <c r="AP12" s="50">
        <v>0</v>
      </c>
      <c r="AQ12" s="67">
        <v>0</v>
      </c>
      <c r="AR12" s="57" t="s">
        <v>101</v>
      </c>
      <c r="AS12" s="62">
        <v>0</v>
      </c>
      <c r="AT12" s="71">
        <v>0</v>
      </c>
      <c r="AU12" s="62">
        <v>0</v>
      </c>
      <c r="AV12" s="62">
        <v>2</v>
      </c>
      <c r="AW12" s="71">
        <v>0.08814455707360071</v>
      </c>
      <c r="AX12" s="62">
        <v>2</v>
      </c>
      <c r="AY12" s="62">
        <v>0</v>
      </c>
      <c r="AZ12" s="71">
        <v>0</v>
      </c>
      <c r="BA12" s="62">
        <v>0</v>
      </c>
      <c r="BB12" s="62">
        <v>0</v>
      </c>
      <c r="BC12" s="71">
        <v>0</v>
      </c>
      <c r="BD12" s="62">
        <v>0</v>
      </c>
    </row>
    <row r="13" spans="1:56" s="8" customFormat="1" ht="18" customHeight="1">
      <c r="A13" s="57" t="s">
        <v>102</v>
      </c>
      <c r="B13" s="62">
        <v>456</v>
      </c>
      <c r="C13" s="62">
        <v>116</v>
      </c>
      <c r="D13" s="62">
        <v>0</v>
      </c>
      <c r="E13" s="71">
        <v>0</v>
      </c>
      <c r="F13" s="62">
        <v>0</v>
      </c>
      <c r="G13" s="62">
        <v>1</v>
      </c>
      <c r="H13" s="71">
        <v>0.21929824561403508</v>
      </c>
      <c r="I13" s="62">
        <v>1</v>
      </c>
      <c r="J13" s="62">
        <v>34</v>
      </c>
      <c r="K13" s="71">
        <v>7.456140350877193</v>
      </c>
      <c r="L13" s="62">
        <v>43</v>
      </c>
      <c r="M13" s="62">
        <v>29</v>
      </c>
      <c r="N13" s="71">
        <v>6.359649122807018</v>
      </c>
      <c r="O13" s="62">
        <v>33</v>
      </c>
      <c r="P13" s="62">
        <v>31</v>
      </c>
      <c r="Q13" s="71">
        <v>6.798245614035088</v>
      </c>
      <c r="R13" s="62">
        <v>37</v>
      </c>
      <c r="S13" s="62">
        <v>1</v>
      </c>
      <c r="T13" s="71">
        <v>0.21929824561403508</v>
      </c>
      <c r="U13" s="62">
        <v>1</v>
      </c>
      <c r="V13" s="57" t="s">
        <v>102</v>
      </c>
      <c r="W13" s="67">
        <v>0</v>
      </c>
      <c r="X13" s="50">
        <v>0</v>
      </c>
      <c r="Y13" s="67">
        <v>0</v>
      </c>
      <c r="Z13" s="67">
        <v>0</v>
      </c>
      <c r="AA13" s="50">
        <v>0</v>
      </c>
      <c r="AB13" s="67">
        <v>0</v>
      </c>
      <c r="AC13" s="67">
        <v>0</v>
      </c>
      <c r="AD13" s="50">
        <v>0</v>
      </c>
      <c r="AE13" s="67">
        <v>0</v>
      </c>
      <c r="AF13" s="67">
        <v>0</v>
      </c>
      <c r="AG13" s="50">
        <v>0</v>
      </c>
      <c r="AH13" s="67">
        <v>0</v>
      </c>
      <c r="AI13" s="67">
        <v>0</v>
      </c>
      <c r="AJ13" s="50">
        <v>0</v>
      </c>
      <c r="AK13" s="67">
        <v>0</v>
      </c>
      <c r="AL13" s="67">
        <v>1</v>
      </c>
      <c r="AM13" s="50">
        <v>0.21929824561403508</v>
      </c>
      <c r="AN13" s="67">
        <v>1</v>
      </c>
      <c r="AO13" s="67">
        <v>0</v>
      </c>
      <c r="AP13" s="50">
        <v>0</v>
      </c>
      <c r="AQ13" s="67">
        <v>0</v>
      </c>
      <c r="AR13" s="57" t="s">
        <v>102</v>
      </c>
      <c r="AS13" s="62">
        <v>0</v>
      </c>
      <c r="AT13" s="71">
        <v>0</v>
      </c>
      <c r="AU13" s="62">
        <v>0</v>
      </c>
      <c r="AV13" s="62">
        <v>0</v>
      </c>
      <c r="AW13" s="71">
        <v>0</v>
      </c>
      <c r="AX13" s="62">
        <v>0</v>
      </c>
      <c r="AY13" s="62">
        <v>0</v>
      </c>
      <c r="AZ13" s="71">
        <v>0</v>
      </c>
      <c r="BA13" s="62">
        <v>0</v>
      </c>
      <c r="BB13" s="62">
        <v>0</v>
      </c>
      <c r="BC13" s="71">
        <v>0</v>
      </c>
      <c r="BD13" s="62">
        <v>0</v>
      </c>
    </row>
    <row r="14" spans="1:56" s="8" customFormat="1" ht="18" customHeight="1">
      <c r="A14" s="57" t="s">
        <v>103</v>
      </c>
      <c r="B14" s="62">
        <v>759</v>
      </c>
      <c r="C14" s="62">
        <v>54</v>
      </c>
      <c r="D14" s="62">
        <v>0</v>
      </c>
      <c r="E14" s="71">
        <v>0</v>
      </c>
      <c r="F14" s="62">
        <v>0</v>
      </c>
      <c r="G14" s="62">
        <v>0</v>
      </c>
      <c r="H14" s="71">
        <v>0</v>
      </c>
      <c r="I14" s="62">
        <v>0</v>
      </c>
      <c r="J14" s="62">
        <v>22</v>
      </c>
      <c r="K14" s="71">
        <v>2.898550724637681</v>
      </c>
      <c r="L14" s="62">
        <v>26</v>
      </c>
      <c r="M14" s="62">
        <v>20</v>
      </c>
      <c r="N14" s="71">
        <v>2.635046113306983</v>
      </c>
      <c r="O14" s="62">
        <v>20</v>
      </c>
      <c r="P14" s="62">
        <v>8</v>
      </c>
      <c r="Q14" s="71">
        <v>1.0540184453227932</v>
      </c>
      <c r="R14" s="62">
        <v>8</v>
      </c>
      <c r="S14" s="62">
        <v>0</v>
      </c>
      <c r="T14" s="71">
        <v>0</v>
      </c>
      <c r="U14" s="62">
        <v>0</v>
      </c>
      <c r="V14" s="57" t="s">
        <v>103</v>
      </c>
      <c r="W14" s="67">
        <v>0</v>
      </c>
      <c r="X14" s="50">
        <v>0</v>
      </c>
      <c r="Y14" s="67">
        <v>0</v>
      </c>
      <c r="Z14" s="67">
        <v>0</v>
      </c>
      <c r="AA14" s="50">
        <v>0</v>
      </c>
      <c r="AB14" s="67">
        <v>0</v>
      </c>
      <c r="AC14" s="67">
        <v>0</v>
      </c>
      <c r="AD14" s="50">
        <v>0</v>
      </c>
      <c r="AE14" s="67">
        <v>0</v>
      </c>
      <c r="AF14" s="67">
        <v>0</v>
      </c>
      <c r="AG14" s="50">
        <v>0</v>
      </c>
      <c r="AH14" s="67">
        <v>0</v>
      </c>
      <c r="AI14" s="67">
        <v>0</v>
      </c>
      <c r="AJ14" s="50">
        <v>0</v>
      </c>
      <c r="AK14" s="67">
        <v>0</v>
      </c>
      <c r="AL14" s="67">
        <v>0</v>
      </c>
      <c r="AM14" s="50">
        <v>0</v>
      </c>
      <c r="AN14" s="67">
        <v>0</v>
      </c>
      <c r="AO14" s="67">
        <v>0</v>
      </c>
      <c r="AP14" s="50">
        <v>0</v>
      </c>
      <c r="AQ14" s="67">
        <v>0</v>
      </c>
      <c r="AR14" s="57" t="s">
        <v>103</v>
      </c>
      <c r="AS14" s="62">
        <v>0</v>
      </c>
      <c r="AT14" s="71">
        <v>0</v>
      </c>
      <c r="AU14" s="62">
        <v>0</v>
      </c>
      <c r="AV14" s="62">
        <v>0</v>
      </c>
      <c r="AW14" s="71">
        <v>0</v>
      </c>
      <c r="AX14" s="62">
        <v>0</v>
      </c>
      <c r="AY14" s="62">
        <v>0</v>
      </c>
      <c r="AZ14" s="71">
        <v>0</v>
      </c>
      <c r="BA14" s="62">
        <v>0</v>
      </c>
      <c r="BB14" s="62">
        <v>0</v>
      </c>
      <c r="BC14" s="71">
        <v>0</v>
      </c>
      <c r="BD14" s="62">
        <v>0</v>
      </c>
    </row>
    <row r="15" spans="1:56" s="8" customFormat="1" ht="18" customHeight="1">
      <c r="A15" s="57" t="s">
        <v>104</v>
      </c>
      <c r="B15" s="62">
        <v>479</v>
      </c>
      <c r="C15" s="62">
        <v>45</v>
      </c>
      <c r="D15" s="62">
        <v>0</v>
      </c>
      <c r="E15" s="71">
        <v>0</v>
      </c>
      <c r="F15" s="62">
        <v>0</v>
      </c>
      <c r="G15" s="62">
        <v>0</v>
      </c>
      <c r="H15" s="71">
        <v>0</v>
      </c>
      <c r="I15" s="62">
        <v>0</v>
      </c>
      <c r="J15" s="62">
        <v>14</v>
      </c>
      <c r="K15" s="71">
        <v>2.9227557411273484</v>
      </c>
      <c r="L15" s="62">
        <v>15</v>
      </c>
      <c r="M15" s="62">
        <v>12</v>
      </c>
      <c r="N15" s="71">
        <v>2.5052192066805845</v>
      </c>
      <c r="O15" s="62">
        <v>14</v>
      </c>
      <c r="P15" s="62">
        <v>11</v>
      </c>
      <c r="Q15" s="71">
        <v>2.2964509394572024</v>
      </c>
      <c r="R15" s="62">
        <v>11</v>
      </c>
      <c r="S15" s="62">
        <v>0</v>
      </c>
      <c r="T15" s="71">
        <v>0</v>
      </c>
      <c r="U15" s="62">
        <v>0</v>
      </c>
      <c r="V15" s="57" t="s">
        <v>104</v>
      </c>
      <c r="W15" s="67">
        <v>0</v>
      </c>
      <c r="X15" s="50">
        <v>0</v>
      </c>
      <c r="Y15" s="67">
        <v>0</v>
      </c>
      <c r="Z15" s="67">
        <v>0</v>
      </c>
      <c r="AA15" s="50">
        <v>0</v>
      </c>
      <c r="AB15" s="67">
        <v>0</v>
      </c>
      <c r="AC15" s="67">
        <v>0</v>
      </c>
      <c r="AD15" s="50">
        <v>0</v>
      </c>
      <c r="AE15" s="67">
        <v>0</v>
      </c>
      <c r="AF15" s="67">
        <v>0</v>
      </c>
      <c r="AG15" s="50">
        <v>0</v>
      </c>
      <c r="AH15" s="67">
        <v>0</v>
      </c>
      <c r="AI15" s="67">
        <v>0</v>
      </c>
      <c r="AJ15" s="50">
        <v>0</v>
      </c>
      <c r="AK15" s="67">
        <v>0</v>
      </c>
      <c r="AL15" s="67">
        <v>5</v>
      </c>
      <c r="AM15" s="50">
        <v>1.0438413361169103</v>
      </c>
      <c r="AN15" s="67">
        <v>5</v>
      </c>
      <c r="AO15" s="67">
        <v>0</v>
      </c>
      <c r="AP15" s="50">
        <v>0</v>
      </c>
      <c r="AQ15" s="67">
        <v>0</v>
      </c>
      <c r="AR15" s="57" t="s">
        <v>104</v>
      </c>
      <c r="AS15" s="62">
        <v>0</v>
      </c>
      <c r="AT15" s="71">
        <v>0</v>
      </c>
      <c r="AU15" s="62">
        <v>0</v>
      </c>
      <c r="AV15" s="62">
        <v>0</v>
      </c>
      <c r="AW15" s="71">
        <v>0</v>
      </c>
      <c r="AX15" s="62">
        <v>0</v>
      </c>
      <c r="AY15" s="62">
        <v>0</v>
      </c>
      <c r="AZ15" s="71">
        <v>0</v>
      </c>
      <c r="BA15" s="62">
        <v>0</v>
      </c>
      <c r="BB15" s="62">
        <v>0</v>
      </c>
      <c r="BC15" s="71">
        <v>0</v>
      </c>
      <c r="BD15" s="62">
        <v>0</v>
      </c>
    </row>
    <row r="16" spans="1:56" s="8" customFormat="1" ht="18" customHeight="1">
      <c r="A16" s="57" t="s">
        <v>105</v>
      </c>
      <c r="B16" s="62">
        <v>1576</v>
      </c>
      <c r="C16" s="62">
        <v>266</v>
      </c>
      <c r="D16" s="62">
        <v>1</v>
      </c>
      <c r="E16" s="71">
        <v>0.06345177664974619</v>
      </c>
      <c r="F16" s="62">
        <v>1</v>
      </c>
      <c r="G16" s="62">
        <v>2</v>
      </c>
      <c r="H16" s="71">
        <v>0.12690355329949238</v>
      </c>
      <c r="I16" s="62">
        <v>2</v>
      </c>
      <c r="J16" s="62">
        <v>100</v>
      </c>
      <c r="K16" s="71">
        <v>6.345177664974619</v>
      </c>
      <c r="L16" s="62">
        <v>109</v>
      </c>
      <c r="M16" s="62">
        <v>63</v>
      </c>
      <c r="N16" s="71">
        <v>3.9974619289340105</v>
      </c>
      <c r="O16" s="62">
        <v>67</v>
      </c>
      <c r="P16" s="62">
        <v>75</v>
      </c>
      <c r="Q16" s="71">
        <v>4.758883248730964</v>
      </c>
      <c r="R16" s="62">
        <v>81</v>
      </c>
      <c r="S16" s="62">
        <v>0</v>
      </c>
      <c r="T16" s="71">
        <v>0</v>
      </c>
      <c r="U16" s="62">
        <v>0</v>
      </c>
      <c r="V16" s="57" t="s">
        <v>105</v>
      </c>
      <c r="W16" s="67">
        <v>2</v>
      </c>
      <c r="X16" s="50">
        <v>0.12690355329949238</v>
      </c>
      <c r="Y16" s="67">
        <v>3</v>
      </c>
      <c r="Z16" s="67">
        <v>0</v>
      </c>
      <c r="AA16" s="50">
        <v>0</v>
      </c>
      <c r="AB16" s="67">
        <v>0</v>
      </c>
      <c r="AC16" s="67">
        <v>3</v>
      </c>
      <c r="AD16" s="50">
        <v>0.1903553299492386</v>
      </c>
      <c r="AE16" s="67">
        <v>3</v>
      </c>
      <c r="AF16" s="67">
        <v>0</v>
      </c>
      <c r="AG16" s="50">
        <v>0</v>
      </c>
      <c r="AH16" s="67">
        <v>0</v>
      </c>
      <c r="AI16" s="67">
        <v>0</v>
      </c>
      <c r="AJ16" s="50">
        <v>0</v>
      </c>
      <c r="AK16" s="67">
        <v>0</v>
      </c>
      <c r="AL16" s="67">
        <v>0</v>
      </c>
      <c r="AM16" s="50">
        <v>0</v>
      </c>
      <c r="AN16" s="67">
        <v>0</v>
      </c>
      <c r="AO16" s="67">
        <v>0</v>
      </c>
      <c r="AP16" s="50">
        <v>0</v>
      </c>
      <c r="AQ16" s="67">
        <v>0</v>
      </c>
      <c r="AR16" s="57" t="s">
        <v>105</v>
      </c>
      <c r="AS16" s="62">
        <v>0</v>
      </c>
      <c r="AT16" s="71">
        <v>0</v>
      </c>
      <c r="AU16" s="62">
        <v>0</v>
      </c>
      <c r="AV16" s="62">
        <v>0</v>
      </c>
      <c r="AW16" s="71">
        <v>0</v>
      </c>
      <c r="AX16" s="62">
        <v>0</v>
      </c>
      <c r="AY16" s="62">
        <v>0</v>
      </c>
      <c r="AZ16" s="71">
        <v>0</v>
      </c>
      <c r="BA16" s="62">
        <v>0</v>
      </c>
      <c r="BB16" s="62">
        <v>0</v>
      </c>
      <c r="BC16" s="71">
        <v>0</v>
      </c>
      <c r="BD16" s="62">
        <v>0</v>
      </c>
    </row>
    <row r="17" spans="1:56" s="8" customFormat="1" ht="18" customHeight="1">
      <c r="A17" s="57" t="s">
        <v>106</v>
      </c>
      <c r="B17" s="62">
        <v>221</v>
      </c>
      <c r="C17" s="62">
        <v>97</v>
      </c>
      <c r="D17" s="62">
        <v>0</v>
      </c>
      <c r="E17" s="71">
        <v>0</v>
      </c>
      <c r="F17" s="62">
        <v>0</v>
      </c>
      <c r="G17" s="62">
        <v>0</v>
      </c>
      <c r="H17" s="71">
        <v>0</v>
      </c>
      <c r="I17" s="62">
        <v>0</v>
      </c>
      <c r="J17" s="62">
        <v>44</v>
      </c>
      <c r="K17" s="71">
        <v>19.90950226244344</v>
      </c>
      <c r="L17" s="62">
        <v>48</v>
      </c>
      <c r="M17" s="62">
        <v>13</v>
      </c>
      <c r="N17" s="71">
        <v>5.88235294117647</v>
      </c>
      <c r="O17" s="62">
        <v>13</v>
      </c>
      <c r="P17" s="62">
        <v>31</v>
      </c>
      <c r="Q17" s="71">
        <v>14.027149321266968</v>
      </c>
      <c r="R17" s="62">
        <v>36</v>
      </c>
      <c r="S17" s="62">
        <v>0</v>
      </c>
      <c r="T17" s="71">
        <v>0</v>
      </c>
      <c r="U17" s="62">
        <v>0</v>
      </c>
      <c r="V17" s="57" t="s">
        <v>106</v>
      </c>
      <c r="W17" s="67">
        <v>0</v>
      </c>
      <c r="X17" s="50">
        <v>0</v>
      </c>
      <c r="Y17" s="67">
        <v>0</v>
      </c>
      <c r="Z17" s="67">
        <v>0</v>
      </c>
      <c r="AA17" s="50">
        <v>0</v>
      </c>
      <c r="AB17" s="67">
        <v>0</v>
      </c>
      <c r="AC17" s="67">
        <v>0</v>
      </c>
      <c r="AD17" s="50">
        <v>0</v>
      </c>
      <c r="AE17" s="67">
        <v>0</v>
      </c>
      <c r="AF17" s="67">
        <v>0</v>
      </c>
      <c r="AG17" s="50">
        <v>0</v>
      </c>
      <c r="AH17" s="67">
        <v>0</v>
      </c>
      <c r="AI17" s="67">
        <v>0</v>
      </c>
      <c r="AJ17" s="50">
        <v>0</v>
      </c>
      <c r="AK17" s="67">
        <v>0</v>
      </c>
      <c r="AL17" s="67">
        <v>0</v>
      </c>
      <c r="AM17" s="50">
        <v>0</v>
      </c>
      <c r="AN17" s="67">
        <v>0</v>
      </c>
      <c r="AO17" s="67">
        <v>0</v>
      </c>
      <c r="AP17" s="50">
        <v>0</v>
      </c>
      <c r="AQ17" s="67">
        <v>0</v>
      </c>
      <c r="AR17" s="57" t="s">
        <v>106</v>
      </c>
      <c r="AS17" s="62">
        <v>0</v>
      </c>
      <c r="AT17" s="71">
        <v>0</v>
      </c>
      <c r="AU17" s="62">
        <v>0</v>
      </c>
      <c r="AV17" s="62">
        <v>0</v>
      </c>
      <c r="AW17" s="71">
        <v>0</v>
      </c>
      <c r="AX17" s="62">
        <v>0</v>
      </c>
      <c r="AY17" s="62">
        <v>0</v>
      </c>
      <c r="AZ17" s="71">
        <v>0</v>
      </c>
      <c r="BA17" s="62">
        <v>0</v>
      </c>
      <c r="BB17" s="62">
        <v>0</v>
      </c>
      <c r="BC17" s="71">
        <v>0</v>
      </c>
      <c r="BD17" s="62">
        <v>0</v>
      </c>
    </row>
    <row r="18" spans="1:56" s="8" customFormat="1" ht="18" customHeight="1">
      <c r="A18" s="57" t="s">
        <v>107</v>
      </c>
      <c r="B18" s="62">
        <v>733</v>
      </c>
      <c r="C18" s="62">
        <v>110</v>
      </c>
      <c r="D18" s="62">
        <v>0</v>
      </c>
      <c r="E18" s="71">
        <v>0</v>
      </c>
      <c r="F18" s="62">
        <v>0</v>
      </c>
      <c r="G18" s="62">
        <v>0</v>
      </c>
      <c r="H18" s="71">
        <v>0</v>
      </c>
      <c r="I18" s="62">
        <v>0</v>
      </c>
      <c r="J18" s="62">
        <v>43</v>
      </c>
      <c r="K18" s="71">
        <v>5.866302864938609</v>
      </c>
      <c r="L18" s="62">
        <v>50</v>
      </c>
      <c r="M18" s="62">
        <v>30</v>
      </c>
      <c r="N18" s="71">
        <v>4.092769440654844</v>
      </c>
      <c r="O18" s="62">
        <v>31</v>
      </c>
      <c r="P18" s="62">
        <v>22</v>
      </c>
      <c r="Q18" s="71">
        <v>3.0013642564802185</v>
      </c>
      <c r="R18" s="62">
        <v>24</v>
      </c>
      <c r="S18" s="62">
        <v>0</v>
      </c>
      <c r="T18" s="71">
        <v>0</v>
      </c>
      <c r="U18" s="62">
        <v>0</v>
      </c>
      <c r="V18" s="57" t="s">
        <v>107</v>
      </c>
      <c r="W18" s="67">
        <v>0</v>
      </c>
      <c r="X18" s="50">
        <v>0</v>
      </c>
      <c r="Y18" s="67">
        <v>0</v>
      </c>
      <c r="Z18" s="67">
        <v>0</v>
      </c>
      <c r="AA18" s="50">
        <v>0</v>
      </c>
      <c r="AB18" s="67">
        <v>0</v>
      </c>
      <c r="AC18" s="67">
        <v>5</v>
      </c>
      <c r="AD18" s="50">
        <v>0.6821282401091405</v>
      </c>
      <c r="AE18" s="67">
        <v>5</v>
      </c>
      <c r="AF18" s="67">
        <v>0</v>
      </c>
      <c r="AG18" s="50">
        <v>0</v>
      </c>
      <c r="AH18" s="67">
        <v>0</v>
      </c>
      <c r="AI18" s="67">
        <v>0</v>
      </c>
      <c r="AJ18" s="50">
        <v>0</v>
      </c>
      <c r="AK18" s="67">
        <v>0</v>
      </c>
      <c r="AL18" s="67">
        <v>0</v>
      </c>
      <c r="AM18" s="50">
        <v>0</v>
      </c>
      <c r="AN18" s="67">
        <v>0</v>
      </c>
      <c r="AO18" s="67">
        <v>0</v>
      </c>
      <c r="AP18" s="50">
        <v>0</v>
      </c>
      <c r="AQ18" s="67">
        <v>0</v>
      </c>
      <c r="AR18" s="57" t="s">
        <v>107</v>
      </c>
      <c r="AS18" s="62">
        <v>0</v>
      </c>
      <c r="AT18" s="71">
        <v>0</v>
      </c>
      <c r="AU18" s="62">
        <v>0</v>
      </c>
      <c r="AV18" s="62">
        <v>0</v>
      </c>
      <c r="AW18" s="71">
        <v>0</v>
      </c>
      <c r="AX18" s="62">
        <v>0</v>
      </c>
      <c r="AY18" s="62">
        <v>0</v>
      </c>
      <c r="AZ18" s="71">
        <v>0</v>
      </c>
      <c r="BA18" s="62">
        <v>0</v>
      </c>
      <c r="BB18" s="62">
        <v>0</v>
      </c>
      <c r="BC18" s="71">
        <v>0</v>
      </c>
      <c r="BD18" s="62">
        <v>0</v>
      </c>
    </row>
    <row r="19" spans="1:56" s="8" customFormat="1" ht="18" customHeight="1">
      <c r="A19" s="57" t="s">
        <v>108</v>
      </c>
      <c r="B19" s="62">
        <v>786</v>
      </c>
      <c r="C19" s="62">
        <v>31</v>
      </c>
      <c r="D19" s="62">
        <v>0</v>
      </c>
      <c r="E19" s="71">
        <v>0</v>
      </c>
      <c r="F19" s="62">
        <v>0</v>
      </c>
      <c r="G19" s="62">
        <v>0</v>
      </c>
      <c r="H19" s="71">
        <v>0</v>
      </c>
      <c r="I19" s="62">
        <v>0</v>
      </c>
      <c r="J19" s="62">
        <v>11</v>
      </c>
      <c r="K19" s="71">
        <v>1.3994910941475827</v>
      </c>
      <c r="L19" s="62">
        <v>11</v>
      </c>
      <c r="M19" s="62">
        <v>14</v>
      </c>
      <c r="N19" s="71">
        <v>1.7811704834605597</v>
      </c>
      <c r="O19" s="62">
        <v>14</v>
      </c>
      <c r="P19" s="62">
        <v>6</v>
      </c>
      <c r="Q19" s="71">
        <v>0.7633587786259541</v>
      </c>
      <c r="R19" s="62">
        <v>6</v>
      </c>
      <c r="S19" s="62">
        <v>0</v>
      </c>
      <c r="T19" s="71">
        <v>0</v>
      </c>
      <c r="U19" s="62">
        <v>0</v>
      </c>
      <c r="V19" s="57" t="s">
        <v>108</v>
      </c>
      <c r="W19" s="67">
        <v>0</v>
      </c>
      <c r="X19" s="50">
        <v>0</v>
      </c>
      <c r="Y19" s="67">
        <v>0</v>
      </c>
      <c r="Z19" s="67">
        <v>0</v>
      </c>
      <c r="AA19" s="50">
        <v>0</v>
      </c>
      <c r="AB19" s="67">
        <v>0</v>
      </c>
      <c r="AC19" s="67">
        <v>0</v>
      </c>
      <c r="AD19" s="50">
        <v>0</v>
      </c>
      <c r="AE19" s="67">
        <v>0</v>
      </c>
      <c r="AF19" s="67">
        <v>0</v>
      </c>
      <c r="AG19" s="50">
        <v>0</v>
      </c>
      <c r="AH19" s="67">
        <v>0</v>
      </c>
      <c r="AI19" s="67">
        <v>0</v>
      </c>
      <c r="AJ19" s="50">
        <v>0</v>
      </c>
      <c r="AK19" s="67">
        <v>0</v>
      </c>
      <c r="AL19" s="67">
        <v>0</v>
      </c>
      <c r="AM19" s="50">
        <v>0</v>
      </c>
      <c r="AN19" s="67">
        <v>0</v>
      </c>
      <c r="AO19" s="67">
        <v>0</v>
      </c>
      <c r="AP19" s="50">
        <v>0</v>
      </c>
      <c r="AQ19" s="67">
        <v>0</v>
      </c>
      <c r="AR19" s="57" t="s">
        <v>108</v>
      </c>
      <c r="AS19" s="62">
        <v>0</v>
      </c>
      <c r="AT19" s="71">
        <v>0</v>
      </c>
      <c r="AU19" s="62">
        <v>0</v>
      </c>
      <c r="AV19" s="62">
        <v>0</v>
      </c>
      <c r="AW19" s="71">
        <v>0</v>
      </c>
      <c r="AX19" s="62">
        <v>0</v>
      </c>
      <c r="AY19" s="62">
        <v>0</v>
      </c>
      <c r="AZ19" s="71">
        <v>0</v>
      </c>
      <c r="BA19" s="62">
        <v>0</v>
      </c>
      <c r="BB19" s="62">
        <v>0</v>
      </c>
      <c r="BC19" s="71">
        <v>0</v>
      </c>
      <c r="BD19" s="62">
        <v>0</v>
      </c>
    </row>
    <row r="20" spans="1:56" s="8" customFormat="1" ht="18" customHeight="1">
      <c r="A20" s="57" t="s">
        <v>109</v>
      </c>
      <c r="B20" s="62">
        <v>772</v>
      </c>
      <c r="C20" s="62">
        <v>179</v>
      </c>
      <c r="D20" s="62">
        <v>0</v>
      </c>
      <c r="E20" s="71">
        <v>0</v>
      </c>
      <c r="F20" s="62">
        <v>0</v>
      </c>
      <c r="G20" s="62">
        <v>0</v>
      </c>
      <c r="H20" s="71">
        <v>0</v>
      </c>
      <c r="I20" s="62">
        <v>0</v>
      </c>
      <c r="J20" s="62">
        <v>44</v>
      </c>
      <c r="K20" s="71">
        <v>5.699481865284974</v>
      </c>
      <c r="L20" s="62">
        <v>49</v>
      </c>
      <c r="M20" s="62">
        <v>51</v>
      </c>
      <c r="N20" s="71">
        <v>6.60621761658031</v>
      </c>
      <c r="O20" s="62">
        <v>54</v>
      </c>
      <c r="P20" s="62">
        <v>65</v>
      </c>
      <c r="Q20" s="71">
        <v>8.419689119170984</v>
      </c>
      <c r="R20" s="62">
        <v>68</v>
      </c>
      <c r="S20" s="62">
        <v>1</v>
      </c>
      <c r="T20" s="71">
        <v>0.1295336787564767</v>
      </c>
      <c r="U20" s="62">
        <v>1</v>
      </c>
      <c r="V20" s="57" t="s">
        <v>109</v>
      </c>
      <c r="W20" s="67">
        <v>0</v>
      </c>
      <c r="X20" s="50">
        <v>0</v>
      </c>
      <c r="Y20" s="67">
        <v>0</v>
      </c>
      <c r="Z20" s="67">
        <v>1</v>
      </c>
      <c r="AA20" s="50">
        <v>0.1295336787564767</v>
      </c>
      <c r="AB20" s="67">
        <v>1</v>
      </c>
      <c r="AC20" s="67">
        <v>3</v>
      </c>
      <c r="AD20" s="50">
        <v>0.38860103626943004</v>
      </c>
      <c r="AE20" s="67">
        <v>4</v>
      </c>
      <c r="AF20" s="67">
        <v>0</v>
      </c>
      <c r="AG20" s="50">
        <v>0</v>
      </c>
      <c r="AH20" s="67">
        <v>0</v>
      </c>
      <c r="AI20" s="67">
        <v>2</v>
      </c>
      <c r="AJ20" s="50">
        <v>0.2590673575129534</v>
      </c>
      <c r="AK20" s="67">
        <v>2</v>
      </c>
      <c r="AL20" s="67">
        <v>0</v>
      </c>
      <c r="AM20" s="50">
        <v>0</v>
      </c>
      <c r="AN20" s="67">
        <v>0</v>
      </c>
      <c r="AO20" s="67">
        <v>0</v>
      </c>
      <c r="AP20" s="50">
        <v>0</v>
      </c>
      <c r="AQ20" s="67">
        <v>0</v>
      </c>
      <c r="AR20" s="57" t="s">
        <v>109</v>
      </c>
      <c r="AS20" s="62">
        <v>0</v>
      </c>
      <c r="AT20" s="71">
        <v>0</v>
      </c>
      <c r="AU20" s="62">
        <v>0</v>
      </c>
      <c r="AV20" s="62">
        <v>0</v>
      </c>
      <c r="AW20" s="71">
        <v>0</v>
      </c>
      <c r="AX20" s="62">
        <v>0</v>
      </c>
      <c r="AY20" s="62">
        <v>0</v>
      </c>
      <c r="AZ20" s="71">
        <v>0</v>
      </c>
      <c r="BA20" s="62">
        <v>0</v>
      </c>
      <c r="BB20" s="62">
        <v>0</v>
      </c>
      <c r="BC20" s="71">
        <v>0</v>
      </c>
      <c r="BD20" s="62">
        <v>0</v>
      </c>
    </row>
    <row r="21" spans="1:56" s="8" customFormat="1" ht="18" customHeight="1">
      <c r="A21" s="57" t="s">
        <v>110</v>
      </c>
      <c r="B21" s="62">
        <v>108</v>
      </c>
      <c r="C21" s="62">
        <v>69</v>
      </c>
      <c r="D21" s="62">
        <v>0</v>
      </c>
      <c r="E21" s="71">
        <v>0</v>
      </c>
      <c r="F21" s="62">
        <v>0</v>
      </c>
      <c r="G21" s="62">
        <v>1</v>
      </c>
      <c r="H21" s="71">
        <v>0.9259259259259258</v>
      </c>
      <c r="I21" s="62">
        <v>1</v>
      </c>
      <c r="J21" s="62">
        <v>32</v>
      </c>
      <c r="K21" s="71">
        <v>29.629629629629626</v>
      </c>
      <c r="L21" s="62">
        <v>34</v>
      </c>
      <c r="M21" s="62">
        <v>13</v>
      </c>
      <c r="N21" s="71">
        <v>12.037037037037036</v>
      </c>
      <c r="O21" s="62">
        <v>13</v>
      </c>
      <c r="P21" s="62">
        <v>12</v>
      </c>
      <c r="Q21" s="71">
        <v>11.11111111111111</v>
      </c>
      <c r="R21" s="62">
        <v>14</v>
      </c>
      <c r="S21" s="62">
        <v>1</v>
      </c>
      <c r="T21" s="71">
        <v>0.9259259259259258</v>
      </c>
      <c r="U21" s="62">
        <v>1</v>
      </c>
      <c r="V21" s="57" t="s">
        <v>110</v>
      </c>
      <c r="W21" s="67">
        <v>0</v>
      </c>
      <c r="X21" s="50">
        <v>0</v>
      </c>
      <c r="Y21" s="67">
        <v>0</v>
      </c>
      <c r="Z21" s="67">
        <v>0</v>
      </c>
      <c r="AA21" s="50">
        <v>0</v>
      </c>
      <c r="AB21" s="67">
        <v>0</v>
      </c>
      <c r="AC21" s="67">
        <v>1</v>
      </c>
      <c r="AD21" s="50">
        <v>0.9259259259259258</v>
      </c>
      <c r="AE21" s="67">
        <v>1</v>
      </c>
      <c r="AF21" s="67">
        <v>0</v>
      </c>
      <c r="AG21" s="50">
        <v>0</v>
      </c>
      <c r="AH21" s="67">
        <v>0</v>
      </c>
      <c r="AI21" s="67">
        <v>0</v>
      </c>
      <c r="AJ21" s="50">
        <v>0</v>
      </c>
      <c r="AK21" s="67">
        <v>0</v>
      </c>
      <c r="AL21" s="67">
        <v>1</v>
      </c>
      <c r="AM21" s="50">
        <v>0.9259259259259258</v>
      </c>
      <c r="AN21" s="67">
        <v>1</v>
      </c>
      <c r="AO21" s="67">
        <v>1</v>
      </c>
      <c r="AP21" s="50">
        <v>0.9259259259259258</v>
      </c>
      <c r="AQ21" s="67">
        <v>1</v>
      </c>
      <c r="AR21" s="57" t="s">
        <v>110</v>
      </c>
      <c r="AS21" s="62">
        <v>1</v>
      </c>
      <c r="AT21" s="71">
        <v>0.9259259259259258</v>
      </c>
      <c r="AU21" s="62">
        <v>1</v>
      </c>
      <c r="AV21" s="62">
        <v>1</v>
      </c>
      <c r="AW21" s="71">
        <v>0.9259259259259258</v>
      </c>
      <c r="AX21" s="62">
        <v>1</v>
      </c>
      <c r="AY21" s="62">
        <v>1</v>
      </c>
      <c r="AZ21" s="71">
        <v>0.9259259259259258</v>
      </c>
      <c r="BA21" s="62">
        <v>1</v>
      </c>
      <c r="BB21" s="62">
        <v>0</v>
      </c>
      <c r="BC21" s="71">
        <v>0</v>
      </c>
      <c r="BD21" s="62">
        <v>0</v>
      </c>
    </row>
    <row r="22" spans="1:56" s="8" customFormat="1" ht="18" customHeight="1">
      <c r="A22" s="57" t="s">
        <v>111</v>
      </c>
      <c r="B22" s="62">
        <v>419</v>
      </c>
      <c r="C22" s="62">
        <v>133</v>
      </c>
      <c r="D22" s="62">
        <v>0</v>
      </c>
      <c r="E22" s="71">
        <v>0</v>
      </c>
      <c r="F22" s="62">
        <v>0</v>
      </c>
      <c r="G22" s="62">
        <v>2</v>
      </c>
      <c r="H22" s="71">
        <v>0.47732696897374705</v>
      </c>
      <c r="I22" s="62">
        <v>2</v>
      </c>
      <c r="J22" s="62">
        <v>43</v>
      </c>
      <c r="K22" s="71">
        <v>10.26252983293556</v>
      </c>
      <c r="L22" s="62">
        <v>58</v>
      </c>
      <c r="M22" s="62">
        <v>26</v>
      </c>
      <c r="N22" s="71">
        <v>6.205250596658711</v>
      </c>
      <c r="O22" s="62">
        <v>26</v>
      </c>
      <c r="P22" s="62">
        <v>35</v>
      </c>
      <c r="Q22" s="71">
        <v>8.353221957040573</v>
      </c>
      <c r="R22" s="62">
        <v>45</v>
      </c>
      <c r="S22" s="62">
        <v>0</v>
      </c>
      <c r="T22" s="71">
        <v>0</v>
      </c>
      <c r="U22" s="62">
        <v>0</v>
      </c>
      <c r="V22" s="57" t="s">
        <v>111</v>
      </c>
      <c r="W22" s="67">
        <v>0</v>
      </c>
      <c r="X22" s="50">
        <v>0</v>
      </c>
      <c r="Y22" s="67">
        <v>0</v>
      </c>
      <c r="Z22" s="67">
        <v>0</v>
      </c>
      <c r="AA22" s="50">
        <v>0</v>
      </c>
      <c r="AB22" s="67">
        <v>0</v>
      </c>
      <c r="AC22" s="67">
        <v>0</v>
      </c>
      <c r="AD22" s="50">
        <v>0</v>
      </c>
      <c r="AE22" s="67">
        <v>0</v>
      </c>
      <c r="AF22" s="67">
        <v>0</v>
      </c>
      <c r="AG22" s="50">
        <v>0</v>
      </c>
      <c r="AH22" s="67">
        <v>0</v>
      </c>
      <c r="AI22" s="67">
        <v>1</v>
      </c>
      <c r="AJ22" s="50">
        <v>0.23866348448687352</v>
      </c>
      <c r="AK22" s="67">
        <v>1</v>
      </c>
      <c r="AL22" s="67">
        <v>1</v>
      </c>
      <c r="AM22" s="50">
        <v>0.23866348448687352</v>
      </c>
      <c r="AN22" s="67">
        <v>1</v>
      </c>
      <c r="AO22" s="67">
        <v>0</v>
      </c>
      <c r="AP22" s="50">
        <v>0</v>
      </c>
      <c r="AQ22" s="67">
        <v>0</v>
      </c>
      <c r="AR22" s="57" t="s">
        <v>111</v>
      </c>
      <c r="AS22" s="62">
        <v>0</v>
      </c>
      <c r="AT22" s="71">
        <v>0</v>
      </c>
      <c r="AU22" s="62">
        <v>0</v>
      </c>
      <c r="AV22" s="62">
        <v>0</v>
      </c>
      <c r="AW22" s="71">
        <v>0</v>
      </c>
      <c r="AX22" s="62">
        <v>0</v>
      </c>
      <c r="AY22" s="62">
        <v>0</v>
      </c>
      <c r="AZ22" s="71">
        <v>0</v>
      </c>
      <c r="BA22" s="62">
        <v>0</v>
      </c>
      <c r="BB22" s="62">
        <v>0</v>
      </c>
      <c r="BC22" s="71">
        <v>0</v>
      </c>
      <c r="BD22" s="62">
        <v>0</v>
      </c>
    </row>
    <row r="23" spans="1:56" s="8" customFormat="1" ht="18" customHeight="1">
      <c r="A23" s="57" t="s">
        <v>112</v>
      </c>
      <c r="B23" s="62">
        <v>217</v>
      </c>
      <c r="C23" s="62">
        <v>29</v>
      </c>
      <c r="D23" s="62">
        <v>0</v>
      </c>
      <c r="E23" s="71">
        <v>0</v>
      </c>
      <c r="F23" s="62">
        <v>0</v>
      </c>
      <c r="G23" s="62">
        <v>0</v>
      </c>
      <c r="H23" s="71">
        <v>0</v>
      </c>
      <c r="I23" s="62">
        <v>0</v>
      </c>
      <c r="J23" s="62">
        <v>10</v>
      </c>
      <c r="K23" s="71">
        <v>4.6082949308755765</v>
      </c>
      <c r="L23" s="62">
        <v>11</v>
      </c>
      <c r="M23" s="62">
        <v>7</v>
      </c>
      <c r="N23" s="71">
        <v>3.225806451612903</v>
      </c>
      <c r="O23" s="62">
        <v>8</v>
      </c>
      <c r="P23" s="62">
        <v>8</v>
      </c>
      <c r="Q23" s="71">
        <v>3.686635944700461</v>
      </c>
      <c r="R23" s="62">
        <v>10</v>
      </c>
      <c r="S23" s="62">
        <v>0</v>
      </c>
      <c r="T23" s="71">
        <v>0</v>
      </c>
      <c r="U23" s="62">
        <v>0</v>
      </c>
      <c r="V23" s="57" t="s">
        <v>112</v>
      </c>
      <c r="W23" s="67">
        <v>0</v>
      </c>
      <c r="X23" s="50">
        <v>0</v>
      </c>
      <c r="Y23" s="67">
        <v>0</v>
      </c>
      <c r="Z23" s="67">
        <v>0</v>
      </c>
      <c r="AA23" s="50">
        <v>0</v>
      </c>
      <c r="AB23" s="67">
        <v>0</v>
      </c>
      <c r="AC23" s="67">
        <v>0</v>
      </c>
      <c r="AD23" s="50">
        <v>0</v>
      </c>
      <c r="AE23" s="67">
        <v>0</v>
      </c>
      <c r="AF23" s="67">
        <v>0</v>
      </c>
      <c r="AG23" s="50">
        <v>0</v>
      </c>
      <c r="AH23" s="67">
        <v>0</v>
      </c>
      <c r="AI23" s="67">
        <v>0</v>
      </c>
      <c r="AJ23" s="50">
        <v>0</v>
      </c>
      <c r="AK23" s="67">
        <v>0</v>
      </c>
      <c r="AL23" s="67">
        <v>0</v>
      </c>
      <c r="AM23" s="50">
        <v>0</v>
      </c>
      <c r="AN23" s="67">
        <v>0</v>
      </c>
      <c r="AO23" s="67">
        <v>0</v>
      </c>
      <c r="AP23" s="50">
        <v>0</v>
      </c>
      <c r="AQ23" s="67">
        <v>0</v>
      </c>
      <c r="AR23" s="57" t="s">
        <v>112</v>
      </c>
      <c r="AS23" s="62">
        <v>0</v>
      </c>
      <c r="AT23" s="71">
        <v>0</v>
      </c>
      <c r="AU23" s="62">
        <v>0</v>
      </c>
      <c r="AV23" s="62">
        <v>0</v>
      </c>
      <c r="AW23" s="71">
        <v>0</v>
      </c>
      <c r="AX23" s="62">
        <v>0</v>
      </c>
      <c r="AY23" s="62">
        <v>0</v>
      </c>
      <c r="AZ23" s="71">
        <v>0</v>
      </c>
      <c r="BA23" s="62">
        <v>0</v>
      </c>
      <c r="BB23" s="62">
        <v>0</v>
      </c>
      <c r="BC23" s="71">
        <v>0</v>
      </c>
      <c r="BD23" s="62">
        <v>0</v>
      </c>
    </row>
    <row r="24" spans="1:56" s="8" customFormat="1" ht="18" customHeight="1">
      <c r="A24" s="57" t="s">
        <v>113</v>
      </c>
      <c r="B24" s="62">
        <v>553</v>
      </c>
      <c r="C24" s="62">
        <v>59</v>
      </c>
      <c r="D24" s="62">
        <v>1</v>
      </c>
      <c r="E24" s="71">
        <v>0.18083182640144665</v>
      </c>
      <c r="F24" s="62">
        <v>1</v>
      </c>
      <c r="G24" s="62">
        <v>0</v>
      </c>
      <c r="H24" s="71">
        <v>0</v>
      </c>
      <c r="I24" s="62">
        <v>0</v>
      </c>
      <c r="J24" s="62">
        <v>15</v>
      </c>
      <c r="K24" s="71">
        <v>2.7124773960216997</v>
      </c>
      <c r="L24" s="62">
        <v>17</v>
      </c>
      <c r="M24" s="62">
        <v>18</v>
      </c>
      <c r="N24" s="71">
        <v>3.25497287522604</v>
      </c>
      <c r="O24" s="62">
        <v>19</v>
      </c>
      <c r="P24" s="62">
        <v>16</v>
      </c>
      <c r="Q24" s="71">
        <v>2.8933092224231465</v>
      </c>
      <c r="R24" s="62">
        <v>20</v>
      </c>
      <c r="S24" s="62">
        <v>0</v>
      </c>
      <c r="T24" s="71">
        <v>0</v>
      </c>
      <c r="U24" s="62">
        <v>0</v>
      </c>
      <c r="V24" s="57" t="s">
        <v>113</v>
      </c>
      <c r="W24" s="67">
        <v>0</v>
      </c>
      <c r="X24" s="50">
        <v>0</v>
      </c>
      <c r="Y24" s="67">
        <v>0</v>
      </c>
      <c r="Z24" s="67">
        <v>0</v>
      </c>
      <c r="AA24" s="50">
        <v>0</v>
      </c>
      <c r="AB24" s="67">
        <v>0</v>
      </c>
      <c r="AC24" s="67">
        <v>1</v>
      </c>
      <c r="AD24" s="50">
        <v>0.18083182640144665</v>
      </c>
      <c r="AE24" s="67">
        <v>1</v>
      </c>
      <c r="AF24" s="67">
        <v>0</v>
      </c>
      <c r="AG24" s="50">
        <v>0</v>
      </c>
      <c r="AH24" s="67">
        <v>0</v>
      </c>
      <c r="AI24" s="67">
        <v>1</v>
      </c>
      <c r="AJ24" s="50">
        <v>0.18083182640144665</v>
      </c>
      <c r="AK24" s="67">
        <v>1</v>
      </c>
      <c r="AL24" s="67">
        <v>0</v>
      </c>
      <c r="AM24" s="50">
        <v>0</v>
      </c>
      <c r="AN24" s="67">
        <v>0</v>
      </c>
      <c r="AO24" s="67">
        <v>0</v>
      </c>
      <c r="AP24" s="50">
        <v>0</v>
      </c>
      <c r="AQ24" s="67">
        <v>0</v>
      </c>
      <c r="AR24" s="57" t="s">
        <v>113</v>
      </c>
      <c r="AS24" s="62">
        <v>0</v>
      </c>
      <c r="AT24" s="71">
        <v>0</v>
      </c>
      <c r="AU24" s="62">
        <v>0</v>
      </c>
      <c r="AV24" s="62">
        <v>0</v>
      </c>
      <c r="AW24" s="71">
        <v>0</v>
      </c>
      <c r="AX24" s="62">
        <v>0</v>
      </c>
      <c r="AY24" s="62">
        <v>0</v>
      </c>
      <c r="AZ24" s="71">
        <v>0</v>
      </c>
      <c r="BA24" s="62">
        <v>0</v>
      </c>
      <c r="BB24" s="62">
        <v>0</v>
      </c>
      <c r="BC24" s="71">
        <v>0</v>
      </c>
      <c r="BD24" s="62">
        <v>0</v>
      </c>
    </row>
    <row r="25" spans="1:56" s="8" customFormat="1" ht="18" customHeight="1">
      <c r="A25" s="57" t="s">
        <v>114</v>
      </c>
      <c r="B25" s="62">
        <v>527</v>
      </c>
      <c r="C25" s="62">
        <v>26</v>
      </c>
      <c r="D25" s="62">
        <v>0</v>
      </c>
      <c r="E25" s="71">
        <v>0</v>
      </c>
      <c r="F25" s="62">
        <v>0</v>
      </c>
      <c r="G25" s="62">
        <v>0</v>
      </c>
      <c r="H25" s="71">
        <v>0</v>
      </c>
      <c r="I25" s="62">
        <v>0</v>
      </c>
      <c r="J25" s="62">
        <v>5</v>
      </c>
      <c r="K25" s="71">
        <v>0.9487666034155597</v>
      </c>
      <c r="L25" s="62">
        <v>6</v>
      </c>
      <c r="M25" s="62">
        <v>11</v>
      </c>
      <c r="N25" s="71">
        <v>2.0872865275142316</v>
      </c>
      <c r="O25" s="62">
        <v>11</v>
      </c>
      <c r="P25" s="62">
        <v>9</v>
      </c>
      <c r="Q25" s="71">
        <v>1.7077798861480076</v>
      </c>
      <c r="R25" s="62">
        <v>9</v>
      </c>
      <c r="S25" s="62">
        <v>0</v>
      </c>
      <c r="T25" s="71">
        <v>0</v>
      </c>
      <c r="U25" s="62">
        <v>0</v>
      </c>
      <c r="V25" s="57" t="s">
        <v>114</v>
      </c>
      <c r="W25" s="67">
        <v>0</v>
      </c>
      <c r="X25" s="50">
        <v>0</v>
      </c>
      <c r="Y25" s="67">
        <v>0</v>
      </c>
      <c r="Z25" s="67">
        <v>0</v>
      </c>
      <c r="AA25" s="50">
        <v>0</v>
      </c>
      <c r="AB25" s="67">
        <v>0</v>
      </c>
      <c r="AC25" s="67">
        <v>0</v>
      </c>
      <c r="AD25" s="50">
        <v>0</v>
      </c>
      <c r="AE25" s="67">
        <v>0</v>
      </c>
      <c r="AF25" s="67">
        <v>0</v>
      </c>
      <c r="AG25" s="50">
        <v>0</v>
      </c>
      <c r="AH25" s="67">
        <v>0</v>
      </c>
      <c r="AI25" s="67">
        <v>0</v>
      </c>
      <c r="AJ25" s="50">
        <v>0</v>
      </c>
      <c r="AK25" s="67">
        <v>0</v>
      </c>
      <c r="AL25" s="67">
        <v>0</v>
      </c>
      <c r="AM25" s="50">
        <v>0</v>
      </c>
      <c r="AN25" s="67">
        <v>0</v>
      </c>
      <c r="AO25" s="67">
        <v>0</v>
      </c>
      <c r="AP25" s="50">
        <v>0</v>
      </c>
      <c r="AQ25" s="67">
        <v>0</v>
      </c>
      <c r="AR25" s="57" t="s">
        <v>114</v>
      </c>
      <c r="AS25" s="62">
        <v>0</v>
      </c>
      <c r="AT25" s="71">
        <v>0</v>
      </c>
      <c r="AU25" s="62">
        <v>0</v>
      </c>
      <c r="AV25" s="62">
        <v>0</v>
      </c>
      <c r="AW25" s="71">
        <v>0</v>
      </c>
      <c r="AX25" s="62">
        <v>0</v>
      </c>
      <c r="AY25" s="62">
        <v>0</v>
      </c>
      <c r="AZ25" s="71">
        <v>0</v>
      </c>
      <c r="BA25" s="62">
        <v>0</v>
      </c>
      <c r="BB25" s="62">
        <v>0</v>
      </c>
      <c r="BC25" s="71">
        <v>0</v>
      </c>
      <c r="BD25" s="62">
        <v>0</v>
      </c>
    </row>
    <row r="26" spans="1:56" s="8" customFormat="1" ht="18" customHeight="1">
      <c r="A26" s="57" t="s">
        <v>115</v>
      </c>
      <c r="B26" s="62">
        <v>604</v>
      </c>
      <c r="C26" s="62">
        <v>24</v>
      </c>
      <c r="D26" s="62">
        <v>0</v>
      </c>
      <c r="E26" s="71">
        <v>0</v>
      </c>
      <c r="F26" s="62">
        <v>0</v>
      </c>
      <c r="G26" s="62">
        <v>0</v>
      </c>
      <c r="H26" s="71">
        <v>0</v>
      </c>
      <c r="I26" s="62">
        <v>0</v>
      </c>
      <c r="J26" s="62">
        <v>7</v>
      </c>
      <c r="K26" s="71">
        <v>1.1589403973509933</v>
      </c>
      <c r="L26" s="62">
        <v>8</v>
      </c>
      <c r="M26" s="62">
        <v>6</v>
      </c>
      <c r="N26" s="71">
        <v>0.9933774834437087</v>
      </c>
      <c r="O26" s="62">
        <v>6</v>
      </c>
      <c r="P26" s="62">
        <v>8</v>
      </c>
      <c r="Q26" s="71">
        <v>1.3245033112582782</v>
      </c>
      <c r="R26" s="62">
        <v>9</v>
      </c>
      <c r="S26" s="62">
        <v>0</v>
      </c>
      <c r="T26" s="71">
        <v>0</v>
      </c>
      <c r="U26" s="62">
        <v>0</v>
      </c>
      <c r="V26" s="57" t="s">
        <v>115</v>
      </c>
      <c r="W26" s="67">
        <v>0</v>
      </c>
      <c r="X26" s="50">
        <v>0</v>
      </c>
      <c r="Y26" s="67">
        <v>0</v>
      </c>
      <c r="Z26" s="67">
        <v>0</v>
      </c>
      <c r="AA26" s="50">
        <v>0</v>
      </c>
      <c r="AB26" s="67">
        <v>0</v>
      </c>
      <c r="AC26" s="67">
        <v>0</v>
      </c>
      <c r="AD26" s="50">
        <v>0</v>
      </c>
      <c r="AE26" s="67">
        <v>0</v>
      </c>
      <c r="AF26" s="67">
        <v>0</v>
      </c>
      <c r="AG26" s="50">
        <v>0</v>
      </c>
      <c r="AH26" s="67">
        <v>0</v>
      </c>
      <c r="AI26" s="67">
        <v>0</v>
      </c>
      <c r="AJ26" s="50">
        <v>0</v>
      </c>
      <c r="AK26" s="67">
        <v>0</v>
      </c>
      <c r="AL26" s="67">
        <v>0</v>
      </c>
      <c r="AM26" s="50">
        <v>0</v>
      </c>
      <c r="AN26" s="67">
        <v>0</v>
      </c>
      <c r="AO26" s="67">
        <v>1</v>
      </c>
      <c r="AP26" s="50">
        <v>0.16556291390728478</v>
      </c>
      <c r="AQ26" s="67">
        <v>1</v>
      </c>
      <c r="AR26" s="57" t="s">
        <v>115</v>
      </c>
      <c r="AS26" s="62">
        <v>0</v>
      </c>
      <c r="AT26" s="71">
        <v>0</v>
      </c>
      <c r="AU26" s="62">
        <v>0</v>
      </c>
      <c r="AV26" s="62">
        <v>0</v>
      </c>
      <c r="AW26" s="71">
        <v>0</v>
      </c>
      <c r="AX26" s="62">
        <v>0</v>
      </c>
      <c r="AY26" s="62">
        <v>0</v>
      </c>
      <c r="AZ26" s="71">
        <v>0</v>
      </c>
      <c r="BA26" s="62">
        <v>0</v>
      </c>
      <c r="BB26" s="62">
        <v>0</v>
      </c>
      <c r="BC26" s="71">
        <v>0</v>
      </c>
      <c r="BD26" s="62">
        <v>0</v>
      </c>
    </row>
    <row r="27" spans="1:56" s="8" customFormat="1" ht="18" customHeight="1">
      <c r="A27" s="57" t="s">
        <v>116</v>
      </c>
      <c r="B27" s="62">
        <v>123</v>
      </c>
      <c r="C27" s="62">
        <v>14</v>
      </c>
      <c r="D27" s="62">
        <v>0</v>
      </c>
      <c r="E27" s="71">
        <v>0</v>
      </c>
      <c r="F27" s="62">
        <v>0</v>
      </c>
      <c r="G27" s="62">
        <v>1</v>
      </c>
      <c r="H27" s="71">
        <v>0.8130081300813009</v>
      </c>
      <c r="I27" s="62">
        <v>1</v>
      </c>
      <c r="J27" s="62">
        <v>5</v>
      </c>
      <c r="K27" s="71">
        <v>4.0650406504065035</v>
      </c>
      <c r="L27" s="62">
        <v>5</v>
      </c>
      <c r="M27" s="62">
        <v>2</v>
      </c>
      <c r="N27" s="71">
        <v>1.6260162601626018</v>
      </c>
      <c r="O27" s="62">
        <v>2</v>
      </c>
      <c r="P27" s="62">
        <v>5</v>
      </c>
      <c r="Q27" s="71">
        <v>4.0650406504065035</v>
      </c>
      <c r="R27" s="62">
        <v>5</v>
      </c>
      <c r="S27" s="62">
        <v>0</v>
      </c>
      <c r="T27" s="71">
        <v>0</v>
      </c>
      <c r="U27" s="62">
        <v>0</v>
      </c>
      <c r="V27" s="57" t="s">
        <v>116</v>
      </c>
      <c r="W27" s="67">
        <v>0</v>
      </c>
      <c r="X27" s="50">
        <v>0</v>
      </c>
      <c r="Y27" s="67">
        <v>0</v>
      </c>
      <c r="Z27" s="67">
        <v>0</v>
      </c>
      <c r="AA27" s="50">
        <v>0</v>
      </c>
      <c r="AB27" s="67">
        <v>0</v>
      </c>
      <c r="AC27" s="67">
        <v>0</v>
      </c>
      <c r="AD27" s="50">
        <v>0</v>
      </c>
      <c r="AE27" s="67">
        <v>0</v>
      </c>
      <c r="AF27" s="67">
        <v>0</v>
      </c>
      <c r="AG27" s="50">
        <v>0</v>
      </c>
      <c r="AH27" s="67">
        <v>0</v>
      </c>
      <c r="AI27" s="67">
        <v>1</v>
      </c>
      <c r="AJ27" s="50">
        <v>0.8130081300813009</v>
      </c>
      <c r="AK27" s="67">
        <v>1</v>
      </c>
      <c r="AL27" s="67">
        <v>0</v>
      </c>
      <c r="AM27" s="50">
        <v>0</v>
      </c>
      <c r="AN27" s="67">
        <v>0</v>
      </c>
      <c r="AO27" s="67">
        <v>0</v>
      </c>
      <c r="AP27" s="50">
        <v>0</v>
      </c>
      <c r="AQ27" s="67">
        <v>0</v>
      </c>
      <c r="AR27" s="57" t="s">
        <v>116</v>
      </c>
      <c r="AS27" s="62">
        <v>0</v>
      </c>
      <c r="AT27" s="71">
        <v>0</v>
      </c>
      <c r="AU27" s="62">
        <v>0</v>
      </c>
      <c r="AV27" s="62">
        <v>0</v>
      </c>
      <c r="AW27" s="71">
        <v>0</v>
      </c>
      <c r="AX27" s="62">
        <v>0</v>
      </c>
      <c r="AY27" s="62">
        <v>0</v>
      </c>
      <c r="AZ27" s="71">
        <v>0</v>
      </c>
      <c r="BA27" s="62">
        <v>0</v>
      </c>
      <c r="BB27" s="62">
        <v>0</v>
      </c>
      <c r="BC27" s="71">
        <v>0</v>
      </c>
      <c r="BD27" s="62">
        <v>0</v>
      </c>
    </row>
    <row r="28" spans="1:56" s="8" customFormat="1" ht="18" customHeight="1">
      <c r="A28" s="57" t="s">
        <v>117</v>
      </c>
      <c r="B28" s="62">
        <v>130</v>
      </c>
      <c r="C28" s="62">
        <v>6</v>
      </c>
      <c r="D28" s="62">
        <v>0</v>
      </c>
      <c r="E28" s="71">
        <v>0</v>
      </c>
      <c r="F28" s="62">
        <v>0</v>
      </c>
      <c r="G28" s="62">
        <v>0</v>
      </c>
      <c r="H28" s="71">
        <v>0</v>
      </c>
      <c r="I28" s="62">
        <v>0</v>
      </c>
      <c r="J28" s="62">
        <v>1</v>
      </c>
      <c r="K28" s="71">
        <v>0.7692307692307693</v>
      </c>
      <c r="L28" s="62">
        <v>2</v>
      </c>
      <c r="M28" s="62">
        <v>2</v>
      </c>
      <c r="N28" s="71">
        <v>1.5384615384615385</v>
      </c>
      <c r="O28" s="62">
        <v>2</v>
      </c>
      <c r="P28" s="62">
        <v>2</v>
      </c>
      <c r="Q28" s="71">
        <v>1.5384615384615385</v>
      </c>
      <c r="R28" s="62">
        <v>2</v>
      </c>
      <c r="S28" s="62">
        <v>0</v>
      </c>
      <c r="T28" s="71">
        <v>0</v>
      </c>
      <c r="U28" s="62">
        <v>0</v>
      </c>
      <c r="V28" s="57" t="s">
        <v>117</v>
      </c>
      <c r="W28" s="67">
        <v>0</v>
      </c>
      <c r="X28" s="50">
        <v>0</v>
      </c>
      <c r="Y28" s="67">
        <v>0</v>
      </c>
      <c r="Z28" s="67">
        <v>0</v>
      </c>
      <c r="AA28" s="50">
        <v>0</v>
      </c>
      <c r="AB28" s="67">
        <v>0</v>
      </c>
      <c r="AC28" s="67">
        <v>0</v>
      </c>
      <c r="AD28" s="50">
        <v>0</v>
      </c>
      <c r="AE28" s="67">
        <v>0</v>
      </c>
      <c r="AF28" s="67">
        <v>0</v>
      </c>
      <c r="AG28" s="50">
        <v>0</v>
      </c>
      <c r="AH28" s="67">
        <v>0</v>
      </c>
      <c r="AI28" s="67">
        <v>0</v>
      </c>
      <c r="AJ28" s="50">
        <v>0</v>
      </c>
      <c r="AK28" s="67">
        <v>0</v>
      </c>
      <c r="AL28" s="67">
        <v>0</v>
      </c>
      <c r="AM28" s="50">
        <v>0</v>
      </c>
      <c r="AN28" s="67">
        <v>0</v>
      </c>
      <c r="AO28" s="67">
        <v>0</v>
      </c>
      <c r="AP28" s="50">
        <v>0</v>
      </c>
      <c r="AQ28" s="67">
        <v>0</v>
      </c>
      <c r="AR28" s="57" t="s">
        <v>117</v>
      </c>
      <c r="AS28" s="62">
        <v>0</v>
      </c>
      <c r="AT28" s="71">
        <v>0</v>
      </c>
      <c r="AU28" s="62">
        <v>0</v>
      </c>
      <c r="AV28" s="62">
        <v>0</v>
      </c>
      <c r="AW28" s="71">
        <v>0</v>
      </c>
      <c r="AX28" s="62">
        <v>0</v>
      </c>
      <c r="AY28" s="62">
        <v>0</v>
      </c>
      <c r="AZ28" s="71">
        <v>0</v>
      </c>
      <c r="BA28" s="62">
        <v>0</v>
      </c>
      <c r="BB28" s="62">
        <v>0</v>
      </c>
      <c r="BC28" s="71">
        <v>0</v>
      </c>
      <c r="BD28" s="62">
        <v>0</v>
      </c>
    </row>
    <row r="29" spans="1:56" s="8" customFormat="1" ht="18" customHeight="1">
      <c r="A29" s="57" t="s">
        <v>118</v>
      </c>
      <c r="B29" s="62">
        <v>179</v>
      </c>
      <c r="C29" s="62">
        <v>30</v>
      </c>
      <c r="D29" s="62">
        <v>0</v>
      </c>
      <c r="E29" s="71">
        <v>0</v>
      </c>
      <c r="F29" s="62">
        <v>0</v>
      </c>
      <c r="G29" s="62">
        <v>1</v>
      </c>
      <c r="H29" s="71">
        <v>0.5586592178770949</v>
      </c>
      <c r="I29" s="62">
        <v>1</v>
      </c>
      <c r="J29" s="62">
        <v>9</v>
      </c>
      <c r="K29" s="71">
        <v>5.027932960893855</v>
      </c>
      <c r="L29" s="62">
        <v>10</v>
      </c>
      <c r="M29" s="62">
        <v>13</v>
      </c>
      <c r="N29" s="71">
        <v>7.262569832402235</v>
      </c>
      <c r="O29" s="62">
        <v>13</v>
      </c>
      <c r="P29" s="62">
        <v>4</v>
      </c>
      <c r="Q29" s="71">
        <v>2.2346368715083798</v>
      </c>
      <c r="R29" s="62">
        <v>4</v>
      </c>
      <c r="S29" s="62">
        <v>0</v>
      </c>
      <c r="T29" s="71">
        <v>0</v>
      </c>
      <c r="U29" s="62">
        <v>0</v>
      </c>
      <c r="V29" s="57" t="s">
        <v>118</v>
      </c>
      <c r="W29" s="67">
        <v>0</v>
      </c>
      <c r="X29" s="50">
        <v>0</v>
      </c>
      <c r="Y29" s="67">
        <v>0</v>
      </c>
      <c r="Z29" s="67">
        <v>0</v>
      </c>
      <c r="AA29" s="50">
        <v>0</v>
      </c>
      <c r="AB29" s="67">
        <v>0</v>
      </c>
      <c r="AC29" s="67">
        <v>1</v>
      </c>
      <c r="AD29" s="50">
        <v>0.5586592178770949</v>
      </c>
      <c r="AE29" s="67">
        <v>1</v>
      </c>
      <c r="AF29" s="67">
        <v>0</v>
      </c>
      <c r="AG29" s="50">
        <v>0</v>
      </c>
      <c r="AH29" s="67">
        <v>0</v>
      </c>
      <c r="AI29" s="67">
        <v>0</v>
      </c>
      <c r="AJ29" s="50">
        <v>0</v>
      </c>
      <c r="AK29" s="67">
        <v>0</v>
      </c>
      <c r="AL29" s="67">
        <v>1</v>
      </c>
      <c r="AM29" s="50">
        <v>0.5586592178770949</v>
      </c>
      <c r="AN29" s="67">
        <v>1</v>
      </c>
      <c r="AO29" s="67">
        <v>0</v>
      </c>
      <c r="AP29" s="50">
        <v>0</v>
      </c>
      <c r="AQ29" s="67">
        <v>0</v>
      </c>
      <c r="AR29" s="57" t="s">
        <v>118</v>
      </c>
      <c r="AS29" s="62">
        <v>0</v>
      </c>
      <c r="AT29" s="71">
        <v>0</v>
      </c>
      <c r="AU29" s="62">
        <v>0</v>
      </c>
      <c r="AV29" s="62">
        <v>0</v>
      </c>
      <c r="AW29" s="71">
        <v>0</v>
      </c>
      <c r="AX29" s="62">
        <v>0</v>
      </c>
      <c r="AY29" s="62">
        <v>0</v>
      </c>
      <c r="AZ29" s="71">
        <v>0</v>
      </c>
      <c r="BA29" s="62">
        <v>0</v>
      </c>
      <c r="BB29" s="62">
        <v>0</v>
      </c>
      <c r="BC29" s="71">
        <v>0</v>
      </c>
      <c r="BD29" s="62">
        <v>0</v>
      </c>
    </row>
    <row r="30" spans="1:56" s="8" customFormat="1" ht="18" customHeight="1">
      <c r="A30" s="57" t="s">
        <v>656</v>
      </c>
      <c r="B30" s="62">
        <v>190</v>
      </c>
      <c r="C30" s="62">
        <v>104</v>
      </c>
      <c r="D30" s="62">
        <v>0</v>
      </c>
      <c r="E30" s="71">
        <v>0</v>
      </c>
      <c r="F30" s="62">
        <v>0</v>
      </c>
      <c r="G30" s="62">
        <v>2</v>
      </c>
      <c r="H30" s="71">
        <v>1.0526315789473684</v>
      </c>
      <c r="I30" s="62">
        <v>2</v>
      </c>
      <c r="J30" s="62">
        <v>45</v>
      </c>
      <c r="K30" s="71">
        <v>23.684210526315788</v>
      </c>
      <c r="L30" s="62">
        <v>47</v>
      </c>
      <c r="M30" s="62">
        <v>24</v>
      </c>
      <c r="N30" s="71">
        <v>12.631578947368421</v>
      </c>
      <c r="O30" s="62">
        <v>24</v>
      </c>
      <c r="P30" s="62">
        <v>24</v>
      </c>
      <c r="Q30" s="71">
        <v>12.631578947368421</v>
      </c>
      <c r="R30" s="62">
        <v>25</v>
      </c>
      <c r="S30" s="62">
        <v>0</v>
      </c>
      <c r="T30" s="71">
        <v>0</v>
      </c>
      <c r="U30" s="62">
        <v>0</v>
      </c>
      <c r="V30" s="57" t="s">
        <v>656</v>
      </c>
      <c r="W30" s="67">
        <v>0</v>
      </c>
      <c r="X30" s="50">
        <v>0</v>
      </c>
      <c r="Y30" s="67">
        <v>0</v>
      </c>
      <c r="Z30" s="67">
        <v>3</v>
      </c>
      <c r="AA30" s="50">
        <v>1.5789473684210527</v>
      </c>
      <c r="AB30" s="67">
        <v>3</v>
      </c>
      <c r="AC30" s="67">
        <v>0</v>
      </c>
      <c r="AD30" s="50">
        <v>0</v>
      </c>
      <c r="AE30" s="67">
        <v>0</v>
      </c>
      <c r="AF30" s="67">
        <v>0</v>
      </c>
      <c r="AG30" s="50">
        <v>0</v>
      </c>
      <c r="AH30" s="67">
        <v>0</v>
      </c>
      <c r="AI30" s="67">
        <v>0</v>
      </c>
      <c r="AJ30" s="50">
        <v>0</v>
      </c>
      <c r="AK30" s="67">
        <v>0</v>
      </c>
      <c r="AL30" s="67">
        <v>0</v>
      </c>
      <c r="AM30" s="50">
        <v>0</v>
      </c>
      <c r="AN30" s="67">
        <v>0</v>
      </c>
      <c r="AO30" s="67">
        <v>1</v>
      </c>
      <c r="AP30" s="50">
        <v>0.5263157894736842</v>
      </c>
      <c r="AQ30" s="67">
        <v>1</v>
      </c>
      <c r="AR30" s="57" t="s">
        <v>656</v>
      </c>
      <c r="AS30" s="62">
        <v>0</v>
      </c>
      <c r="AT30" s="71">
        <v>0</v>
      </c>
      <c r="AU30" s="62">
        <v>0</v>
      </c>
      <c r="AV30" s="62">
        <v>1</v>
      </c>
      <c r="AW30" s="71">
        <v>0.5263157894736842</v>
      </c>
      <c r="AX30" s="62">
        <v>1</v>
      </c>
      <c r="AY30" s="62">
        <v>1</v>
      </c>
      <c r="AZ30" s="71">
        <v>0.5263157894736842</v>
      </c>
      <c r="BA30" s="62">
        <v>1</v>
      </c>
      <c r="BB30" s="62">
        <v>0</v>
      </c>
      <c r="BC30" s="71">
        <v>0</v>
      </c>
      <c r="BD30" s="62">
        <v>0</v>
      </c>
    </row>
    <row r="31" spans="1:56" s="8" customFormat="1" ht="18" customHeight="1">
      <c r="A31" s="57" t="s">
        <v>657</v>
      </c>
      <c r="B31" s="62">
        <v>57</v>
      </c>
      <c r="C31" s="62">
        <v>20</v>
      </c>
      <c r="D31" s="62">
        <v>0</v>
      </c>
      <c r="E31" s="71">
        <v>0</v>
      </c>
      <c r="F31" s="62">
        <v>0</v>
      </c>
      <c r="G31" s="62">
        <v>0</v>
      </c>
      <c r="H31" s="71">
        <v>0</v>
      </c>
      <c r="I31" s="62">
        <v>0</v>
      </c>
      <c r="J31" s="62">
        <v>9</v>
      </c>
      <c r="K31" s="71">
        <v>15.789473684210526</v>
      </c>
      <c r="L31" s="62">
        <v>10</v>
      </c>
      <c r="M31" s="62">
        <v>8</v>
      </c>
      <c r="N31" s="71">
        <v>14.035087719298245</v>
      </c>
      <c r="O31" s="62">
        <v>8</v>
      </c>
      <c r="P31" s="62">
        <v>1</v>
      </c>
      <c r="Q31" s="71">
        <v>1.7543859649122806</v>
      </c>
      <c r="R31" s="62">
        <v>1</v>
      </c>
      <c r="S31" s="62">
        <v>0</v>
      </c>
      <c r="T31" s="71">
        <v>0</v>
      </c>
      <c r="U31" s="62">
        <v>0</v>
      </c>
      <c r="V31" s="57" t="s">
        <v>657</v>
      </c>
      <c r="W31" s="67">
        <v>0</v>
      </c>
      <c r="X31" s="50">
        <v>0</v>
      </c>
      <c r="Y31" s="67">
        <v>0</v>
      </c>
      <c r="Z31" s="67">
        <v>0</v>
      </c>
      <c r="AA31" s="50">
        <v>0</v>
      </c>
      <c r="AB31" s="67">
        <v>0</v>
      </c>
      <c r="AC31" s="67">
        <v>1</v>
      </c>
      <c r="AD31" s="50">
        <v>1.7543859649122806</v>
      </c>
      <c r="AE31" s="67">
        <v>1</v>
      </c>
      <c r="AF31" s="67">
        <v>0</v>
      </c>
      <c r="AG31" s="50">
        <v>0</v>
      </c>
      <c r="AH31" s="67">
        <v>0</v>
      </c>
      <c r="AI31" s="67">
        <v>0</v>
      </c>
      <c r="AJ31" s="50">
        <v>0</v>
      </c>
      <c r="AK31" s="67">
        <v>0</v>
      </c>
      <c r="AL31" s="67">
        <v>0</v>
      </c>
      <c r="AM31" s="50">
        <v>0</v>
      </c>
      <c r="AN31" s="67">
        <v>0</v>
      </c>
      <c r="AO31" s="67">
        <v>0</v>
      </c>
      <c r="AP31" s="50">
        <v>0</v>
      </c>
      <c r="AQ31" s="67">
        <v>0</v>
      </c>
      <c r="AR31" s="57" t="s">
        <v>657</v>
      </c>
      <c r="AS31" s="62">
        <v>0</v>
      </c>
      <c r="AT31" s="71">
        <v>0</v>
      </c>
      <c r="AU31" s="62">
        <v>0</v>
      </c>
      <c r="AV31" s="62">
        <v>0</v>
      </c>
      <c r="AW31" s="71">
        <v>0</v>
      </c>
      <c r="AX31" s="62">
        <v>0</v>
      </c>
      <c r="AY31" s="62">
        <v>0</v>
      </c>
      <c r="AZ31" s="71">
        <v>0</v>
      </c>
      <c r="BA31" s="62">
        <v>0</v>
      </c>
      <c r="BB31" s="62">
        <v>0</v>
      </c>
      <c r="BC31" s="71">
        <v>0</v>
      </c>
      <c r="BD31" s="62">
        <v>0</v>
      </c>
    </row>
    <row r="32" spans="1:56" s="8" customFormat="1" ht="18" customHeight="1">
      <c r="A32" s="57" t="s">
        <v>658</v>
      </c>
      <c r="B32" s="62">
        <v>89</v>
      </c>
      <c r="C32" s="62">
        <v>25</v>
      </c>
      <c r="D32" s="62">
        <v>0</v>
      </c>
      <c r="E32" s="71">
        <v>0</v>
      </c>
      <c r="F32" s="62">
        <v>0</v>
      </c>
      <c r="G32" s="62">
        <v>2</v>
      </c>
      <c r="H32" s="71">
        <v>2.247191011235955</v>
      </c>
      <c r="I32" s="62">
        <v>2</v>
      </c>
      <c r="J32" s="62">
        <v>7</v>
      </c>
      <c r="K32" s="71">
        <v>7.865168539325842</v>
      </c>
      <c r="L32" s="62">
        <v>8</v>
      </c>
      <c r="M32" s="62">
        <v>6</v>
      </c>
      <c r="N32" s="71">
        <v>6.741573033707865</v>
      </c>
      <c r="O32" s="62">
        <v>6</v>
      </c>
      <c r="P32" s="62">
        <v>7</v>
      </c>
      <c r="Q32" s="71">
        <v>7.865168539325842</v>
      </c>
      <c r="R32" s="62">
        <v>8</v>
      </c>
      <c r="S32" s="62">
        <v>0</v>
      </c>
      <c r="T32" s="71">
        <v>0</v>
      </c>
      <c r="U32" s="62">
        <v>0</v>
      </c>
      <c r="V32" s="57" t="s">
        <v>658</v>
      </c>
      <c r="W32" s="67">
        <v>0</v>
      </c>
      <c r="X32" s="50">
        <v>0</v>
      </c>
      <c r="Y32" s="67">
        <v>0</v>
      </c>
      <c r="Z32" s="67">
        <v>0</v>
      </c>
      <c r="AA32" s="50">
        <v>0</v>
      </c>
      <c r="AB32" s="67">
        <v>0</v>
      </c>
      <c r="AC32" s="67">
        <v>0</v>
      </c>
      <c r="AD32" s="50">
        <v>0</v>
      </c>
      <c r="AE32" s="67">
        <v>0</v>
      </c>
      <c r="AF32" s="67">
        <v>0</v>
      </c>
      <c r="AG32" s="50">
        <v>0</v>
      </c>
      <c r="AH32" s="67">
        <v>0</v>
      </c>
      <c r="AI32" s="67">
        <v>1</v>
      </c>
      <c r="AJ32" s="50">
        <v>1.1235955056179776</v>
      </c>
      <c r="AK32" s="67">
        <v>1</v>
      </c>
      <c r="AL32" s="67">
        <v>0</v>
      </c>
      <c r="AM32" s="50">
        <v>0</v>
      </c>
      <c r="AN32" s="67">
        <v>0</v>
      </c>
      <c r="AO32" s="67">
        <v>0</v>
      </c>
      <c r="AP32" s="50">
        <v>0</v>
      </c>
      <c r="AQ32" s="67">
        <v>0</v>
      </c>
      <c r="AR32" s="57" t="s">
        <v>658</v>
      </c>
      <c r="AS32" s="62">
        <v>0</v>
      </c>
      <c r="AT32" s="71">
        <v>0</v>
      </c>
      <c r="AU32" s="62">
        <v>0</v>
      </c>
      <c r="AV32" s="62">
        <v>0</v>
      </c>
      <c r="AW32" s="71">
        <v>0</v>
      </c>
      <c r="AX32" s="62">
        <v>0</v>
      </c>
      <c r="AY32" s="62">
        <v>0</v>
      </c>
      <c r="AZ32" s="71">
        <v>0</v>
      </c>
      <c r="BA32" s="62">
        <v>0</v>
      </c>
      <c r="BB32" s="62">
        <v>0</v>
      </c>
      <c r="BC32" s="71">
        <v>0</v>
      </c>
      <c r="BD32" s="62">
        <v>0</v>
      </c>
    </row>
    <row r="33" spans="1:56" s="8" customFormat="1" ht="18" customHeight="1">
      <c r="A33" s="57" t="s">
        <v>301</v>
      </c>
      <c r="B33" s="62">
        <v>1284</v>
      </c>
      <c r="C33" s="62">
        <v>438</v>
      </c>
      <c r="D33" s="62">
        <v>0</v>
      </c>
      <c r="E33" s="71">
        <v>0</v>
      </c>
      <c r="F33" s="62">
        <v>0</v>
      </c>
      <c r="G33" s="62">
        <v>0</v>
      </c>
      <c r="H33" s="71">
        <v>0</v>
      </c>
      <c r="I33" s="62">
        <v>0</v>
      </c>
      <c r="J33" s="62">
        <v>98</v>
      </c>
      <c r="K33" s="71">
        <v>7.632398753894081</v>
      </c>
      <c r="L33" s="62">
        <v>126</v>
      </c>
      <c r="M33" s="62">
        <v>94</v>
      </c>
      <c r="N33" s="71">
        <v>7.320872274143301</v>
      </c>
      <c r="O33" s="62">
        <v>108</v>
      </c>
      <c r="P33" s="62">
        <v>68</v>
      </c>
      <c r="Q33" s="71">
        <v>5.29595015576324</v>
      </c>
      <c r="R33" s="62">
        <v>78</v>
      </c>
      <c r="S33" s="62">
        <v>0</v>
      </c>
      <c r="T33" s="71">
        <v>0</v>
      </c>
      <c r="U33" s="62">
        <v>0</v>
      </c>
      <c r="V33" s="57" t="s">
        <v>301</v>
      </c>
      <c r="W33" s="67">
        <v>0</v>
      </c>
      <c r="X33" s="50">
        <v>0</v>
      </c>
      <c r="Y33" s="67">
        <v>0</v>
      </c>
      <c r="Z33" s="67">
        <v>0</v>
      </c>
      <c r="AA33" s="50">
        <v>0</v>
      </c>
      <c r="AB33" s="67">
        <v>0</v>
      </c>
      <c r="AC33" s="67">
        <v>0</v>
      </c>
      <c r="AD33" s="50">
        <v>0</v>
      </c>
      <c r="AE33" s="67">
        <v>0</v>
      </c>
      <c r="AF33" s="67">
        <v>0</v>
      </c>
      <c r="AG33" s="50">
        <v>0</v>
      </c>
      <c r="AH33" s="67">
        <v>0</v>
      </c>
      <c r="AI33" s="67">
        <v>51</v>
      </c>
      <c r="AJ33" s="50">
        <v>3.9719626168224296</v>
      </c>
      <c r="AK33" s="67">
        <v>51</v>
      </c>
      <c r="AL33" s="67">
        <v>67</v>
      </c>
      <c r="AM33" s="50">
        <v>5.218068535825545</v>
      </c>
      <c r="AN33" s="67">
        <v>67</v>
      </c>
      <c r="AO33" s="67">
        <v>0</v>
      </c>
      <c r="AP33" s="50">
        <v>0</v>
      </c>
      <c r="AQ33" s="67">
        <v>0</v>
      </c>
      <c r="AR33" s="57" t="s">
        <v>301</v>
      </c>
      <c r="AS33" s="62">
        <v>0</v>
      </c>
      <c r="AT33" s="71">
        <v>0</v>
      </c>
      <c r="AU33" s="62">
        <v>0</v>
      </c>
      <c r="AV33" s="62">
        <v>4</v>
      </c>
      <c r="AW33" s="71">
        <v>0.3115264797507788</v>
      </c>
      <c r="AX33" s="62">
        <v>4</v>
      </c>
      <c r="AY33" s="62">
        <v>4</v>
      </c>
      <c r="AZ33" s="71">
        <v>0.3115264797507788</v>
      </c>
      <c r="BA33" s="62">
        <v>4</v>
      </c>
      <c r="BB33" s="62">
        <v>0</v>
      </c>
      <c r="BC33" s="71">
        <v>0</v>
      </c>
      <c r="BD33" s="62">
        <v>0</v>
      </c>
    </row>
    <row r="34" spans="1:56" s="8" customFormat="1" ht="18" customHeight="1">
      <c r="A34" s="57" t="s">
        <v>302</v>
      </c>
      <c r="B34" s="62">
        <v>1333</v>
      </c>
      <c r="C34" s="62">
        <v>109</v>
      </c>
      <c r="D34" s="62">
        <v>0</v>
      </c>
      <c r="E34" s="71">
        <v>0</v>
      </c>
      <c r="F34" s="62">
        <v>0</v>
      </c>
      <c r="G34" s="62">
        <v>0</v>
      </c>
      <c r="H34" s="71">
        <v>0</v>
      </c>
      <c r="I34" s="62">
        <v>0</v>
      </c>
      <c r="J34" s="62">
        <v>37</v>
      </c>
      <c r="K34" s="71">
        <v>2.77569392348087</v>
      </c>
      <c r="L34" s="62">
        <v>37</v>
      </c>
      <c r="M34" s="62">
        <v>25</v>
      </c>
      <c r="N34" s="71">
        <v>1.8754688672168043</v>
      </c>
      <c r="O34" s="62">
        <v>28</v>
      </c>
      <c r="P34" s="62">
        <v>33</v>
      </c>
      <c r="Q34" s="71">
        <v>2.4756189047261814</v>
      </c>
      <c r="R34" s="62">
        <v>33</v>
      </c>
      <c r="S34" s="62">
        <v>0</v>
      </c>
      <c r="T34" s="71">
        <v>0</v>
      </c>
      <c r="U34" s="62">
        <v>0</v>
      </c>
      <c r="V34" s="57" t="s">
        <v>302</v>
      </c>
      <c r="W34" s="67">
        <v>0</v>
      </c>
      <c r="X34" s="50">
        <v>0</v>
      </c>
      <c r="Y34" s="67">
        <v>0</v>
      </c>
      <c r="Z34" s="67">
        <v>0</v>
      </c>
      <c r="AA34" s="50">
        <v>0</v>
      </c>
      <c r="AB34" s="67">
        <v>0</v>
      </c>
      <c r="AC34" s="67">
        <v>3</v>
      </c>
      <c r="AD34" s="50">
        <v>0.22505626406601648</v>
      </c>
      <c r="AE34" s="67">
        <v>4</v>
      </c>
      <c r="AF34" s="67">
        <v>0</v>
      </c>
      <c r="AG34" s="50">
        <v>0</v>
      </c>
      <c r="AH34" s="67">
        <v>0</v>
      </c>
      <c r="AI34" s="67">
        <v>6</v>
      </c>
      <c r="AJ34" s="50">
        <v>0.45011252813203295</v>
      </c>
      <c r="AK34" s="67">
        <v>6</v>
      </c>
      <c r="AL34" s="67">
        <v>0</v>
      </c>
      <c r="AM34" s="50">
        <v>0</v>
      </c>
      <c r="AN34" s="67">
        <v>0</v>
      </c>
      <c r="AO34" s="67">
        <v>0</v>
      </c>
      <c r="AP34" s="50">
        <v>0</v>
      </c>
      <c r="AQ34" s="67">
        <v>0</v>
      </c>
      <c r="AR34" s="57" t="s">
        <v>302</v>
      </c>
      <c r="AS34" s="62">
        <v>0</v>
      </c>
      <c r="AT34" s="71">
        <v>0</v>
      </c>
      <c r="AU34" s="62">
        <v>0</v>
      </c>
      <c r="AV34" s="62">
        <v>1</v>
      </c>
      <c r="AW34" s="71">
        <v>0.07501875468867217</v>
      </c>
      <c r="AX34" s="62">
        <v>1</v>
      </c>
      <c r="AY34" s="62">
        <v>0</v>
      </c>
      <c r="AZ34" s="71">
        <v>0</v>
      </c>
      <c r="BA34" s="62">
        <v>0</v>
      </c>
      <c r="BB34" s="62">
        <v>0</v>
      </c>
      <c r="BC34" s="71">
        <v>0</v>
      </c>
      <c r="BD34" s="62">
        <v>0</v>
      </c>
    </row>
    <row r="35" spans="1:56" s="8" customFormat="1" ht="18" customHeight="1" thickBot="1">
      <c r="A35" s="57" t="s">
        <v>303</v>
      </c>
      <c r="B35" s="62">
        <v>1652</v>
      </c>
      <c r="C35" s="62">
        <v>273</v>
      </c>
      <c r="D35" s="62">
        <v>0</v>
      </c>
      <c r="E35" s="71">
        <v>0</v>
      </c>
      <c r="F35" s="62">
        <v>0</v>
      </c>
      <c r="G35" s="62">
        <v>0</v>
      </c>
      <c r="H35" s="71">
        <v>0</v>
      </c>
      <c r="I35" s="62">
        <v>0</v>
      </c>
      <c r="J35" s="62">
        <v>44</v>
      </c>
      <c r="K35" s="71">
        <v>2.663438256658596</v>
      </c>
      <c r="L35" s="62">
        <v>46</v>
      </c>
      <c r="M35" s="62">
        <v>62</v>
      </c>
      <c r="N35" s="71">
        <v>3.753026634382567</v>
      </c>
      <c r="O35" s="62">
        <v>63</v>
      </c>
      <c r="P35" s="62">
        <v>69</v>
      </c>
      <c r="Q35" s="71">
        <v>4.176755447941889</v>
      </c>
      <c r="R35" s="62">
        <v>70</v>
      </c>
      <c r="S35" s="62">
        <v>2</v>
      </c>
      <c r="T35" s="71">
        <v>0.12106537530266344</v>
      </c>
      <c r="U35" s="62">
        <v>2</v>
      </c>
      <c r="V35" s="57" t="s">
        <v>303</v>
      </c>
      <c r="W35" s="67">
        <v>0</v>
      </c>
      <c r="X35" s="50">
        <v>0</v>
      </c>
      <c r="Y35" s="67">
        <v>0</v>
      </c>
      <c r="Z35" s="67">
        <v>0</v>
      </c>
      <c r="AA35" s="50">
        <v>0</v>
      </c>
      <c r="AB35" s="67">
        <v>0</v>
      </c>
      <c r="AC35" s="67">
        <v>0</v>
      </c>
      <c r="AD35" s="79">
        <v>0</v>
      </c>
      <c r="AE35" s="67">
        <v>0</v>
      </c>
      <c r="AF35" s="67">
        <v>0</v>
      </c>
      <c r="AG35" s="79">
        <v>0</v>
      </c>
      <c r="AH35" s="67">
        <v>0</v>
      </c>
      <c r="AI35" s="67">
        <v>25</v>
      </c>
      <c r="AJ35" s="50">
        <v>1.513317191283293</v>
      </c>
      <c r="AK35" s="67">
        <v>25</v>
      </c>
      <c r="AL35" s="67">
        <v>1</v>
      </c>
      <c r="AM35" s="50">
        <v>0.06053268765133172</v>
      </c>
      <c r="AN35" s="67">
        <v>1</v>
      </c>
      <c r="AO35" s="67">
        <v>0</v>
      </c>
      <c r="AP35" s="50">
        <v>0</v>
      </c>
      <c r="AQ35" s="67">
        <v>0</v>
      </c>
      <c r="AR35" s="57" t="s">
        <v>303</v>
      </c>
      <c r="AS35" s="62">
        <v>0</v>
      </c>
      <c r="AT35" s="71">
        <v>0</v>
      </c>
      <c r="AU35" s="62">
        <v>0</v>
      </c>
      <c r="AV35" s="62">
        <v>37</v>
      </c>
      <c r="AW35" s="71">
        <v>2.2397094430992737</v>
      </c>
      <c r="AX35" s="62">
        <v>39</v>
      </c>
      <c r="AY35" s="62">
        <v>27</v>
      </c>
      <c r="AZ35" s="71">
        <v>1.6343825665859564</v>
      </c>
      <c r="BA35" s="62">
        <v>27</v>
      </c>
      <c r="BB35" s="62">
        <v>0</v>
      </c>
      <c r="BC35" s="71">
        <v>0</v>
      </c>
      <c r="BD35" s="62">
        <v>0</v>
      </c>
    </row>
    <row r="36" spans="1:56" s="8" customFormat="1" ht="23.25" customHeight="1">
      <c r="A36" s="19" t="s">
        <v>427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8"/>
      <c r="X36" s="18"/>
      <c r="Y36" s="18"/>
      <c r="Z36" s="18"/>
      <c r="AA36" s="18"/>
      <c r="AB36" s="18"/>
      <c r="AC36" s="18"/>
      <c r="AD36" s="2"/>
      <c r="AE36" s="18"/>
      <c r="AF36" s="18"/>
      <c r="AG36" s="2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 t="s">
        <v>427</v>
      </c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pans="1:56" s="8" customFormat="1" ht="23.25" customHeight="1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3"/>
      <c r="X37" s="13"/>
      <c r="Y37" s="13"/>
      <c r="Z37" s="13"/>
      <c r="AA37" s="13"/>
      <c r="AB37" s="13"/>
      <c r="AC37" s="13"/>
      <c r="AD37" s="2"/>
      <c r="AE37" s="13"/>
      <c r="AF37" s="13"/>
      <c r="AG37" s="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4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</row>
    <row r="38" s="8" customFormat="1" ht="27.75" customHeight="1"/>
    <row r="39" spans="1:56" s="46" customFormat="1" ht="13.5" customHeight="1">
      <c r="A39" s="146" t="s">
        <v>248</v>
      </c>
      <c r="B39" s="146"/>
      <c r="C39" s="146"/>
      <c r="D39" s="146"/>
      <c r="E39" s="146"/>
      <c r="F39" s="146"/>
      <c r="G39" s="146"/>
      <c r="H39" s="146"/>
      <c r="I39" s="146"/>
      <c r="J39" s="146" t="s">
        <v>203</v>
      </c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 t="s">
        <v>204</v>
      </c>
      <c r="W39" s="146"/>
      <c r="X39" s="146"/>
      <c r="Y39" s="146"/>
      <c r="Z39" s="146"/>
      <c r="AA39" s="146"/>
      <c r="AB39" s="146"/>
      <c r="AC39" s="146"/>
      <c r="AD39" s="146"/>
      <c r="AE39" s="146"/>
      <c r="AF39" s="146" t="s">
        <v>249</v>
      </c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 t="s">
        <v>205</v>
      </c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</row>
  </sheetData>
  <sheetProtection/>
  <mergeCells count="44">
    <mergeCell ref="AR39:BD39"/>
    <mergeCell ref="A1:I1"/>
    <mergeCell ref="W3:AE3"/>
    <mergeCell ref="V1:AE1"/>
    <mergeCell ref="B3:B5"/>
    <mergeCell ref="C3:C5"/>
    <mergeCell ref="AI4:AK4"/>
    <mergeCell ref="AF3:AN3"/>
    <mergeCell ref="AO3:AQ4"/>
    <mergeCell ref="Z4:AB4"/>
    <mergeCell ref="J39:U39"/>
    <mergeCell ref="V39:AE39"/>
    <mergeCell ref="AF39:AQ39"/>
    <mergeCell ref="A39:I39"/>
    <mergeCell ref="A3:A5"/>
    <mergeCell ref="AF4:AH4"/>
    <mergeCell ref="P4:R4"/>
    <mergeCell ref="W4:Y4"/>
    <mergeCell ref="V3:V5"/>
    <mergeCell ref="AL4:AN4"/>
    <mergeCell ref="D3:I3"/>
    <mergeCell ref="S4:U4"/>
    <mergeCell ref="BB3:BD4"/>
    <mergeCell ref="D4:F4"/>
    <mergeCell ref="G4:I4"/>
    <mergeCell ref="J4:L4"/>
    <mergeCell ref="M4:O4"/>
    <mergeCell ref="AC4:AE4"/>
    <mergeCell ref="AV3:AX4"/>
    <mergeCell ref="AS3:AU4"/>
    <mergeCell ref="J3:U3"/>
    <mergeCell ref="AF1:AQ1"/>
    <mergeCell ref="J1:U1"/>
    <mergeCell ref="AR1:BD1"/>
    <mergeCell ref="AR3:AR5"/>
    <mergeCell ref="AR2:BA2"/>
    <mergeCell ref="AY3:BA4"/>
    <mergeCell ref="A2:I2"/>
    <mergeCell ref="J2:S2"/>
    <mergeCell ref="BB2:BD2"/>
    <mergeCell ref="AO2:AQ2"/>
    <mergeCell ref="AF2:AN2"/>
    <mergeCell ref="V2:AE2"/>
    <mergeCell ref="T2:U2"/>
  </mergeCells>
  <dataValidations count="1">
    <dataValidation type="whole" allowBlank="1" showInputMessage="1" showErrorMessage="1" errorTitle="嘿嘿！你粉混喔" error="數字必須素整數而且不得小於 0 也應該不會大於 50000000 吧" sqref="AN18:AO22 C34:C35 AQ9:AQ16 AS9:AS16 AQ18:AQ22 AB9:AC16 AE9:AF16 Y9:Z16 Y18:Z22 AB18:AC22 AE18:AF22 BD9:BD16 BD18:BD22 AU18:AV22 AK18:AL22 BA18:BB22 AU9:AV16 AX18:AY22 AX9:AY16 BA9:BB16 AK9:AL16 AH9:AI16 AH18:AI22 AS18:AS22 AN9:AO16 I18:J22 U9:U16 W18:W22 L18:M22 O18:P22 L9:M16 O9:P16 W9:W16 F9:G16 D18:D22 F18:G22 B18:B22 I9:J16 B9:B16 D9:D16 U18:U22 R9:S16 R18:S22 B24:B35 AQ24:AQ35 BD24:BD35 AS24:AS35 U24:U35 W24:W35 D24:D35 R24:S35 AN24:AO35 F24:G35 I24:J35 L24:M35 O24:P35 Y24:Z35 AB24:AC35 AE24:AF35 AH24:AI35 AK24:AL35 AU24:AV35 AX24:AY35 BA24:BB35">
      <formula1>0</formula1>
      <formula2>50000000</formula2>
    </dataValidation>
  </dataValidations>
  <printOptions horizontalCentered="1" verticalCentered="1"/>
  <pageMargins left="0.15748031496062992" right="0.15748031496062992" top="0.16" bottom="0.15748031496062992" header="0.15748031496062992" footer="0.1968503937007874"/>
  <pageSetup horizontalDpi="600" verticalDpi="600" orientation="portrait" paperSize="9" scale="110" r:id="rId1"/>
  <colBreaks count="4" manualBreakCount="4">
    <brk id="9" max="37" man="1"/>
    <brk id="21" max="37" man="1"/>
    <brk id="31" max="37" man="1"/>
    <brk id="43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D39"/>
  <sheetViews>
    <sheetView view="pageBreakPreview" zoomScale="110" zoomScaleSheetLayoutView="110" zoomScalePageLayoutView="0" workbookViewId="0" topLeftCell="A1">
      <selection activeCell="J1" sqref="J1:R1"/>
    </sheetView>
  </sheetViews>
  <sheetFormatPr defaultColWidth="9.00390625" defaultRowHeight="16.5"/>
  <cols>
    <col min="1" max="1" width="31.875" style="24" customWidth="1"/>
    <col min="2" max="2" width="12.00390625" style="11" customWidth="1"/>
    <col min="3" max="3" width="11.75390625" style="11" customWidth="1"/>
    <col min="4" max="4" width="5.375" style="11" customWidth="1"/>
    <col min="5" max="5" width="6.00390625" style="11" customWidth="1"/>
    <col min="6" max="6" width="4.75390625" style="11" customWidth="1"/>
    <col min="7" max="7" width="5.875" style="11" customWidth="1"/>
    <col min="8" max="8" width="6.00390625" style="11" customWidth="1"/>
    <col min="9" max="9" width="5.75390625" style="11" customWidth="1"/>
    <col min="10" max="10" width="9.25390625" style="11" customWidth="1"/>
    <col min="11" max="11" width="7.875" style="11" customWidth="1"/>
    <col min="12" max="12" width="7.375" style="11" customWidth="1"/>
    <col min="13" max="13" width="7.125" style="11" customWidth="1"/>
    <col min="14" max="14" width="7.25390625" style="11" customWidth="1"/>
    <col min="15" max="15" width="8.00390625" style="11" customWidth="1"/>
    <col min="16" max="16" width="6.75390625" style="11" customWidth="1"/>
    <col min="17" max="17" width="7.25390625" style="11" customWidth="1"/>
    <col min="18" max="18" width="7.875" style="11" customWidth="1"/>
    <col min="19" max="20" width="6.75390625" style="11" customWidth="1"/>
    <col min="21" max="21" width="7.50390625" style="11" customWidth="1"/>
    <col min="22" max="22" width="31.25390625" style="24" customWidth="1"/>
    <col min="23" max="23" width="6.125" style="11" customWidth="1"/>
    <col min="24" max="24" width="6.625" style="11" customWidth="1"/>
    <col min="25" max="25" width="6.125" style="11" customWidth="1"/>
    <col min="26" max="26" width="7.00390625" style="11" customWidth="1"/>
    <col min="27" max="28" width="6.125" style="11" customWidth="1"/>
    <col min="29" max="29" width="6.00390625" style="11" customWidth="1"/>
    <col min="30" max="30" width="7.125" style="11" customWidth="1"/>
    <col min="31" max="31" width="6.625" style="11" customWidth="1"/>
    <col min="32" max="33" width="8.00390625" style="11" customWidth="1"/>
    <col min="34" max="35" width="8.125" style="11" customWidth="1"/>
    <col min="36" max="36" width="8.00390625" style="11" customWidth="1"/>
    <col min="37" max="37" width="7.00390625" style="11" customWidth="1"/>
    <col min="38" max="38" width="7.625" style="11" customWidth="1"/>
    <col min="39" max="39" width="6.75390625" style="11" customWidth="1"/>
    <col min="40" max="40" width="7.125" style="11" customWidth="1"/>
    <col min="41" max="41" width="6.75390625" style="11" customWidth="1"/>
    <col min="42" max="42" width="7.00390625" style="11" customWidth="1"/>
    <col min="43" max="43" width="7.375" style="11" customWidth="1"/>
    <col min="44" max="44" width="28.25390625" style="24" customWidth="1"/>
    <col min="45" max="45" width="4.625" style="11" customWidth="1"/>
    <col min="46" max="46" width="5.00390625" style="11" customWidth="1"/>
    <col min="47" max="47" width="4.625" style="11" customWidth="1"/>
    <col min="48" max="48" width="5.375" style="11" customWidth="1"/>
    <col min="49" max="49" width="6.375" style="11" customWidth="1"/>
    <col min="50" max="50" width="5.50390625" style="11" customWidth="1"/>
    <col min="51" max="51" width="4.625" style="11" customWidth="1"/>
    <col min="52" max="52" width="5.125" style="11" customWidth="1"/>
    <col min="53" max="53" width="4.625" style="11" customWidth="1"/>
    <col min="54" max="54" width="5.00390625" style="11" customWidth="1"/>
    <col min="55" max="55" width="5.125" style="11" customWidth="1"/>
    <col min="56" max="56" width="4.625" style="11" customWidth="1"/>
    <col min="57" max="16384" width="9.00390625" style="11" customWidth="1"/>
  </cols>
  <sheetData>
    <row r="1" spans="1:56" s="24" customFormat="1" ht="37.5" customHeight="1">
      <c r="A1" s="141" t="s">
        <v>551</v>
      </c>
      <c r="B1" s="141"/>
      <c r="C1" s="141"/>
      <c r="D1" s="141"/>
      <c r="E1" s="141"/>
      <c r="F1" s="141"/>
      <c r="G1" s="141"/>
      <c r="H1" s="141"/>
      <c r="I1" s="141"/>
      <c r="J1" s="142" t="s">
        <v>138</v>
      </c>
      <c r="K1" s="142"/>
      <c r="L1" s="142"/>
      <c r="M1" s="142"/>
      <c r="N1" s="142"/>
      <c r="O1" s="142"/>
      <c r="P1" s="142"/>
      <c r="Q1" s="142"/>
      <c r="R1" s="142"/>
      <c r="S1" s="325"/>
      <c r="T1" s="325"/>
      <c r="U1" s="325"/>
      <c r="V1" s="141" t="s">
        <v>551</v>
      </c>
      <c r="W1" s="141"/>
      <c r="X1" s="141"/>
      <c r="Y1" s="141"/>
      <c r="Z1" s="141"/>
      <c r="AA1" s="141"/>
      <c r="AB1" s="141"/>
      <c r="AC1" s="141"/>
      <c r="AD1" s="141"/>
      <c r="AE1" s="141"/>
      <c r="AF1" s="142" t="s">
        <v>139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295" t="s">
        <v>552</v>
      </c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</row>
    <row r="2" spans="1:56" s="5" customFormat="1" ht="16.5" customHeight="1" thickBot="1">
      <c r="A2" s="201" t="s">
        <v>77</v>
      </c>
      <c r="B2" s="201"/>
      <c r="C2" s="201"/>
      <c r="D2" s="201"/>
      <c r="E2" s="201"/>
      <c r="F2" s="201"/>
      <c r="G2" s="201"/>
      <c r="H2" s="201"/>
      <c r="I2" s="201"/>
      <c r="J2" s="140" t="s">
        <v>653</v>
      </c>
      <c r="K2" s="140"/>
      <c r="L2" s="140"/>
      <c r="M2" s="140"/>
      <c r="N2" s="140"/>
      <c r="O2" s="140"/>
      <c r="P2" s="140"/>
      <c r="Q2" s="140"/>
      <c r="R2" s="140"/>
      <c r="S2" s="140"/>
      <c r="T2" s="139" t="s">
        <v>229</v>
      </c>
      <c r="U2" s="139"/>
      <c r="V2" s="201" t="s">
        <v>77</v>
      </c>
      <c r="W2" s="201"/>
      <c r="X2" s="201"/>
      <c r="Y2" s="201"/>
      <c r="Z2" s="201"/>
      <c r="AA2" s="201"/>
      <c r="AB2" s="201"/>
      <c r="AC2" s="201"/>
      <c r="AD2" s="201"/>
      <c r="AE2" s="201"/>
      <c r="AF2" s="208" t="s">
        <v>652</v>
      </c>
      <c r="AG2" s="208"/>
      <c r="AH2" s="208"/>
      <c r="AI2" s="208"/>
      <c r="AJ2" s="208"/>
      <c r="AK2" s="208"/>
      <c r="AL2" s="208"/>
      <c r="AM2" s="208"/>
      <c r="AN2" s="208"/>
      <c r="AO2" s="139" t="s">
        <v>230</v>
      </c>
      <c r="AP2" s="139"/>
      <c r="AQ2" s="139"/>
      <c r="AR2" s="291" t="s">
        <v>651</v>
      </c>
      <c r="AS2" s="291"/>
      <c r="AT2" s="291"/>
      <c r="AU2" s="291"/>
      <c r="AV2" s="291"/>
      <c r="AW2" s="291"/>
      <c r="AX2" s="291"/>
      <c r="AY2" s="291"/>
      <c r="AZ2" s="291"/>
      <c r="BA2" s="291"/>
      <c r="BB2" s="139" t="s">
        <v>227</v>
      </c>
      <c r="BC2" s="139"/>
      <c r="BD2" s="139"/>
    </row>
    <row r="3" spans="1:56" s="119" customFormat="1" ht="19.5" customHeight="1">
      <c r="A3" s="204" t="s">
        <v>608</v>
      </c>
      <c r="B3" s="292" t="s">
        <v>330</v>
      </c>
      <c r="C3" s="174" t="s">
        <v>538</v>
      </c>
      <c r="D3" s="318" t="s">
        <v>610</v>
      </c>
      <c r="E3" s="155"/>
      <c r="F3" s="155"/>
      <c r="G3" s="155"/>
      <c r="H3" s="155"/>
      <c r="I3" s="155"/>
      <c r="J3" s="320" t="s">
        <v>618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204" t="s">
        <v>608</v>
      </c>
      <c r="W3" s="164" t="s">
        <v>620</v>
      </c>
      <c r="X3" s="155"/>
      <c r="Y3" s="155"/>
      <c r="Z3" s="155"/>
      <c r="AA3" s="155"/>
      <c r="AB3" s="155"/>
      <c r="AC3" s="155"/>
      <c r="AD3" s="155"/>
      <c r="AE3" s="155"/>
      <c r="AF3" s="324" t="s">
        <v>141</v>
      </c>
      <c r="AG3" s="324"/>
      <c r="AH3" s="324"/>
      <c r="AI3" s="199"/>
      <c r="AJ3" s="199"/>
      <c r="AK3" s="199"/>
      <c r="AL3" s="199"/>
      <c r="AM3" s="199"/>
      <c r="AN3" s="199"/>
      <c r="AO3" s="285" t="s">
        <v>440</v>
      </c>
      <c r="AP3" s="286"/>
      <c r="AQ3" s="286"/>
      <c r="AR3" s="204" t="s">
        <v>608</v>
      </c>
      <c r="AS3" s="282" t="s">
        <v>442</v>
      </c>
      <c r="AT3" s="268"/>
      <c r="AU3" s="268"/>
      <c r="AV3" s="267" t="s">
        <v>443</v>
      </c>
      <c r="AW3" s="268"/>
      <c r="AX3" s="268"/>
      <c r="AY3" s="267" t="s">
        <v>444</v>
      </c>
      <c r="AZ3" s="268"/>
      <c r="BA3" s="268"/>
      <c r="BB3" s="274" t="s">
        <v>445</v>
      </c>
      <c r="BC3" s="275"/>
      <c r="BD3" s="276"/>
    </row>
    <row r="4" spans="1:56" s="59" customFormat="1" ht="48" customHeight="1">
      <c r="A4" s="213"/>
      <c r="B4" s="293"/>
      <c r="C4" s="270"/>
      <c r="D4" s="266" t="s">
        <v>430</v>
      </c>
      <c r="E4" s="264"/>
      <c r="F4" s="265"/>
      <c r="G4" s="266" t="s">
        <v>432</v>
      </c>
      <c r="H4" s="264"/>
      <c r="I4" s="265"/>
      <c r="J4" s="266" t="s">
        <v>431</v>
      </c>
      <c r="K4" s="264"/>
      <c r="L4" s="265"/>
      <c r="M4" s="263" t="s">
        <v>433</v>
      </c>
      <c r="N4" s="264"/>
      <c r="O4" s="265"/>
      <c r="P4" s="266" t="s">
        <v>434</v>
      </c>
      <c r="Q4" s="264"/>
      <c r="R4" s="265"/>
      <c r="S4" s="266" t="s">
        <v>413</v>
      </c>
      <c r="T4" s="264"/>
      <c r="U4" s="265"/>
      <c r="V4" s="213"/>
      <c r="W4" s="263" t="s">
        <v>461</v>
      </c>
      <c r="X4" s="264"/>
      <c r="Y4" s="265"/>
      <c r="Z4" s="266" t="s">
        <v>547</v>
      </c>
      <c r="AA4" s="264"/>
      <c r="AB4" s="265"/>
      <c r="AC4" s="266" t="s">
        <v>437</v>
      </c>
      <c r="AD4" s="264"/>
      <c r="AE4" s="265"/>
      <c r="AF4" s="266" t="s">
        <v>446</v>
      </c>
      <c r="AG4" s="264"/>
      <c r="AH4" s="265"/>
      <c r="AI4" s="278" t="s">
        <v>411</v>
      </c>
      <c r="AJ4" s="279"/>
      <c r="AK4" s="280"/>
      <c r="AL4" s="281" t="s">
        <v>447</v>
      </c>
      <c r="AM4" s="279"/>
      <c r="AN4" s="280"/>
      <c r="AO4" s="287"/>
      <c r="AP4" s="287"/>
      <c r="AQ4" s="287"/>
      <c r="AR4" s="213"/>
      <c r="AS4" s="225"/>
      <c r="AT4" s="269"/>
      <c r="AU4" s="269"/>
      <c r="AV4" s="269"/>
      <c r="AW4" s="269"/>
      <c r="AX4" s="269"/>
      <c r="AY4" s="269"/>
      <c r="AZ4" s="269"/>
      <c r="BA4" s="269"/>
      <c r="BB4" s="247"/>
      <c r="BC4" s="246"/>
      <c r="BD4" s="277"/>
    </row>
    <row r="5" spans="1:56" s="59" customFormat="1" ht="31.5" customHeight="1" thickBot="1">
      <c r="A5" s="205"/>
      <c r="B5" s="294"/>
      <c r="C5" s="271"/>
      <c r="D5" s="60" t="s">
        <v>419</v>
      </c>
      <c r="E5" s="61" t="s">
        <v>140</v>
      </c>
      <c r="F5" s="60" t="s">
        <v>1</v>
      </c>
      <c r="G5" s="60" t="s">
        <v>419</v>
      </c>
      <c r="H5" s="61" t="s">
        <v>140</v>
      </c>
      <c r="I5" s="60" t="s">
        <v>1</v>
      </c>
      <c r="J5" s="60" t="s">
        <v>419</v>
      </c>
      <c r="K5" s="104" t="s">
        <v>140</v>
      </c>
      <c r="L5" s="60" t="s">
        <v>1</v>
      </c>
      <c r="M5" s="60" t="s">
        <v>419</v>
      </c>
      <c r="N5" s="61" t="s">
        <v>140</v>
      </c>
      <c r="O5" s="60" t="s">
        <v>1</v>
      </c>
      <c r="P5" s="60" t="s">
        <v>419</v>
      </c>
      <c r="Q5" s="61" t="s">
        <v>140</v>
      </c>
      <c r="R5" s="60" t="s">
        <v>1</v>
      </c>
      <c r="S5" s="60" t="s">
        <v>419</v>
      </c>
      <c r="T5" s="61" t="s">
        <v>140</v>
      </c>
      <c r="U5" s="60" t="s">
        <v>1</v>
      </c>
      <c r="V5" s="205"/>
      <c r="W5" s="60" t="s">
        <v>419</v>
      </c>
      <c r="X5" s="61" t="s">
        <v>140</v>
      </c>
      <c r="Y5" s="60" t="s">
        <v>1</v>
      </c>
      <c r="Z5" s="60" t="s">
        <v>419</v>
      </c>
      <c r="AA5" s="61" t="s">
        <v>140</v>
      </c>
      <c r="AB5" s="60" t="s">
        <v>1</v>
      </c>
      <c r="AC5" s="60" t="s">
        <v>419</v>
      </c>
      <c r="AD5" s="61" t="s">
        <v>140</v>
      </c>
      <c r="AE5" s="60" t="s">
        <v>1</v>
      </c>
      <c r="AF5" s="60" t="s">
        <v>419</v>
      </c>
      <c r="AG5" s="104" t="s">
        <v>140</v>
      </c>
      <c r="AH5" s="60" t="s">
        <v>1</v>
      </c>
      <c r="AI5" s="60" t="s">
        <v>419</v>
      </c>
      <c r="AJ5" s="61" t="s">
        <v>140</v>
      </c>
      <c r="AK5" s="60" t="s">
        <v>1</v>
      </c>
      <c r="AL5" s="60" t="s">
        <v>419</v>
      </c>
      <c r="AM5" s="61" t="s">
        <v>140</v>
      </c>
      <c r="AN5" s="60" t="s">
        <v>1</v>
      </c>
      <c r="AO5" s="60" t="s">
        <v>419</v>
      </c>
      <c r="AP5" s="61" t="s">
        <v>140</v>
      </c>
      <c r="AQ5" s="60" t="s">
        <v>1</v>
      </c>
      <c r="AR5" s="205"/>
      <c r="AS5" s="53" t="s">
        <v>419</v>
      </c>
      <c r="AT5" s="52" t="s">
        <v>142</v>
      </c>
      <c r="AU5" s="53" t="s">
        <v>1</v>
      </c>
      <c r="AV5" s="53" t="s">
        <v>419</v>
      </c>
      <c r="AW5" s="52" t="s">
        <v>142</v>
      </c>
      <c r="AX5" s="53" t="s">
        <v>1</v>
      </c>
      <c r="AY5" s="53" t="s">
        <v>419</v>
      </c>
      <c r="AZ5" s="52" t="s">
        <v>142</v>
      </c>
      <c r="BA5" s="53" t="s">
        <v>143</v>
      </c>
      <c r="BB5" s="53" t="s">
        <v>419</v>
      </c>
      <c r="BC5" s="77" t="s">
        <v>142</v>
      </c>
      <c r="BD5" s="54" t="s">
        <v>1</v>
      </c>
    </row>
    <row r="6" spans="1:56" s="8" customFormat="1" ht="19.5" customHeight="1">
      <c r="A6" s="128" t="s">
        <v>619</v>
      </c>
      <c r="B6" s="62">
        <f>SUM(B7:B35)</f>
        <v>2089</v>
      </c>
      <c r="C6" s="62">
        <f>SUM(C7:C35)</f>
        <v>229</v>
      </c>
      <c r="D6" s="62">
        <f>SUM(D7:D35)</f>
        <v>0</v>
      </c>
      <c r="E6" s="71">
        <f>IF(D6&gt;$B6,999,IF($B6=0,0,D6/$B6*100))</f>
        <v>0</v>
      </c>
      <c r="F6" s="62">
        <f>SUM(F7:F35)</f>
        <v>0</v>
      </c>
      <c r="G6" s="62">
        <f>SUM(G7:G35)</f>
        <v>2</v>
      </c>
      <c r="H6" s="71">
        <f>IF(G6&gt;$B6,999,IF($B6=0,0,G6/$B6*100))</f>
        <v>0.09573958831977022</v>
      </c>
      <c r="I6" s="62">
        <f>SUM(I7:I35)</f>
        <v>2</v>
      </c>
      <c r="J6" s="62">
        <f>SUM(J7:J35)</f>
        <v>62</v>
      </c>
      <c r="K6" s="71">
        <f>IF(J6&gt;$B6,999,IF($B6=0,0,J6/$B6*100))</f>
        <v>2.967927237912877</v>
      </c>
      <c r="L6" s="62">
        <f>SUM(L7:L35)</f>
        <v>72</v>
      </c>
      <c r="M6" s="62">
        <f>SUM(M7:M35)</f>
        <v>93</v>
      </c>
      <c r="N6" s="71">
        <f>IF(M6&gt;$B6,999,IF($B6=0,0,M6/$B6*100))</f>
        <v>4.451890856869316</v>
      </c>
      <c r="O6" s="62">
        <f>SUM(O7:O35)</f>
        <v>97</v>
      </c>
      <c r="P6" s="62">
        <f>SUM(P7:P35)</f>
        <v>41</v>
      </c>
      <c r="Q6" s="71">
        <f>IF(P6&gt;$B6,999,IF($B6=0,0,P6/$B6*100))</f>
        <v>1.9626615605552895</v>
      </c>
      <c r="R6" s="62">
        <f>SUM(R7:R35)</f>
        <v>49</v>
      </c>
      <c r="S6" s="62">
        <f>SUM(S7:S35)</f>
        <v>0</v>
      </c>
      <c r="T6" s="71">
        <f>IF(S6&gt;$B6,999,IF($B6=0,0,S6/$B6*100))</f>
        <v>0</v>
      </c>
      <c r="U6" s="62">
        <f>SUM(U7:U35)</f>
        <v>0</v>
      </c>
      <c r="V6" s="128" t="s">
        <v>622</v>
      </c>
      <c r="W6" s="67">
        <f>SUM(W7:W35)</f>
        <v>0</v>
      </c>
      <c r="X6" s="50">
        <f>IF(W6&gt;$B6,999,IF($B6=0,0,W6/$B6*100))</f>
        <v>0</v>
      </c>
      <c r="Y6" s="67">
        <f>SUM(Y7:Y35)</f>
        <v>0</v>
      </c>
      <c r="Z6" s="67">
        <f>SUM(Z7:Z35)</f>
        <v>0</v>
      </c>
      <c r="AA6" s="50">
        <f>IF(Z6&gt;$B6,999,IF($B6=0,0,Z6/$B6*100))</f>
        <v>0</v>
      </c>
      <c r="AB6" s="67">
        <f>SUM(AB7:AB35)</f>
        <v>0</v>
      </c>
      <c r="AC6" s="67">
        <f>SUM(AC7:AC35)</f>
        <v>3</v>
      </c>
      <c r="AD6" s="50">
        <f>IF(AC6&gt;$B6,999,IF($B6=0,0,AC6/$B6*100))</f>
        <v>0.14360938247965532</v>
      </c>
      <c r="AE6" s="67">
        <f>SUM(AE7:AE35)</f>
        <v>3</v>
      </c>
      <c r="AF6" s="67">
        <f>SUM(AF7:AF35)</f>
        <v>0</v>
      </c>
      <c r="AG6" s="50">
        <f>IF(AF6&gt;$B6,999,IF($B6=0,0,AF6/$B6*100))</f>
        <v>0</v>
      </c>
      <c r="AH6" s="67">
        <f>SUM(AH7:AH35)</f>
        <v>0</v>
      </c>
      <c r="AI6" s="67">
        <f>SUM(AI7:AI35)</f>
        <v>1</v>
      </c>
      <c r="AJ6" s="50">
        <f>IF(AI6&gt;$B6,999,IF($B6=0,0,AI6/$B6*100))</f>
        <v>0.04786979415988511</v>
      </c>
      <c r="AK6" s="67">
        <f>SUM(AK7:AK35)</f>
        <v>1</v>
      </c>
      <c r="AL6" s="67">
        <f>SUM(AL7:AL35)</f>
        <v>4</v>
      </c>
      <c r="AM6" s="50">
        <f>IF(AL6&gt;$B6,999,IF($B6=0,0,AL6/$B6*100))</f>
        <v>0.19147917663954045</v>
      </c>
      <c r="AN6" s="67">
        <f>SUM(AN7:AN35)</f>
        <v>4</v>
      </c>
      <c r="AO6" s="67">
        <f>SUM(AO7:AO35)</f>
        <v>0</v>
      </c>
      <c r="AP6" s="50">
        <f>IF(AO6&gt;$B6,999,IF($B6=0,0,AO6/$B6*100))</f>
        <v>0</v>
      </c>
      <c r="AQ6" s="67">
        <f>SUM(AQ7:AQ35)</f>
        <v>0</v>
      </c>
      <c r="AR6" s="128" t="s">
        <v>621</v>
      </c>
      <c r="AS6" s="62">
        <f>SUM(AS7:AS35)</f>
        <v>0</v>
      </c>
      <c r="AT6" s="71">
        <f>IF(AS6&gt;$B6,999,IF($B6=0,0,AS6/$B6*100))</f>
        <v>0</v>
      </c>
      <c r="AU6" s="62">
        <f>SUM(AU7:AU35)</f>
        <v>0</v>
      </c>
      <c r="AV6" s="62">
        <f>SUM(AV7:AV35)</f>
        <v>0</v>
      </c>
      <c r="AW6" s="71">
        <f>IF(AV6&gt;$B6,999,IF($B6=0,0,AV6/$B6*100))</f>
        <v>0</v>
      </c>
      <c r="AX6" s="62">
        <f>SUM(AX7:AX35)</f>
        <v>0</v>
      </c>
      <c r="AY6" s="62">
        <f>SUM(AY7:AY35)</f>
        <v>0</v>
      </c>
      <c r="AZ6" s="71">
        <f>IF(AY6&gt;$B6,999,IF($B6=0,0,AY6/$B6*100))</f>
        <v>0</v>
      </c>
      <c r="BA6" s="62">
        <f>SUM(BA7:BA35)</f>
        <v>0</v>
      </c>
      <c r="BB6" s="62">
        <f>SUM(BB7:BB35)</f>
        <v>1</v>
      </c>
      <c r="BC6" s="71">
        <f>IF(BB6&gt;$B6,999,IF($B6=0,0,BB6/$B6*100))</f>
        <v>0.04786979415988511</v>
      </c>
      <c r="BD6" s="62">
        <f>SUM(BD7:BD35)</f>
        <v>1</v>
      </c>
    </row>
    <row r="7" spans="1:56" s="8" customFormat="1" ht="18" customHeight="1">
      <c r="A7" s="57" t="s">
        <v>122</v>
      </c>
      <c r="B7" s="62">
        <v>237</v>
      </c>
      <c r="C7" s="62">
        <v>30</v>
      </c>
      <c r="D7" s="62">
        <v>0</v>
      </c>
      <c r="E7" s="71">
        <v>0</v>
      </c>
      <c r="F7" s="62">
        <v>0</v>
      </c>
      <c r="G7" s="62">
        <v>1</v>
      </c>
      <c r="H7" s="71">
        <v>0.42194092827004215</v>
      </c>
      <c r="I7" s="62">
        <v>1</v>
      </c>
      <c r="J7" s="62">
        <v>8</v>
      </c>
      <c r="K7" s="71">
        <v>3.375527426160337</v>
      </c>
      <c r="L7" s="62">
        <v>9</v>
      </c>
      <c r="M7" s="62">
        <v>5</v>
      </c>
      <c r="N7" s="71">
        <v>2.109704641350211</v>
      </c>
      <c r="O7" s="62">
        <v>5</v>
      </c>
      <c r="P7" s="62">
        <v>7</v>
      </c>
      <c r="Q7" s="71">
        <v>2.9535864978902953</v>
      </c>
      <c r="R7" s="62">
        <v>10</v>
      </c>
      <c r="S7" s="62">
        <v>0</v>
      </c>
      <c r="T7" s="71">
        <v>0</v>
      </c>
      <c r="U7" s="62">
        <v>0</v>
      </c>
      <c r="V7" s="57" t="s">
        <v>122</v>
      </c>
      <c r="W7" s="67">
        <v>0</v>
      </c>
      <c r="X7" s="50">
        <v>0</v>
      </c>
      <c r="Y7" s="67">
        <v>0</v>
      </c>
      <c r="Z7" s="67">
        <v>0</v>
      </c>
      <c r="AA7" s="50">
        <v>0</v>
      </c>
      <c r="AB7" s="67">
        <v>0</v>
      </c>
      <c r="AC7" s="67">
        <v>0</v>
      </c>
      <c r="AD7" s="50">
        <v>0</v>
      </c>
      <c r="AE7" s="67">
        <v>0</v>
      </c>
      <c r="AF7" s="67">
        <v>0</v>
      </c>
      <c r="AG7" s="50">
        <v>0</v>
      </c>
      <c r="AH7" s="67">
        <v>0</v>
      </c>
      <c r="AI7" s="67">
        <v>0</v>
      </c>
      <c r="AJ7" s="50">
        <v>0</v>
      </c>
      <c r="AK7" s="67">
        <v>0</v>
      </c>
      <c r="AL7" s="67">
        <v>4</v>
      </c>
      <c r="AM7" s="50">
        <v>1.6877637130801686</v>
      </c>
      <c r="AN7" s="67">
        <v>4</v>
      </c>
      <c r="AO7" s="67">
        <v>0</v>
      </c>
      <c r="AP7" s="50">
        <v>0</v>
      </c>
      <c r="AQ7" s="67">
        <v>0</v>
      </c>
      <c r="AR7" s="57" t="s">
        <v>122</v>
      </c>
      <c r="AS7" s="62">
        <v>0</v>
      </c>
      <c r="AT7" s="71">
        <v>0</v>
      </c>
      <c r="AU7" s="62">
        <v>0</v>
      </c>
      <c r="AV7" s="62">
        <v>0</v>
      </c>
      <c r="AW7" s="71">
        <v>0</v>
      </c>
      <c r="AX7" s="62">
        <v>0</v>
      </c>
      <c r="AY7" s="62">
        <v>0</v>
      </c>
      <c r="AZ7" s="71">
        <v>0</v>
      </c>
      <c r="BA7" s="62">
        <v>0</v>
      </c>
      <c r="BB7" s="62">
        <v>1</v>
      </c>
      <c r="BC7" s="71">
        <v>0.42194092827004215</v>
      </c>
      <c r="BD7" s="62">
        <v>1</v>
      </c>
    </row>
    <row r="8" spans="1:56" s="8" customFormat="1" ht="18" customHeight="1">
      <c r="A8" s="57" t="s">
        <v>123</v>
      </c>
      <c r="B8" s="62">
        <v>53</v>
      </c>
      <c r="C8" s="62">
        <v>24</v>
      </c>
      <c r="D8" s="62">
        <v>0</v>
      </c>
      <c r="E8" s="71">
        <v>0</v>
      </c>
      <c r="F8" s="62">
        <v>0</v>
      </c>
      <c r="G8" s="62">
        <v>0</v>
      </c>
      <c r="H8" s="71">
        <v>0</v>
      </c>
      <c r="I8" s="62">
        <v>0</v>
      </c>
      <c r="J8" s="62">
        <v>9</v>
      </c>
      <c r="K8" s="71">
        <v>16.9811320754717</v>
      </c>
      <c r="L8" s="62">
        <v>11</v>
      </c>
      <c r="M8" s="62">
        <v>9</v>
      </c>
      <c r="N8" s="71">
        <v>16.9811320754717</v>
      </c>
      <c r="O8" s="62">
        <v>10</v>
      </c>
      <c r="P8" s="62">
        <v>3</v>
      </c>
      <c r="Q8" s="71">
        <v>5.660377358490567</v>
      </c>
      <c r="R8" s="62">
        <v>3</v>
      </c>
      <c r="S8" s="62">
        <v>0</v>
      </c>
      <c r="T8" s="71">
        <v>0</v>
      </c>
      <c r="U8" s="62">
        <v>0</v>
      </c>
      <c r="V8" s="57" t="s">
        <v>123</v>
      </c>
      <c r="W8" s="67">
        <v>0</v>
      </c>
      <c r="X8" s="50">
        <v>0</v>
      </c>
      <c r="Y8" s="67">
        <v>0</v>
      </c>
      <c r="Z8" s="67">
        <v>0</v>
      </c>
      <c r="AA8" s="50">
        <v>0</v>
      </c>
      <c r="AB8" s="67">
        <v>0</v>
      </c>
      <c r="AC8" s="67">
        <v>0</v>
      </c>
      <c r="AD8" s="50">
        <v>0</v>
      </c>
      <c r="AE8" s="67">
        <v>0</v>
      </c>
      <c r="AF8" s="67">
        <v>0</v>
      </c>
      <c r="AG8" s="50">
        <v>0</v>
      </c>
      <c r="AH8" s="67">
        <v>0</v>
      </c>
      <c r="AI8" s="67">
        <v>0</v>
      </c>
      <c r="AJ8" s="50">
        <v>0</v>
      </c>
      <c r="AK8" s="67">
        <v>0</v>
      </c>
      <c r="AL8" s="67">
        <v>0</v>
      </c>
      <c r="AM8" s="50">
        <v>0</v>
      </c>
      <c r="AN8" s="67">
        <v>0</v>
      </c>
      <c r="AO8" s="67">
        <v>0</v>
      </c>
      <c r="AP8" s="50">
        <v>0</v>
      </c>
      <c r="AQ8" s="67">
        <v>0</v>
      </c>
      <c r="AR8" s="57" t="s">
        <v>123</v>
      </c>
      <c r="AS8" s="62">
        <v>0</v>
      </c>
      <c r="AT8" s="71">
        <v>0</v>
      </c>
      <c r="AU8" s="62">
        <v>0</v>
      </c>
      <c r="AV8" s="62">
        <v>0</v>
      </c>
      <c r="AW8" s="71">
        <v>0</v>
      </c>
      <c r="AX8" s="62">
        <v>0</v>
      </c>
      <c r="AY8" s="62">
        <v>0</v>
      </c>
      <c r="AZ8" s="71">
        <v>0</v>
      </c>
      <c r="BA8" s="62">
        <v>0</v>
      </c>
      <c r="BB8" s="62">
        <v>0</v>
      </c>
      <c r="BC8" s="71">
        <v>0</v>
      </c>
      <c r="BD8" s="62">
        <v>0</v>
      </c>
    </row>
    <row r="9" spans="1:56" s="8" customFormat="1" ht="18" customHeight="1">
      <c r="A9" s="57" t="s">
        <v>98</v>
      </c>
      <c r="B9" s="62">
        <v>93</v>
      </c>
      <c r="C9" s="62">
        <v>14</v>
      </c>
      <c r="D9" s="62">
        <v>0</v>
      </c>
      <c r="E9" s="71">
        <v>0</v>
      </c>
      <c r="F9" s="62">
        <v>0</v>
      </c>
      <c r="G9" s="62">
        <v>0</v>
      </c>
      <c r="H9" s="71">
        <v>0</v>
      </c>
      <c r="I9" s="62">
        <v>0</v>
      </c>
      <c r="J9" s="62">
        <v>5</v>
      </c>
      <c r="K9" s="71">
        <v>5.376344086021505</v>
      </c>
      <c r="L9" s="62">
        <v>5</v>
      </c>
      <c r="M9" s="62">
        <v>5</v>
      </c>
      <c r="N9" s="71">
        <v>5.376344086021505</v>
      </c>
      <c r="O9" s="62">
        <v>5</v>
      </c>
      <c r="P9" s="62">
        <v>3</v>
      </c>
      <c r="Q9" s="71">
        <v>3.225806451612903</v>
      </c>
      <c r="R9" s="62">
        <v>3</v>
      </c>
      <c r="S9" s="62">
        <v>0</v>
      </c>
      <c r="T9" s="71">
        <v>0</v>
      </c>
      <c r="U9" s="62">
        <v>0</v>
      </c>
      <c r="V9" s="57" t="s">
        <v>98</v>
      </c>
      <c r="W9" s="67">
        <v>0</v>
      </c>
      <c r="X9" s="50">
        <v>0</v>
      </c>
      <c r="Y9" s="67">
        <v>0</v>
      </c>
      <c r="Z9" s="67">
        <v>0</v>
      </c>
      <c r="AA9" s="50">
        <v>0</v>
      </c>
      <c r="AB9" s="67">
        <v>0</v>
      </c>
      <c r="AC9" s="67">
        <v>1</v>
      </c>
      <c r="AD9" s="50">
        <v>1.0752688172043012</v>
      </c>
      <c r="AE9" s="67">
        <v>1</v>
      </c>
      <c r="AF9" s="67">
        <v>0</v>
      </c>
      <c r="AG9" s="50">
        <v>0</v>
      </c>
      <c r="AH9" s="67">
        <v>0</v>
      </c>
      <c r="AI9" s="67">
        <v>0</v>
      </c>
      <c r="AJ9" s="50">
        <v>0</v>
      </c>
      <c r="AK9" s="67">
        <v>0</v>
      </c>
      <c r="AL9" s="67">
        <v>0</v>
      </c>
      <c r="AM9" s="50">
        <v>0</v>
      </c>
      <c r="AN9" s="67">
        <v>0</v>
      </c>
      <c r="AO9" s="67">
        <v>0</v>
      </c>
      <c r="AP9" s="50">
        <v>0</v>
      </c>
      <c r="AQ9" s="67">
        <v>0</v>
      </c>
      <c r="AR9" s="57" t="s">
        <v>98</v>
      </c>
      <c r="AS9" s="62">
        <v>0</v>
      </c>
      <c r="AT9" s="71">
        <v>0</v>
      </c>
      <c r="AU9" s="62">
        <v>0</v>
      </c>
      <c r="AV9" s="62">
        <v>0</v>
      </c>
      <c r="AW9" s="71">
        <v>0</v>
      </c>
      <c r="AX9" s="62">
        <v>0</v>
      </c>
      <c r="AY9" s="62">
        <v>0</v>
      </c>
      <c r="AZ9" s="71">
        <v>0</v>
      </c>
      <c r="BA9" s="62">
        <v>0</v>
      </c>
      <c r="BB9" s="62">
        <v>0</v>
      </c>
      <c r="BC9" s="71">
        <v>0</v>
      </c>
      <c r="BD9" s="62">
        <v>0</v>
      </c>
    </row>
    <row r="10" spans="1:56" s="8" customFormat="1" ht="18" customHeight="1">
      <c r="A10" s="57" t="s">
        <v>99</v>
      </c>
      <c r="B10" s="62">
        <v>43</v>
      </c>
      <c r="C10" s="62">
        <v>7</v>
      </c>
      <c r="D10" s="62">
        <v>0</v>
      </c>
      <c r="E10" s="71">
        <v>0</v>
      </c>
      <c r="F10" s="62">
        <v>0</v>
      </c>
      <c r="G10" s="62">
        <v>0</v>
      </c>
      <c r="H10" s="71">
        <v>0</v>
      </c>
      <c r="I10" s="62">
        <v>0</v>
      </c>
      <c r="J10" s="62">
        <v>4</v>
      </c>
      <c r="K10" s="71">
        <v>9.30232558139535</v>
      </c>
      <c r="L10" s="62">
        <v>4</v>
      </c>
      <c r="M10" s="62">
        <v>2</v>
      </c>
      <c r="N10" s="71">
        <v>4.651162790697675</v>
      </c>
      <c r="O10" s="62">
        <v>2</v>
      </c>
      <c r="P10" s="62">
        <v>1</v>
      </c>
      <c r="Q10" s="71">
        <v>2.3255813953488373</v>
      </c>
      <c r="R10" s="62">
        <v>1</v>
      </c>
      <c r="S10" s="62">
        <v>0</v>
      </c>
      <c r="T10" s="71">
        <v>0</v>
      </c>
      <c r="U10" s="62">
        <v>0</v>
      </c>
      <c r="V10" s="57" t="s">
        <v>99</v>
      </c>
      <c r="W10" s="67">
        <v>0</v>
      </c>
      <c r="X10" s="50">
        <v>0</v>
      </c>
      <c r="Y10" s="67">
        <v>0</v>
      </c>
      <c r="Z10" s="67">
        <v>0</v>
      </c>
      <c r="AA10" s="50">
        <v>0</v>
      </c>
      <c r="AB10" s="67">
        <v>0</v>
      </c>
      <c r="AC10" s="67">
        <v>0</v>
      </c>
      <c r="AD10" s="50">
        <v>0</v>
      </c>
      <c r="AE10" s="67">
        <v>0</v>
      </c>
      <c r="AF10" s="67">
        <v>0</v>
      </c>
      <c r="AG10" s="50">
        <v>0</v>
      </c>
      <c r="AH10" s="67">
        <v>0</v>
      </c>
      <c r="AI10" s="67">
        <v>0</v>
      </c>
      <c r="AJ10" s="50">
        <v>0</v>
      </c>
      <c r="AK10" s="67">
        <v>0</v>
      </c>
      <c r="AL10" s="67">
        <v>0</v>
      </c>
      <c r="AM10" s="50">
        <v>0</v>
      </c>
      <c r="AN10" s="67">
        <v>0</v>
      </c>
      <c r="AO10" s="67">
        <v>0</v>
      </c>
      <c r="AP10" s="50">
        <v>0</v>
      </c>
      <c r="AQ10" s="67">
        <v>0</v>
      </c>
      <c r="AR10" s="57" t="s">
        <v>99</v>
      </c>
      <c r="AS10" s="62">
        <v>0</v>
      </c>
      <c r="AT10" s="71">
        <v>0</v>
      </c>
      <c r="AU10" s="62">
        <v>0</v>
      </c>
      <c r="AV10" s="62">
        <v>0</v>
      </c>
      <c r="AW10" s="71">
        <v>0</v>
      </c>
      <c r="AX10" s="62">
        <v>0</v>
      </c>
      <c r="AY10" s="62">
        <v>0</v>
      </c>
      <c r="AZ10" s="71">
        <v>0</v>
      </c>
      <c r="BA10" s="62">
        <v>0</v>
      </c>
      <c r="BB10" s="62">
        <v>0</v>
      </c>
      <c r="BC10" s="71">
        <v>0</v>
      </c>
      <c r="BD10" s="62">
        <v>0</v>
      </c>
    </row>
    <row r="11" spans="1:56" s="8" customFormat="1" ht="18" customHeight="1">
      <c r="A11" s="57" t="s">
        <v>100</v>
      </c>
      <c r="B11" s="62">
        <v>218</v>
      </c>
      <c r="C11" s="62">
        <v>12</v>
      </c>
      <c r="D11" s="62">
        <v>0</v>
      </c>
      <c r="E11" s="71">
        <v>0</v>
      </c>
      <c r="F11" s="62">
        <v>0</v>
      </c>
      <c r="G11" s="62">
        <v>0</v>
      </c>
      <c r="H11" s="71">
        <v>0</v>
      </c>
      <c r="I11" s="62">
        <v>0</v>
      </c>
      <c r="J11" s="62">
        <v>1</v>
      </c>
      <c r="K11" s="71">
        <v>0.45871559633027525</v>
      </c>
      <c r="L11" s="62">
        <v>2</v>
      </c>
      <c r="M11" s="62">
        <v>8</v>
      </c>
      <c r="N11" s="71">
        <v>3.669724770642202</v>
      </c>
      <c r="O11" s="62">
        <v>9</v>
      </c>
      <c r="P11" s="62">
        <v>1</v>
      </c>
      <c r="Q11" s="71">
        <v>0.45871559633027525</v>
      </c>
      <c r="R11" s="62">
        <v>1</v>
      </c>
      <c r="S11" s="62">
        <v>0</v>
      </c>
      <c r="T11" s="71">
        <v>0</v>
      </c>
      <c r="U11" s="62">
        <v>0</v>
      </c>
      <c r="V11" s="57" t="s">
        <v>100</v>
      </c>
      <c r="W11" s="67">
        <v>0</v>
      </c>
      <c r="X11" s="50">
        <v>0</v>
      </c>
      <c r="Y11" s="67">
        <v>0</v>
      </c>
      <c r="Z11" s="67">
        <v>0</v>
      </c>
      <c r="AA11" s="50">
        <v>0</v>
      </c>
      <c r="AB11" s="67">
        <v>0</v>
      </c>
      <c r="AC11" s="67">
        <v>0</v>
      </c>
      <c r="AD11" s="50">
        <v>0</v>
      </c>
      <c r="AE11" s="67">
        <v>0</v>
      </c>
      <c r="AF11" s="67">
        <v>0</v>
      </c>
      <c r="AG11" s="50">
        <v>0</v>
      </c>
      <c r="AH11" s="67">
        <v>0</v>
      </c>
      <c r="AI11" s="67">
        <v>0</v>
      </c>
      <c r="AJ11" s="50">
        <v>0</v>
      </c>
      <c r="AK11" s="67">
        <v>0</v>
      </c>
      <c r="AL11" s="67">
        <v>0</v>
      </c>
      <c r="AM11" s="50">
        <v>0</v>
      </c>
      <c r="AN11" s="67">
        <v>0</v>
      </c>
      <c r="AO11" s="67">
        <v>0</v>
      </c>
      <c r="AP11" s="50">
        <v>0</v>
      </c>
      <c r="AQ11" s="67">
        <v>0</v>
      </c>
      <c r="AR11" s="57" t="s">
        <v>100</v>
      </c>
      <c r="AS11" s="62">
        <v>0</v>
      </c>
      <c r="AT11" s="71">
        <v>0</v>
      </c>
      <c r="AU11" s="62">
        <v>0</v>
      </c>
      <c r="AV11" s="62">
        <v>0</v>
      </c>
      <c r="AW11" s="71">
        <v>0</v>
      </c>
      <c r="AX11" s="62">
        <v>0</v>
      </c>
      <c r="AY11" s="62">
        <v>0</v>
      </c>
      <c r="AZ11" s="71">
        <v>0</v>
      </c>
      <c r="BA11" s="62">
        <v>0</v>
      </c>
      <c r="BB11" s="62">
        <v>0</v>
      </c>
      <c r="BC11" s="71">
        <v>0</v>
      </c>
      <c r="BD11" s="62">
        <v>0</v>
      </c>
    </row>
    <row r="12" spans="1:56" s="8" customFormat="1" ht="18" customHeight="1">
      <c r="A12" s="57" t="s">
        <v>101</v>
      </c>
      <c r="B12" s="62">
        <v>51</v>
      </c>
      <c r="C12" s="62">
        <v>16</v>
      </c>
      <c r="D12" s="62">
        <v>0</v>
      </c>
      <c r="E12" s="71">
        <v>0</v>
      </c>
      <c r="F12" s="62">
        <v>0</v>
      </c>
      <c r="G12" s="62">
        <v>0</v>
      </c>
      <c r="H12" s="71">
        <v>0</v>
      </c>
      <c r="I12" s="62">
        <v>0</v>
      </c>
      <c r="J12" s="62">
        <v>7</v>
      </c>
      <c r="K12" s="71">
        <v>13.725490196078432</v>
      </c>
      <c r="L12" s="62">
        <v>9</v>
      </c>
      <c r="M12" s="62">
        <v>4</v>
      </c>
      <c r="N12" s="71">
        <v>7.8431372549019605</v>
      </c>
      <c r="O12" s="62">
        <v>4</v>
      </c>
      <c r="P12" s="62">
        <v>3</v>
      </c>
      <c r="Q12" s="71">
        <v>5.88235294117647</v>
      </c>
      <c r="R12" s="62">
        <v>3</v>
      </c>
      <c r="S12" s="62">
        <v>0</v>
      </c>
      <c r="T12" s="71">
        <v>0</v>
      </c>
      <c r="U12" s="62">
        <v>0</v>
      </c>
      <c r="V12" s="57" t="s">
        <v>101</v>
      </c>
      <c r="W12" s="67">
        <v>0</v>
      </c>
      <c r="X12" s="50">
        <v>0</v>
      </c>
      <c r="Y12" s="67">
        <v>0</v>
      </c>
      <c r="Z12" s="67">
        <v>0</v>
      </c>
      <c r="AA12" s="50">
        <v>0</v>
      </c>
      <c r="AB12" s="67">
        <v>0</v>
      </c>
      <c r="AC12" s="67">
        <v>0</v>
      </c>
      <c r="AD12" s="50">
        <v>0</v>
      </c>
      <c r="AE12" s="67">
        <v>0</v>
      </c>
      <c r="AF12" s="67">
        <v>0</v>
      </c>
      <c r="AG12" s="50">
        <v>0</v>
      </c>
      <c r="AH12" s="67">
        <v>0</v>
      </c>
      <c r="AI12" s="67">
        <v>0</v>
      </c>
      <c r="AJ12" s="50">
        <v>0</v>
      </c>
      <c r="AK12" s="67">
        <v>0</v>
      </c>
      <c r="AL12" s="67">
        <v>0</v>
      </c>
      <c r="AM12" s="50">
        <v>0</v>
      </c>
      <c r="AN12" s="67">
        <v>0</v>
      </c>
      <c r="AO12" s="67">
        <v>0</v>
      </c>
      <c r="AP12" s="50">
        <v>0</v>
      </c>
      <c r="AQ12" s="67">
        <v>0</v>
      </c>
      <c r="AR12" s="57" t="s">
        <v>101</v>
      </c>
      <c r="AS12" s="62">
        <v>0</v>
      </c>
      <c r="AT12" s="71">
        <v>0</v>
      </c>
      <c r="AU12" s="62">
        <v>0</v>
      </c>
      <c r="AV12" s="62">
        <v>0</v>
      </c>
      <c r="AW12" s="71">
        <v>0</v>
      </c>
      <c r="AX12" s="62">
        <v>0</v>
      </c>
      <c r="AY12" s="62">
        <v>0</v>
      </c>
      <c r="AZ12" s="71">
        <v>0</v>
      </c>
      <c r="BA12" s="62">
        <v>0</v>
      </c>
      <c r="BB12" s="62">
        <v>0</v>
      </c>
      <c r="BC12" s="71">
        <v>0</v>
      </c>
      <c r="BD12" s="62">
        <v>0</v>
      </c>
    </row>
    <row r="13" spans="1:56" s="8" customFormat="1" ht="18" customHeight="1">
      <c r="A13" s="57" t="s">
        <v>102</v>
      </c>
      <c r="B13" s="62">
        <v>11</v>
      </c>
      <c r="C13" s="62">
        <v>0</v>
      </c>
      <c r="D13" s="62">
        <v>0</v>
      </c>
      <c r="E13" s="71">
        <v>0</v>
      </c>
      <c r="F13" s="62">
        <v>0</v>
      </c>
      <c r="G13" s="62">
        <v>0</v>
      </c>
      <c r="H13" s="71">
        <v>0</v>
      </c>
      <c r="I13" s="62">
        <v>0</v>
      </c>
      <c r="J13" s="62">
        <v>0</v>
      </c>
      <c r="K13" s="71">
        <v>0</v>
      </c>
      <c r="L13" s="62">
        <v>0</v>
      </c>
      <c r="M13" s="62">
        <v>0</v>
      </c>
      <c r="N13" s="71">
        <v>0</v>
      </c>
      <c r="O13" s="62">
        <v>0</v>
      </c>
      <c r="P13" s="62">
        <v>0</v>
      </c>
      <c r="Q13" s="71">
        <v>0</v>
      </c>
      <c r="R13" s="62">
        <v>0</v>
      </c>
      <c r="S13" s="62">
        <v>0</v>
      </c>
      <c r="T13" s="71">
        <v>0</v>
      </c>
      <c r="U13" s="62">
        <v>0</v>
      </c>
      <c r="V13" s="57" t="s">
        <v>102</v>
      </c>
      <c r="W13" s="67">
        <v>0</v>
      </c>
      <c r="X13" s="50">
        <v>0</v>
      </c>
      <c r="Y13" s="67">
        <v>0</v>
      </c>
      <c r="Z13" s="67">
        <v>0</v>
      </c>
      <c r="AA13" s="50">
        <v>0</v>
      </c>
      <c r="AB13" s="67">
        <v>0</v>
      </c>
      <c r="AC13" s="67">
        <v>0</v>
      </c>
      <c r="AD13" s="50">
        <v>0</v>
      </c>
      <c r="AE13" s="67">
        <v>0</v>
      </c>
      <c r="AF13" s="67">
        <v>0</v>
      </c>
      <c r="AG13" s="50">
        <v>0</v>
      </c>
      <c r="AH13" s="67">
        <v>0</v>
      </c>
      <c r="AI13" s="67">
        <v>0</v>
      </c>
      <c r="AJ13" s="50">
        <v>0</v>
      </c>
      <c r="AK13" s="67">
        <v>0</v>
      </c>
      <c r="AL13" s="67">
        <v>0</v>
      </c>
      <c r="AM13" s="50">
        <v>0</v>
      </c>
      <c r="AN13" s="67">
        <v>0</v>
      </c>
      <c r="AO13" s="67">
        <v>0</v>
      </c>
      <c r="AP13" s="50">
        <v>0</v>
      </c>
      <c r="AQ13" s="67">
        <v>0</v>
      </c>
      <c r="AR13" s="57" t="s">
        <v>102</v>
      </c>
      <c r="AS13" s="62">
        <v>0</v>
      </c>
      <c r="AT13" s="71">
        <v>0</v>
      </c>
      <c r="AU13" s="62">
        <v>0</v>
      </c>
      <c r="AV13" s="62">
        <v>0</v>
      </c>
      <c r="AW13" s="71">
        <v>0</v>
      </c>
      <c r="AX13" s="62">
        <v>0</v>
      </c>
      <c r="AY13" s="62">
        <v>0</v>
      </c>
      <c r="AZ13" s="71">
        <v>0</v>
      </c>
      <c r="BA13" s="62">
        <v>0</v>
      </c>
      <c r="BB13" s="62">
        <v>0</v>
      </c>
      <c r="BC13" s="71">
        <v>0</v>
      </c>
      <c r="BD13" s="62">
        <v>0</v>
      </c>
    </row>
    <row r="14" spans="1:56" s="8" customFormat="1" ht="18" customHeight="1">
      <c r="A14" s="57" t="s">
        <v>103</v>
      </c>
      <c r="B14" s="62">
        <v>185</v>
      </c>
      <c r="C14" s="62">
        <v>0</v>
      </c>
      <c r="D14" s="62">
        <v>0</v>
      </c>
      <c r="E14" s="71">
        <v>0</v>
      </c>
      <c r="F14" s="62">
        <v>0</v>
      </c>
      <c r="G14" s="62">
        <v>0</v>
      </c>
      <c r="H14" s="71">
        <v>0</v>
      </c>
      <c r="I14" s="62">
        <v>0</v>
      </c>
      <c r="J14" s="62">
        <v>0</v>
      </c>
      <c r="K14" s="71">
        <v>0</v>
      </c>
      <c r="L14" s="62">
        <v>0</v>
      </c>
      <c r="M14" s="62">
        <v>0</v>
      </c>
      <c r="N14" s="71">
        <v>0</v>
      </c>
      <c r="O14" s="62">
        <v>0</v>
      </c>
      <c r="P14" s="62">
        <v>0</v>
      </c>
      <c r="Q14" s="71">
        <v>0</v>
      </c>
      <c r="R14" s="62">
        <v>0</v>
      </c>
      <c r="S14" s="62">
        <v>0</v>
      </c>
      <c r="T14" s="71">
        <v>0</v>
      </c>
      <c r="U14" s="62">
        <v>0</v>
      </c>
      <c r="V14" s="57" t="s">
        <v>103</v>
      </c>
      <c r="W14" s="67">
        <v>0</v>
      </c>
      <c r="X14" s="50">
        <v>0</v>
      </c>
      <c r="Y14" s="67">
        <v>0</v>
      </c>
      <c r="Z14" s="67">
        <v>0</v>
      </c>
      <c r="AA14" s="50">
        <v>0</v>
      </c>
      <c r="AB14" s="67">
        <v>0</v>
      </c>
      <c r="AC14" s="67">
        <v>0</v>
      </c>
      <c r="AD14" s="50">
        <v>0</v>
      </c>
      <c r="AE14" s="67">
        <v>0</v>
      </c>
      <c r="AF14" s="67">
        <v>0</v>
      </c>
      <c r="AG14" s="50">
        <v>0</v>
      </c>
      <c r="AH14" s="67">
        <v>0</v>
      </c>
      <c r="AI14" s="67">
        <v>0</v>
      </c>
      <c r="AJ14" s="50">
        <v>0</v>
      </c>
      <c r="AK14" s="67">
        <v>0</v>
      </c>
      <c r="AL14" s="67">
        <v>0</v>
      </c>
      <c r="AM14" s="50">
        <v>0</v>
      </c>
      <c r="AN14" s="67">
        <v>0</v>
      </c>
      <c r="AO14" s="67">
        <v>0</v>
      </c>
      <c r="AP14" s="50">
        <v>0</v>
      </c>
      <c r="AQ14" s="67">
        <v>0</v>
      </c>
      <c r="AR14" s="57" t="s">
        <v>103</v>
      </c>
      <c r="AS14" s="62">
        <v>0</v>
      </c>
      <c r="AT14" s="71">
        <v>0</v>
      </c>
      <c r="AU14" s="62">
        <v>0</v>
      </c>
      <c r="AV14" s="62">
        <v>0</v>
      </c>
      <c r="AW14" s="71">
        <v>0</v>
      </c>
      <c r="AX14" s="62">
        <v>0</v>
      </c>
      <c r="AY14" s="62">
        <v>0</v>
      </c>
      <c r="AZ14" s="71">
        <v>0</v>
      </c>
      <c r="BA14" s="62">
        <v>0</v>
      </c>
      <c r="BB14" s="62">
        <v>0</v>
      </c>
      <c r="BC14" s="71">
        <v>0</v>
      </c>
      <c r="BD14" s="62">
        <v>0</v>
      </c>
    </row>
    <row r="15" spans="1:56" s="8" customFormat="1" ht="18" customHeight="1">
      <c r="A15" s="57" t="s">
        <v>104</v>
      </c>
      <c r="B15" s="62">
        <v>269</v>
      </c>
      <c r="C15" s="62">
        <v>4</v>
      </c>
      <c r="D15" s="62">
        <v>0</v>
      </c>
      <c r="E15" s="71">
        <v>0</v>
      </c>
      <c r="F15" s="62">
        <v>0</v>
      </c>
      <c r="G15" s="62">
        <v>0</v>
      </c>
      <c r="H15" s="71">
        <v>0</v>
      </c>
      <c r="I15" s="62">
        <v>0</v>
      </c>
      <c r="J15" s="62">
        <v>1</v>
      </c>
      <c r="K15" s="71">
        <v>0.37174721189591076</v>
      </c>
      <c r="L15" s="62">
        <v>1</v>
      </c>
      <c r="M15" s="62">
        <v>1</v>
      </c>
      <c r="N15" s="71">
        <v>0.37174721189591076</v>
      </c>
      <c r="O15" s="62">
        <v>1</v>
      </c>
      <c r="P15" s="62">
        <v>1</v>
      </c>
      <c r="Q15" s="71">
        <v>0.37174721189591076</v>
      </c>
      <c r="R15" s="62">
        <v>2</v>
      </c>
      <c r="S15" s="62">
        <v>0</v>
      </c>
      <c r="T15" s="71">
        <v>0</v>
      </c>
      <c r="U15" s="62">
        <v>0</v>
      </c>
      <c r="V15" s="57" t="s">
        <v>104</v>
      </c>
      <c r="W15" s="67">
        <v>0</v>
      </c>
      <c r="X15" s="50">
        <v>0</v>
      </c>
      <c r="Y15" s="67">
        <v>0</v>
      </c>
      <c r="Z15" s="67">
        <v>0</v>
      </c>
      <c r="AA15" s="50">
        <v>0</v>
      </c>
      <c r="AB15" s="67">
        <v>0</v>
      </c>
      <c r="AC15" s="67">
        <v>0</v>
      </c>
      <c r="AD15" s="50">
        <v>0</v>
      </c>
      <c r="AE15" s="67">
        <v>0</v>
      </c>
      <c r="AF15" s="67">
        <v>0</v>
      </c>
      <c r="AG15" s="50">
        <v>0</v>
      </c>
      <c r="AH15" s="67">
        <v>0</v>
      </c>
      <c r="AI15" s="67">
        <v>0</v>
      </c>
      <c r="AJ15" s="50">
        <v>0</v>
      </c>
      <c r="AK15" s="67">
        <v>0</v>
      </c>
      <c r="AL15" s="67">
        <v>0</v>
      </c>
      <c r="AM15" s="50">
        <v>0</v>
      </c>
      <c r="AN15" s="67">
        <v>0</v>
      </c>
      <c r="AO15" s="67">
        <v>0</v>
      </c>
      <c r="AP15" s="50">
        <v>0</v>
      </c>
      <c r="AQ15" s="67">
        <v>0</v>
      </c>
      <c r="AR15" s="57" t="s">
        <v>104</v>
      </c>
      <c r="AS15" s="62">
        <v>0</v>
      </c>
      <c r="AT15" s="71">
        <v>0</v>
      </c>
      <c r="AU15" s="62">
        <v>0</v>
      </c>
      <c r="AV15" s="62">
        <v>0</v>
      </c>
      <c r="AW15" s="71">
        <v>0</v>
      </c>
      <c r="AX15" s="62">
        <v>0</v>
      </c>
      <c r="AY15" s="62">
        <v>0</v>
      </c>
      <c r="AZ15" s="71">
        <v>0</v>
      </c>
      <c r="BA15" s="62">
        <v>0</v>
      </c>
      <c r="BB15" s="62">
        <v>0</v>
      </c>
      <c r="BC15" s="71">
        <v>0</v>
      </c>
      <c r="BD15" s="62">
        <v>0</v>
      </c>
    </row>
    <row r="16" spans="1:56" s="8" customFormat="1" ht="18" customHeight="1">
      <c r="A16" s="57" t="s">
        <v>105</v>
      </c>
      <c r="B16" s="62">
        <v>18</v>
      </c>
      <c r="C16" s="62">
        <v>4</v>
      </c>
      <c r="D16" s="62">
        <v>0</v>
      </c>
      <c r="E16" s="71">
        <v>0</v>
      </c>
      <c r="F16" s="62">
        <v>0</v>
      </c>
      <c r="G16" s="62">
        <v>0</v>
      </c>
      <c r="H16" s="71">
        <v>0</v>
      </c>
      <c r="I16" s="62">
        <v>0</v>
      </c>
      <c r="J16" s="62">
        <v>2</v>
      </c>
      <c r="K16" s="71">
        <v>11.11111111111111</v>
      </c>
      <c r="L16" s="62">
        <v>2</v>
      </c>
      <c r="M16" s="62">
        <v>1</v>
      </c>
      <c r="N16" s="71">
        <v>5.555555555555555</v>
      </c>
      <c r="O16" s="62">
        <v>1</v>
      </c>
      <c r="P16" s="62">
        <v>1</v>
      </c>
      <c r="Q16" s="71">
        <v>5.555555555555555</v>
      </c>
      <c r="R16" s="62">
        <v>1</v>
      </c>
      <c r="S16" s="62">
        <v>0</v>
      </c>
      <c r="T16" s="71">
        <v>0</v>
      </c>
      <c r="U16" s="62">
        <v>0</v>
      </c>
      <c r="V16" s="57" t="s">
        <v>105</v>
      </c>
      <c r="W16" s="67">
        <v>0</v>
      </c>
      <c r="X16" s="50">
        <v>0</v>
      </c>
      <c r="Y16" s="67">
        <v>0</v>
      </c>
      <c r="Z16" s="67">
        <v>0</v>
      </c>
      <c r="AA16" s="50">
        <v>0</v>
      </c>
      <c r="AB16" s="67">
        <v>0</v>
      </c>
      <c r="AC16" s="67">
        <v>0</v>
      </c>
      <c r="AD16" s="50">
        <v>0</v>
      </c>
      <c r="AE16" s="67">
        <v>0</v>
      </c>
      <c r="AF16" s="67">
        <v>0</v>
      </c>
      <c r="AG16" s="50">
        <v>0</v>
      </c>
      <c r="AH16" s="67">
        <v>0</v>
      </c>
      <c r="AI16" s="67">
        <v>0</v>
      </c>
      <c r="AJ16" s="50">
        <v>0</v>
      </c>
      <c r="AK16" s="67">
        <v>0</v>
      </c>
      <c r="AL16" s="67">
        <v>0</v>
      </c>
      <c r="AM16" s="50">
        <v>0</v>
      </c>
      <c r="AN16" s="67">
        <v>0</v>
      </c>
      <c r="AO16" s="67">
        <v>0</v>
      </c>
      <c r="AP16" s="50">
        <v>0</v>
      </c>
      <c r="AQ16" s="67">
        <v>0</v>
      </c>
      <c r="AR16" s="57" t="s">
        <v>105</v>
      </c>
      <c r="AS16" s="62">
        <v>0</v>
      </c>
      <c r="AT16" s="71">
        <v>0</v>
      </c>
      <c r="AU16" s="62">
        <v>0</v>
      </c>
      <c r="AV16" s="62">
        <v>0</v>
      </c>
      <c r="AW16" s="71">
        <v>0</v>
      </c>
      <c r="AX16" s="62">
        <v>0</v>
      </c>
      <c r="AY16" s="62">
        <v>0</v>
      </c>
      <c r="AZ16" s="71">
        <v>0</v>
      </c>
      <c r="BA16" s="62">
        <v>0</v>
      </c>
      <c r="BB16" s="62">
        <v>0</v>
      </c>
      <c r="BC16" s="71">
        <v>0</v>
      </c>
      <c r="BD16" s="62">
        <v>0</v>
      </c>
    </row>
    <row r="17" spans="1:56" s="8" customFormat="1" ht="18" customHeight="1">
      <c r="A17" s="57" t="s">
        <v>106</v>
      </c>
      <c r="B17" s="62">
        <v>13</v>
      </c>
      <c r="C17" s="62">
        <v>0</v>
      </c>
      <c r="D17" s="62">
        <v>0</v>
      </c>
      <c r="E17" s="71">
        <v>0</v>
      </c>
      <c r="F17" s="62">
        <v>0</v>
      </c>
      <c r="G17" s="62">
        <v>0</v>
      </c>
      <c r="H17" s="71">
        <v>0</v>
      </c>
      <c r="I17" s="62">
        <v>0</v>
      </c>
      <c r="J17" s="62">
        <v>0</v>
      </c>
      <c r="K17" s="71">
        <v>0</v>
      </c>
      <c r="L17" s="62">
        <v>0</v>
      </c>
      <c r="M17" s="62">
        <v>0</v>
      </c>
      <c r="N17" s="71">
        <v>0</v>
      </c>
      <c r="O17" s="62">
        <v>0</v>
      </c>
      <c r="P17" s="62">
        <v>0</v>
      </c>
      <c r="Q17" s="71">
        <v>0</v>
      </c>
      <c r="R17" s="62">
        <v>0</v>
      </c>
      <c r="S17" s="62">
        <v>0</v>
      </c>
      <c r="T17" s="71">
        <v>0</v>
      </c>
      <c r="U17" s="62">
        <v>0</v>
      </c>
      <c r="V17" s="57" t="s">
        <v>106</v>
      </c>
      <c r="W17" s="67">
        <v>0</v>
      </c>
      <c r="X17" s="50">
        <v>0</v>
      </c>
      <c r="Y17" s="67">
        <v>0</v>
      </c>
      <c r="Z17" s="67">
        <v>0</v>
      </c>
      <c r="AA17" s="50">
        <v>0</v>
      </c>
      <c r="AB17" s="67">
        <v>0</v>
      </c>
      <c r="AC17" s="67">
        <v>0</v>
      </c>
      <c r="AD17" s="50">
        <v>0</v>
      </c>
      <c r="AE17" s="67">
        <v>0</v>
      </c>
      <c r="AF17" s="67">
        <v>0</v>
      </c>
      <c r="AG17" s="50">
        <v>0</v>
      </c>
      <c r="AH17" s="67">
        <v>0</v>
      </c>
      <c r="AI17" s="67">
        <v>0</v>
      </c>
      <c r="AJ17" s="50">
        <v>0</v>
      </c>
      <c r="AK17" s="67">
        <v>0</v>
      </c>
      <c r="AL17" s="67">
        <v>0</v>
      </c>
      <c r="AM17" s="50">
        <v>0</v>
      </c>
      <c r="AN17" s="67">
        <v>0</v>
      </c>
      <c r="AO17" s="67">
        <v>0</v>
      </c>
      <c r="AP17" s="50">
        <v>0</v>
      </c>
      <c r="AQ17" s="67">
        <v>0</v>
      </c>
      <c r="AR17" s="57" t="s">
        <v>106</v>
      </c>
      <c r="AS17" s="62">
        <v>0</v>
      </c>
      <c r="AT17" s="71">
        <v>0</v>
      </c>
      <c r="AU17" s="62">
        <v>0</v>
      </c>
      <c r="AV17" s="62">
        <v>0</v>
      </c>
      <c r="AW17" s="71">
        <v>0</v>
      </c>
      <c r="AX17" s="62">
        <v>0</v>
      </c>
      <c r="AY17" s="62">
        <v>0</v>
      </c>
      <c r="AZ17" s="71">
        <v>0</v>
      </c>
      <c r="BA17" s="62">
        <v>0</v>
      </c>
      <c r="BB17" s="62">
        <v>0</v>
      </c>
      <c r="BC17" s="71">
        <v>0</v>
      </c>
      <c r="BD17" s="62">
        <v>0</v>
      </c>
    </row>
    <row r="18" spans="1:56" s="8" customFormat="1" ht="18" customHeight="1">
      <c r="A18" s="57" t="s">
        <v>107</v>
      </c>
      <c r="B18" s="62">
        <v>173</v>
      </c>
      <c r="C18" s="62">
        <v>7</v>
      </c>
      <c r="D18" s="62">
        <v>0</v>
      </c>
      <c r="E18" s="71">
        <v>0</v>
      </c>
      <c r="F18" s="62">
        <v>0</v>
      </c>
      <c r="G18" s="62">
        <v>0</v>
      </c>
      <c r="H18" s="71">
        <v>0</v>
      </c>
      <c r="I18" s="62">
        <v>0</v>
      </c>
      <c r="J18" s="62">
        <v>2</v>
      </c>
      <c r="K18" s="71">
        <v>1.1560693641618496</v>
      </c>
      <c r="L18" s="62">
        <v>2</v>
      </c>
      <c r="M18" s="62">
        <v>4</v>
      </c>
      <c r="N18" s="71">
        <v>2.312138728323699</v>
      </c>
      <c r="O18" s="62">
        <v>4</v>
      </c>
      <c r="P18" s="62">
        <v>1</v>
      </c>
      <c r="Q18" s="71">
        <v>0.5780346820809248</v>
      </c>
      <c r="R18" s="62">
        <v>1</v>
      </c>
      <c r="S18" s="62">
        <v>0</v>
      </c>
      <c r="T18" s="71">
        <v>0</v>
      </c>
      <c r="U18" s="62">
        <v>0</v>
      </c>
      <c r="V18" s="57" t="s">
        <v>107</v>
      </c>
      <c r="W18" s="67">
        <v>0</v>
      </c>
      <c r="X18" s="50">
        <v>0</v>
      </c>
      <c r="Y18" s="67">
        <v>0</v>
      </c>
      <c r="Z18" s="67">
        <v>0</v>
      </c>
      <c r="AA18" s="50">
        <v>0</v>
      </c>
      <c r="AB18" s="67">
        <v>0</v>
      </c>
      <c r="AC18" s="67">
        <v>0</v>
      </c>
      <c r="AD18" s="50">
        <v>0</v>
      </c>
      <c r="AE18" s="67">
        <v>0</v>
      </c>
      <c r="AF18" s="67">
        <v>0</v>
      </c>
      <c r="AG18" s="50">
        <v>0</v>
      </c>
      <c r="AH18" s="67">
        <v>0</v>
      </c>
      <c r="AI18" s="67">
        <v>0</v>
      </c>
      <c r="AJ18" s="50">
        <v>0</v>
      </c>
      <c r="AK18" s="67">
        <v>0</v>
      </c>
      <c r="AL18" s="67">
        <v>0</v>
      </c>
      <c r="AM18" s="50">
        <v>0</v>
      </c>
      <c r="AN18" s="67">
        <v>0</v>
      </c>
      <c r="AO18" s="67">
        <v>0</v>
      </c>
      <c r="AP18" s="50">
        <v>0</v>
      </c>
      <c r="AQ18" s="67">
        <v>0</v>
      </c>
      <c r="AR18" s="57" t="s">
        <v>107</v>
      </c>
      <c r="AS18" s="62">
        <v>0</v>
      </c>
      <c r="AT18" s="71">
        <v>0</v>
      </c>
      <c r="AU18" s="62">
        <v>0</v>
      </c>
      <c r="AV18" s="62">
        <v>0</v>
      </c>
      <c r="AW18" s="71">
        <v>0</v>
      </c>
      <c r="AX18" s="62">
        <v>0</v>
      </c>
      <c r="AY18" s="62">
        <v>0</v>
      </c>
      <c r="AZ18" s="71">
        <v>0</v>
      </c>
      <c r="BA18" s="62">
        <v>0</v>
      </c>
      <c r="BB18" s="62">
        <v>0</v>
      </c>
      <c r="BC18" s="71">
        <v>0</v>
      </c>
      <c r="BD18" s="62">
        <v>0</v>
      </c>
    </row>
    <row r="19" spans="1:56" s="8" customFormat="1" ht="18" customHeight="1">
      <c r="A19" s="57" t="s">
        <v>108</v>
      </c>
      <c r="B19" s="62">
        <v>84</v>
      </c>
      <c r="C19" s="62">
        <v>8</v>
      </c>
      <c r="D19" s="62">
        <v>0</v>
      </c>
      <c r="E19" s="71">
        <v>0</v>
      </c>
      <c r="F19" s="62">
        <v>0</v>
      </c>
      <c r="G19" s="62">
        <v>0</v>
      </c>
      <c r="H19" s="71">
        <v>0</v>
      </c>
      <c r="I19" s="62">
        <v>0</v>
      </c>
      <c r="J19" s="62">
        <v>3</v>
      </c>
      <c r="K19" s="71">
        <v>3.571428571428571</v>
      </c>
      <c r="L19" s="62">
        <v>3</v>
      </c>
      <c r="M19" s="62">
        <v>5</v>
      </c>
      <c r="N19" s="71">
        <v>5.952380952380952</v>
      </c>
      <c r="O19" s="62">
        <v>5</v>
      </c>
      <c r="P19" s="62">
        <v>0</v>
      </c>
      <c r="Q19" s="71">
        <v>0</v>
      </c>
      <c r="R19" s="62">
        <v>0</v>
      </c>
      <c r="S19" s="62">
        <v>0</v>
      </c>
      <c r="T19" s="71">
        <v>0</v>
      </c>
      <c r="U19" s="62">
        <v>0</v>
      </c>
      <c r="V19" s="57" t="s">
        <v>108</v>
      </c>
      <c r="W19" s="67">
        <v>0</v>
      </c>
      <c r="X19" s="50">
        <v>0</v>
      </c>
      <c r="Y19" s="67">
        <v>0</v>
      </c>
      <c r="Z19" s="67">
        <v>0</v>
      </c>
      <c r="AA19" s="50">
        <v>0</v>
      </c>
      <c r="AB19" s="67">
        <v>0</v>
      </c>
      <c r="AC19" s="67">
        <v>0</v>
      </c>
      <c r="AD19" s="50">
        <v>0</v>
      </c>
      <c r="AE19" s="67">
        <v>0</v>
      </c>
      <c r="AF19" s="67">
        <v>0</v>
      </c>
      <c r="AG19" s="50">
        <v>0</v>
      </c>
      <c r="AH19" s="67">
        <v>0</v>
      </c>
      <c r="AI19" s="67">
        <v>0</v>
      </c>
      <c r="AJ19" s="50">
        <v>0</v>
      </c>
      <c r="AK19" s="67">
        <v>0</v>
      </c>
      <c r="AL19" s="67">
        <v>0</v>
      </c>
      <c r="AM19" s="50">
        <v>0</v>
      </c>
      <c r="AN19" s="67">
        <v>0</v>
      </c>
      <c r="AO19" s="67">
        <v>0</v>
      </c>
      <c r="AP19" s="50">
        <v>0</v>
      </c>
      <c r="AQ19" s="67">
        <v>0</v>
      </c>
      <c r="AR19" s="57" t="s">
        <v>108</v>
      </c>
      <c r="AS19" s="62">
        <v>0</v>
      </c>
      <c r="AT19" s="71">
        <v>0</v>
      </c>
      <c r="AU19" s="62">
        <v>0</v>
      </c>
      <c r="AV19" s="62">
        <v>0</v>
      </c>
      <c r="AW19" s="71">
        <v>0</v>
      </c>
      <c r="AX19" s="62">
        <v>0</v>
      </c>
      <c r="AY19" s="62">
        <v>0</v>
      </c>
      <c r="AZ19" s="71">
        <v>0</v>
      </c>
      <c r="BA19" s="62">
        <v>0</v>
      </c>
      <c r="BB19" s="62">
        <v>0</v>
      </c>
      <c r="BC19" s="71">
        <v>0</v>
      </c>
      <c r="BD19" s="62">
        <v>0</v>
      </c>
    </row>
    <row r="20" spans="1:56" s="8" customFormat="1" ht="18" customHeight="1">
      <c r="A20" s="57" t="s">
        <v>109</v>
      </c>
      <c r="B20" s="62">
        <v>123</v>
      </c>
      <c r="C20" s="62">
        <v>35</v>
      </c>
      <c r="D20" s="62">
        <v>0</v>
      </c>
      <c r="E20" s="71">
        <v>0</v>
      </c>
      <c r="F20" s="62">
        <v>0</v>
      </c>
      <c r="G20" s="62">
        <v>0</v>
      </c>
      <c r="H20" s="71">
        <v>0</v>
      </c>
      <c r="I20" s="62">
        <v>0</v>
      </c>
      <c r="J20" s="62">
        <v>1</v>
      </c>
      <c r="K20" s="71">
        <v>0.8130081300813009</v>
      </c>
      <c r="L20" s="62">
        <v>1</v>
      </c>
      <c r="M20" s="62">
        <v>20</v>
      </c>
      <c r="N20" s="71">
        <v>16.260162601626014</v>
      </c>
      <c r="O20" s="62">
        <v>20</v>
      </c>
      <c r="P20" s="62">
        <v>14</v>
      </c>
      <c r="Q20" s="71">
        <v>11.38211382113821</v>
      </c>
      <c r="R20" s="62">
        <v>14</v>
      </c>
      <c r="S20" s="62">
        <v>0</v>
      </c>
      <c r="T20" s="71">
        <v>0</v>
      </c>
      <c r="U20" s="62">
        <v>0</v>
      </c>
      <c r="V20" s="57" t="s">
        <v>109</v>
      </c>
      <c r="W20" s="67">
        <v>0</v>
      </c>
      <c r="X20" s="50">
        <v>0</v>
      </c>
      <c r="Y20" s="67">
        <v>0</v>
      </c>
      <c r="Z20" s="67">
        <v>0</v>
      </c>
      <c r="AA20" s="50">
        <v>0</v>
      </c>
      <c r="AB20" s="67">
        <v>0</v>
      </c>
      <c r="AC20" s="67">
        <v>0</v>
      </c>
      <c r="AD20" s="50">
        <v>0</v>
      </c>
      <c r="AE20" s="67">
        <v>0</v>
      </c>
      <c r="AF20" s="67">
        <v>0</v>
      </c>
      <c r="AG20" s="50">
        <v>0</v>
      </c>
      <c r="AH20" s="67">
        <v>0</v>
      </c>
      <c r="AI20" s="67">
        <v>0</v>
      </c>
      <c r="AJ20" s="50">
        <v>0</v>
      </c>
      <c r="AK20" s="67">
        <v>0</v>
      </c>
      <c r="AL20" s="67">
        <v>0</v>
      </c>
      <c r="AM20" s="50">
        <v>0</v>
      </c>
      <c r="AN20" s="67">
        <v>0</v>
      </c>
      <c r="AO20" s="67">
        <v>0</v>
      </c>
      <c r="AP20" s="50">
        <v>0</v>
      </c>
      <c r="AQ20" s="67">
        <v>0</v>
      </c>
      <c r="AR20" s="57" t="s">
        <v>109</v>
      </c>
      <c r="AS20" s="62">
        <v>0</v>
      </c>
      <c r="AT20" s="71">
        <v>0</v>
      </c>
      <c r="AU20" s="62">
        <v>0</v>
      </c>
      <c r="AV20" s="62">
        <v>0</v>
      </c>
      <c r="AW20" s="71">
        <v>0</v>
      </c>
      <c r="AX20" s="62">
        <v>0</v>
      </c>
      <c r="AY20" s="62">
        <v>0</v>
      </c>
      <c r="AZ20" s="71">
        <v>0</v>
      </c>
      <c r="BA20" s="62">
        <v>0</v>
      </c>
      <c r="BB20" s="62">
        <v>0</v>
      </c>
      <c r="BC20" s="71">
        <v>0</v>
      </c>
      <c r="BD20" s="62">
        <v>0</v>
      </c>
    </row>
    <row r="21" spans="1:56" s="8" customFormat="1" ht="18" customHeight="1">
      <c r="A21" s="57" t="s">
        <v>110</v>
      </c>
      <c r="B21" s="62">
        <v>10</v>
      </c>
      <c r="C21" s="62">
        <v>1</v>
      </c>
      <c r="D21" s="62">
        <v>0</v>
      </c>
      <c r="E21" s="71">
        <v>0</v>
      </c>
      <c r="F21" s="62">
        <v>0</v>
      </c>
      <c r="G21" s="62">
        <v>0</v>
      </c>
      <c r="H21" s="71">
        <v>0</v>
      </c>
      <c r="I21" s="62">
        <v>0</v>
      </c>
      <c r="J21" s="62">
        <v>1</v>
      </c>
      <c r="K21" s="71">
        <v>10</v>
      </c>
      <c r="L21" s="62">
        <v>1</v>
      </c>
      <c r="M21" s="62">
        <v>0</v>
      </c>
      <c r="N21" s="71">
        <v>0</v>
      </c>
      <c r="O21" s="62">
        <v>0</v>
      </c>
      <c r="P21" s="62">
        <v>0</v>
      </c>
      <c r="Q21" s="71">
        <v>0</v>
      </c>
      <c r="R21" s="62">
        <v>0</v>
      </c>
      <c r="S21" s="62">
        <v>0</v>
      </c>
      <c r="T21" s="71">
        <v>0</v>
      </c>
      <c r="U21" s="62">
        <v>0</v>
      </c>
      <c r="V21" s="57" t="s">
        <v>110</v>
      </c>
      <c r="W21" s="67">
        <v>0</v>
      </c>
      <c r="X21" s="50">
        <v>0</v>
      </c>
      <c r="Y21" s="67">
        <v>0</v>
      </c>
      <c r="Z21" s="67">
        <v>0</v>
      </c>
      <c r="AA21" s="50">
        <v>0</v>
      </c>
      <c r="AB21" s="67">
        <v>0</v>
      </c>
      <c r="AC21" s="67">
        <v>0</v>
      </c>
      <c r="AD21" s="50">
        <v>0</v>
      </c>
      <c r="AE21" s="67">
        <v>0</v>
      </c>
      <c r="AF21" s="67">
        <v>0</v>
      </c>
      <c r="AG21" s="50">
        <v>0</v>
      </c>
      <c r="AH21" s="67">
        <v>0</v>
      </c>
      <c r="AI21" s="67">
        <v>0</v>
      </c>
      <c r="AJ21" s="50">
        <v>0</v>
      </c>
      <c r="AK21" s="67">
        <v>0</v>
      </c>
      <c r="AL21" s="67">
        <v>0</v>
      </c>
      <c r="AM21" s="50">
        <v>0</v>
      </c>
      <c r="AN21" s="67">
        <v>0</v>
      </c>
      <c r="AO21" s="67">
        <v>0</v>
      </c>
      <c r="AP21" s="50">
        <v>0</v>
      </c>
      <c r="AQ21" s="67">
        <v>0</v>
      </c>
      <c r="AR21" s="57" t="s">
        <v>110</v>
      </c>
      <c r="AS21" s="62">
        <v>0</v>
      </c>
      <c r="AT21" s="71">
        <v>0</v>
      </c>
      <c r="AU21" s="62">
        <v>0</v>
      </c>
      <c r="AV21" s="62">
        <v>0</v>
      </c>
      <c r="AW21" s="71">
        <v>0</v>
      </c>
      <c r="AX21" s="62">
        <v>0</v>
      </c>
      <c r="AY21" s="62">
        <v>0</v>
      </c>
      <c r="AZ21" s="71">
        <v>0</v>
      </c>
      <c r="BA21" s="62">
        <v>0</v>
      </c>
      <c r="BB21" s="62">
        <v>0</v>
      </c>
      <c r="BC21" s="71">
        <v>0</v>
      </c>
      <c r="BD21" s="62">
        <v>0</v>
      </c>
    </row>
    <row r="22" spans="1:56" s="8" customFormat="1" ht="18" customHeight="1">
      <c r="A22" s="57" t="s">
        <v>111</v>
      </c>
      <c r="B22" s="62">
        <v>43</v>
      </c>
      <c r="C22" s="62">
        <v>2</v>
      </c>
      <c r="D22" s="62">
        <v>0</v>
      </c>
      <c r="E22" s="71">
        <v>0</v>
      </c>
      <c r="F22" s="62">
        <v>0</v>
      </c>
      <c r="G22" s="62">
        <v>0</v>
      </c>
      <c r="H22" s="71">
        <v>0</v>
      </c>
      <c r="I22" s="62">
        <v>0</v>
      </c>
      <c r="J22" s="62">
        <v>0</v>
      </c>
      <c r="K22" s="71">
        <v>0</v>
      </c>
      <c r="L22" s="62">
        <v>0</v>
      </c>
      <c r="M22" s="62">
        <v>1</v>
      </c>
      <c r="N22" s="71">
        <v>2.3255813953488373</v>
      </c>
      <c r="O22" s="62">
        <v>1</v>
      </c>
      <c r="P22" s="62">
        <v>1</v>
      </c>
      <c r="Q22" s="71">
        <v>2.3255813953488373</v>
      </c>
      <c r="R22" s="62">
        <v>1</v>
      </c>
      <c r="S22" s="62">
        <v>0</v>
      </c>
      <c r="T22" s="71">
        <v>0</v>
      </c>
      <c r="U22" s="62">
        <v>0</v>
      </c>
      <c r="V22" s="57" t="s">
        <v>111</v>
      </c>
      <c r="W22" s="67">
        <v>0</v>
      </c>
      <c r="X22" s="50">
        <v>0</v>
      </c>
      <c r="Y22" s="67">
        <v>0</v>
      </c>
      <c r="Z22" s="67">
        <v>0</v>
      </c>
      <c r="AA22" s="50">
        <v>0</v>
      </c>
      <c r="AB22" s="67">
        <v>0</v>
      </c>
      <c r="AC22" s="67">
        <v>0</v>
      </c>
      <c r="AD22" s="50">
        <v>0</v>
      </c>
      <c r="AE22" s="67">
        <v>0</v>
      </c>
      <c r="AF22" s="67">
        <v>0</v>
      </c>
      <c r="AG22" s="50">
        <v>0</v>
      </c>
      <c r="AH22" s="67">
        <v>0</v>
      </c>
      <c r="AI22" s="67">
        <v>0</v>
      </c>
      <c r="AJ22" s="50">
        <v>0</v>
      </c>
      <c r="AK22" s="67">
        <v>0</v>
      </c>
      <c r="AL22" s="67">
        <v>0</v>
      </c>
      <c r="AM22" s="50">
        <v>0</v>
      </c>
      <c r="AN22" s="67">
        <v>0</v>
      </c>
      <c r="AO22" s="67">
        <v>0</v>
      </c>
      <c r="AP22" s="50">
        <v>0</v>
      </c>
      <c r="AQ22" s="67">
        <v>0</v>
      </c>
      <c r="AR22" s="57" t="s">
        <v>111</v>
      </c>
      <c r="AS22" s="62">
        <v>0</v>
      </c>
      <c r="AT22" s="71">
        <v>0</v>
      </c>
      <c r="AU22" s="62">
        <v>0</v>
      </c>
      <c r="AV22" s="62">
        <v>0</v>
      </c>
      <c r="AW22" s="71">
        <v>0</v>
      </c>
      <c r="AX22" s="62">
        <v>0</v>
      </c>
      <c r="AY22" s="62">
        <v>0</v>
      </c>
      <c r="AZ22" s="71">
        <v>0</v>
      </c>
      <c r="BA22" s="62">
        <v>0</v>
      </c>
      <c r="BB22" s="62">
        <v>0</v>
      </c>
      <c r="BC22" s="71">
        <v>0</v>
      </c>
      <c r="BD22" s="62">
        <v>0</v>
      </c>
    </row>
    <row r="23" spans="1:56" s="8" customFormat="1" ht="18" customHeight="1">
      <c r="A23" s="57" t="s">
        <v>112</v>
      </c>
      <c r="B23" s="62">
        <v>25</v>
      </c>
      <c r="C23" s="62">
        <v>1</v>
      </c>
      <c r="D23" s="62">
        <v>0</v>
      </c>
      <c r="E23" s="71">
        <v>0</v>
      </c>
      <c r="F23" s="62">
        <v>0</v>
      </c>
      <c r="G23" s="62">
        <v>0</v>
      </c>
      <c r="H23" s="71">
        <v>0</v>
      </c>
      <c r="I23" s="62">
        <v>0</v>
      </c>
      <c r="J23" s="62">
        <v>0</v>
      </c>
      <c r="K23" s="71">
        <v>0</v>
      </c>
      <c r="L23" s="62">
        <v>0</v>
      </c>
      <c r="M23" s="62">
        <v>1</v>
      </c>
      <c r="N23" s="71">
        <v>4</v>
      </c>
      <c r="O23" s="62">
        <v>1</v>
      </c>
      <c r="P23" s="62">
        <v>0</v>
      </c>
      <c r="Q23" s="71">
        <v>0</v>
      </c>
      <c r="R23" s="62">
        <v>0</v>
      </c>
      <c r="S23" s="62">
        <v>0</v>
      </c>
      <c r="T23" s="71">
        <v>0</v>
      </c>
      <c r="U23" s="62">
        <v>0</v>
      </c>
      <c r="V23" s="57" t="s">
        <v>112</v>
      </c>
      <c r="W23" s="67">
        <v>0</v>
      </c>
      <c r="X23" s="50">
        <v>0</v>
      </c>
      <c r="Y23" s="67">
        <v>0</v>
      </c>
      <c r="Z23" s="67">
        <v>0</v>
      </c>
      <c r="AA23" s="50">
        <v>0</v>
      </c>
      <c r="AB23" s="67">
        <v>0</v>
      </c>
      <c r="AC23" s="67">
        <v>0</v>
      </c>
      <c r="AD23" s="50">
        <v>0</v>
      </c>
      <c r="AE23" s="67">
        <v>0</v>
      </c>
      <c r="AF23" s="67">
        <v>0</v>
      </c>
      <c r="AG23" s="50">
        <v>0</v>
      </c>
      <c r="AH23" s="67">
        <v>0</v>
      </c>
      <c r="AI23" s="67">
        <v>0</v>
      </c>
      <c r="AJ23" s="50">
        <v>0</v>
      </c>
      <c r="AK23" s="67">
        <v>0</v>
      </c>
      <c r="AL23" s="67">
        <v>0</v>
      </c>
      <c r="AM23" s="50">
        <v>0</v>
      </c>
      <c r="AN23" s="67">
        <v>0</v>
      </c>
      <c r="AO23" s="67">
        <v>0</v>
      </c>
      <c r="AP23" s="50">
        <v>0</v>
      </c>
      <c r="AQ23" s="67">
        <v>0</v>
      </c>
      <c r="AR23" s="57" t="s">
        <v>112</v>
      </c>
      <c r="AS23" s="62">
        <v>0</v>
      </c>
      <c r="AT23" s="71">
        <v>0</v>
      </c>
      <c r="AU23" s="62">
        <v>0</v>
      </c>
      <c r="AV23" s="62">
        <v>0</v>
      </c>
      <c r="AW23" s="71">
        <v>0</v>
      </c>
      <c r="AX23" s="62">
        <v>0</v>
      </c>
      <c r="AY23" s="62">
        <v>0</v>
      </c>
      <c r="AZ23" s="71">
        <v>0</v>
      </c>
      <c r="BA23" s="62">
        <v>0</v>
      </c>
      <c r="BB23" s="62">
        <v>0</v>
      </c>
      <c r="BC23" s="71">
        <v>0</v>
      </c>
      <c r="BD23" s="62">
        <v>0</v>
      </c>
    </row>
    <row r="24" spans="1:56" s="8" customFormat="1" ht="18" customHeight="1">
      <c r="A24" s="57" t="s">
        <v>113</v>
      </c>
      <c r="B24" s="62">
        <v>43</v>
      </c>
      <c r="C24" s="62">
        <v>1</v>
      </c>
      <c r="D24" s="62">
        <v>0</v>
      </c>
      <c r="E24" s="71">
        <v>0</v>
      </c>
      <c r="F24" s="62">
        <v>0</v>
      </c>
      <c r="G24" s="62">
        <v>0</v>
      </c>
      <c r="H24" s="71">
        <v>0</v>
      </c>
      <c r="I24" s="62">
        <v>0</v>
      </c>
      <c r="J24" s="62">
        <v>0</v>
      </c>
      <c r="K24" s="71">
        <v>0</v>
      </c>
      <c r="L24" s="62">
        <v>0</v>
      </c>
      <c r="M24" s="62">
        <v>1</v>
      </c>
      <c r="N24" s="71">
        <v>2.3255813953488373</v>
      </c>
      <c r="O24" s="62">
        <v>1</v>
      </c>
      <c r="P24" s="62">
        <v>0</v>
      </c>
      <c r="Q24" s="71">
        <v>0</v>
      </c>
      <c r="R24" s="62">
        <v>0</v>
      </c>
      <c r="S24" s="62">
        <v>0</v>
      </c>
      <c r="T24" s="71">
        <v>0</v>
      </c>
      <c r="U24" s="62">
        <v>0</v>
      </c>
      <c r="V24" s="57" t="s">
        <v>113</v>
      </c>
      <c r="W24" s="67">
        <v>0</v>
      </c>
      <c r="X24" s="50">
        <v>0</v>
      </c>
      <c r="Y24" s="67">
        <v>0</v>
      </c>
      <c r="Z24" s="67">
        <v>0</v>
      </c>
      <c r="AA24" s="50">
        <v>0</v>
      </c>
      <c r="AB24" s="67">
        <v>0</v>
      </c>
      <c r="AC24" s="67">
        <v>0</v>
      </c>
      <c r="AD24" s="50">
        <v>0</v>
      </c>
      <c r="AE24" s="67">
        <v>0</v>
      </c>
      <c r="AF24" s="67">
        <v>0</v>
      </c>
      <c r="AG24" s="50">
        <v>0</v>
      </c>
      <c r="AH24" s="67">
        <v>0</v>
      </c>
      <c r="AI24" s="67">
        <v>0</v>
      </c>
      <c r="AJ24" s="50">
        <v>0</v>
      </c>
      <c r="AK24" s="67">
        <v>0</v>
      </c>
      <c r="AL24" s="67">
        <v>0</v>
      </c>
      <c r="AM24" s="50">
        <v>0</v>
      </c>
      <c r="AN24" s="67">
        <v>0</v>
      </c>
      <c r="AO24" s="67">
        <v>0</v>
      </c>
      <c r="AP24" s="50">
        <v>0</v>
      </c>
      <c r="AQ24" s="67">
        <v>0</v>
      </c>
      <c r="AR24" s="57" t="s">
        <v>113</v>
      </c>
      <c r="AS24" s="62">
        <v>0</v>
      </c>
      <c r="AT24" s="71">
        <v>0</v>
      </c>
      <c r="AU24" s="62">
        <v>0</v>
      </c>
      <c r="AV24" s="62">
        <v>0</v>
      </c>
      <c r="AW24" s="71">
        <v>0</v>
      </c>
      <c r="AX24" s="62">
        <v>0</v>
      </c>
      <c r="AY24" s="62">
        <v>0</v>
      </c>
      <c r="AZ24" s="71">
        <v>0</v>
      </c>
      <c r="BA24" s="62">
        <v>0</v>
      </c>
      <c r="BB24" s="62">
        <v>0</v>
      </c>
      <c r="BC24" s="71">
        <v>0</v>
      </c>
      <c r="BD24" s="62">
        <v>0</v>
      </c>
    </row>
    <row r="25" spans="1:56" s="8" customFormat="1" ht="18" customHeight="1">
      <c r="A25" s="57" t="s">
        <v>114</v>
      </c>
      <c r="B25" s="62">
        <v>63</v>
      </c>
      <c r="C25" s="62">
        <v>4</v>
      </c>
      <c r="D25" s="62">
        <v>0</v>
      </c>
      <c r="E25" s="71">
        <v>0</v>
      </c>
      <c r="F25" s="62">
        <v>0</v>
      </c>
      <c r="G25" s="62">
        <v>0</v>
      </c>
      <c r="H25" s="71">
        <v>0</v>
      </c>
      <c r="I25" s="62">
        <v>0</v>
      </c>
      <c r="J25" s="62">
        <v>1</v>
      </c>
      <c r="K25" s="71">
        <v>1.5873015873015872</v>
      </c>
      <c r="L25" s="62">
        <v>1</v>
      </c>
      <c r="M25" s="62">
        <v>2</v>
      </c>
      <c r="N25" s="71">
        <v>3.1746031746031744</v>
      </c>
      <c r="O25" s="62">
        <v>3</v>
      </c>
      <c r="P25" s="62">
        <v>0</v>
      </c>
      <c r="Q25" s="71">
        <v>0</v>
      </c>
      <c r="R25" s="62">
        <v>0</v>
      </c>
      <c r="S25" s="62">
        <v>0</v>
      </c>
      <c r="T25" s="71">
        <v>0</v>
      </c>
      <c r="U25" s="62">
        <v>0</v>
      </c>
      <c r="V25" s="57" t="s">
        <v>114</v>
      </c>
      <c r="W25" s="67">
        <v>0</v>
      </c>
      <c r="X25" s="50">
        <v>0</v>
      </c>
      <c r="Y25" s="67">
        <v>0</v>
      </c>
      <c r="Z25" s="67">
        <v>0</v>
      </c>
      <c r="AA25" s="50">
        <v>0</v>
      </c>
      <c r="AB25" s="67">
        <v>0</v>
      </c>
      <c r="AC25" s="67">
        <v>0</v>
      </c>
      <c r="AD25" s="50">
        <v>0</v>
      </c>
      <c r="AE25" s="67">
        <v>0</v>
      </c>
      <c r="AF25" s="67">
        <v>0</v>
      </c>
      <c r="AG25" s="50">
        <v>0</v>
      </c>
      <c r="AH25" s="67">
        <v>0</v>
      </c>
      <c r="AI25" s="67">
        <v>0</v>
      </c>
      <c r="AJ25" s="50">
        <v>0</v>
      </c>
      <c r="AK25" s="67">
        <v>0</v>
      </c>
      <c r="AL25" s="67">
        <v>0</v>
      </c>
      <c r="AM25" s="50">
        <v>0</v>
      </c>
      <c r="AN25" s="67">
        <v>0</v>
      </c>
      <c r="AO25" s="67">
        <v>0</v>
      </c>
      <c r="AP25" s="50">
        <v>0</v>
      </c>
      <c r="AQ25" s="67">
        <v>0</v>
      </c>
      <c r="AR25" s="57" t="s">
        <v>114</v>
      </c>
      <c r="AS25" s="62">
        <v>0</v>
      </c>
      <c r="AT25" s="71">
        <v>0</v>
      </c>
      <c r="AU25" s="62">
        <v>0</v>
      </c>
      <c r="AV25" s="62">
        <v>0</v>
      </c>
      <c r="AW25" s="71">
        <v>0</v>
      </c>
      <c r="AX25" s="62">
        <v>0</v>
      </c>
      <c r="AY25" s="62">
        <v>0</v>
      </c>
      <c r="AZ25" s="71">
        <v>0</v>
      </c>
      <c r="BA25" s="62">
        <v>0</v>
      </c>
      <c r="BB25" s="62">
        <v>0</v>
      </c>
      <c r="BC25" s="71">
        <v>0</v>
      </c>
      <c r="BD25" s="62">
        <v>0</v>
      </c>
    </row>
    <row r="26" spans="1:56" s="8" customFormat="1" ht="18" customHeight="1">
      <c r="A26" s="57" t="s">
        <v>115</v>
      </c>
      <c r="B26" s="62">
        <v>63</v>
      </c>
      <c r="C26" s="62">
        <v>1</v>
      </c>
      <c r="D26" s="62">
        <v>0</v>
      </c>
      <c r="E26" s="71">
        <v>0</v>
      </c>
      <c r="F26" s="62">
        <v>0</v>
      </c>
      <c r="G26" s="62">
        <v>0</v>
      </c>
      <c r="H26" s="71">
        <v>0</v>
      </c>
      <c r="I26" s="62">
        <v>0</v>
      </c>
      <c r="J26" s="62">
        <v>0</v>
      </c>
      <c r="K26" s="71">
        <v>0</v>
      </c>
      <c r="L26" s="62">
        <v>0</v>
      </c>
      <c r="M26" s="62">
        <v>0</v>
      </c>
      <c r="N26" s="71">
        <v>0</v>
      </c>
      <c r="O26" s="62">
        <v>0</v>
      </c>
      <c r="P26" s="62">
        <v>1</v>
      </c>
      <c r="Q26" s="71">
        <v>1.5873015873015872</v>
      </c>
      <c r="R26" s="62">
        <v>1</v>
      </c>
      <c r="S26" s="62">
        <v>0</v>
      </c>
      <c r="T26" s="71">
        <v>0</v>
      </c>
      <c r="U26" s="62">
        <v>0</v>
      </c>
      <c r="V26" s="57" t="s">
        <v>115</v>
      </c>
      <c r="W26" s="67">
        <v>0</v>
      </c>
      <c r="X26" s="50">
        <v>0</v>
      </c>
      <c r="Y26" s="67">
        <v>0</v>
      </c>
      <c r="Z26" s="67">
        <v>0</v>
      </c>
      <c r="AA26" s="50">
        <v>0</v>
      </c>
      <c r="AB26" s="67">
        <v>0</v>
      </c>
      <c r="AC26" s="67">
        <v>0</v>
      </c>
      <c r="AD26" s="50">
        <v>0</v>
      </c>
      <c r="AE26" s="67">
        <v>0</v>
      </c>
      <c r="AF26" s="67">
        <v>0</v>
      </c>
      <c r="AG26" s="50">
        <v>0</v>
      </c>
      <c r="AH26" s="67">
        <v>0</v>
      </c>
      <c r="AI26" s="67">
        <v>0</v>
      </c>
      <c r="AJ26" s="50">
        <v>0</v>
      </c>
      <c r="AK26" s="67">
        <v>0</v>
      </c>
      <c r="AL26" s="67">
        <v>0</v>
      </c>
      <c r="AM26" s="50">
        <v>0</v>
      </c>
      <c r="AN26" s="67">
        <v>0</v>
      </c>
      <c r="AO26" s="67">
        <v>0</v>
      </c>
      <c r="AP26" s="50">
        <v>0</v>
      </c>
      <c r="AQ26" s="67">
        <v>0</v>
      </c>
      <c r="AR26" s="57" t="s">
        <v>115</v>
      </c>
      <c r="AS26" s="62">
        <v>0</v>
      </c>
      <c r="AT26" s="71">
        <v>0</v>
      </c>
      <c r="AU26" s="62">
        <v>0</v>
      </c>
      <c r="AV26" s="62">
        <v>0</v>
      </c>
      <c r="AW26" s="71">
        <v>0</v>
      </c>
      <c r="AX26" s="62">
        <v>0</v>
      </c>
      <c r="AY26" s="62">
        <v>0</v>
      </c>
      <c r="AZ26" s="71">
        <v>0</v>
      </c>
      <c r="BA26" s="62">
        <v>0</v>
      </c>
      <c r="BB26" s="62">
        <v>0</v>
      </c>
      <c r="BC26" s="71">
        <v>0</v>
      </c>
      <c r="BD26" s="62">
        <v>0</v>
      </c>
    </row>
    <row r="27" spans="1:56" s="8" customFormat="1" ht="18" customHeight="1">
      <c r="A27" s="57" t="s">
        <v>116</v>
      </c>
      <c r="B27" s="62">
        <v>28</v>
      </c>
      <c r="C27" s="62">
        <v>1</v>
      </c>
      <c r="D27" s="62">
        <v>0</v>
      </c>
      <c r="E27" s="71">
        <v>0</v>
      </c>
      <c r="F27" s="62">
        <v>0</v>
      </c>
      <c r="G27" s="62">
        <v>0</v>
      </c>
      <c r="H27" s="71">
        <v>0</v>
      </c>
      <c r="I27" s="62">
        <v>0</v>
      </c>
      <c r="J27" s="62">
        <v>0</v>
      </c>
      <c r="K27" s="71">
        <v>0</v>
      </c>
      <c r="L27" s="62">
        <v>0</v>
      </c>
      <c r="M27" s="62">
        <v>0</v>
      </c>
      <c r="N27" s="71">
        <v>0</v>
      </c>
      <c r="O27" s="62">
        <v>0</v>
      </c>
      <c r="P27" s="62">
        <v>1</v>
      </c>
      <c r="Q27" s="71">
        <v>3.571428571428571</v>
      </c>
      <c r="R27" s="62">
        <v>1</v>
      </c>
      <c r="S27" s="62">
        <v>0</v>
      </c>
      <c r="T27" s="71">
        <v>0</v>
      </c>
      <c r="U27" s="62">
        <v>0</v>
      </c>
      <c r="V27" s="57" t="s">
        <v>116</v>
      </c>
      <c r="W27" s="67">
        <v>0</v>
      </c>
      <c r="X27" s="50">
        <v>0</v>
      </c>
      <c r="Y27" s="67">
        <v>0</v>
      </c>
      <c r="Z27" s="67">
        <v>0</v>
      </c>
      <c r="AA27" s="50">
        <v>0</v>
      </c>
      <c r="AB27" s="67">
        <v>0</v>
      </c>
      <c r="AC27" s="67">
        <v>0</v>
      </c>
      <c r="AD27" s="50">
        <v>0</v>
      </c>
      <c r="AE27" s="67">
        <v>0</v>
      </c>
      <c r="AF27" s="67">
        <v>0</v>
      </c>
      <c r="AG27" s="50">
        <v>0</v>
      </c>
      <c r="AH27" s="67">
        <v>0</v>
      </c>
      <c r="AI27" s="67">
        <v>0</v>
      </c>
      <c r="AJ27" s="50">
        <v>0</v>
      </c>
      <c r="AK27" s="67">
        <v>0</v>
      </c>
      <c r="AL27" s="67">
        <v>0</v>
      </c>
      <c r="AM27" s="50">
        <v>0</v>
      </c>
      <c r="AN27" s="67">
        <v>0</v>
      </c>
      <c r="AO27" s="67">
        <v>0</v>
      </c>
      <c r="AP27" s="50">
        <v>0</v>
      </c>
      <c r="AQ27" s="67">
        <v>0</v>
      </c>
      <c r="AR27" s="57" t="s">
        <v>116</v>
      </c>
      <c r="AS27" s="62">
        <v>0</v>
      </c>
      <c r="AT27" s="71">
        <v>0</v>
      </c>
      <c r="AU27" s="62">
        <v>0</v>
      </c>
      <c r="AV27" s="62">
        <v>0</v>
      </c>
      <c r="AW27" s="71">
        <v>0</v>
      </c>
      <c r="AX27" s="62">
        <v>0</v>
      </c>
      <c r="AY27" s="62">
        <v>0</v>
      </c>
      <c r="AZ27" s="71">
        <v>0</v>
      </c>
      <c r="BA27" s="62">
        <v>0</v>
      </c>
      <c r="BB27" s="62">
        <v>0</v>
      </c>
      <c r="BC27" s="71">
        <v>0</v>
      </c>
      <c r="BD27" s="62">
        <v>0</v>
      </c>
    </row>
    <row r="28" spans="1:56" s="8" customFormat="1" ht="18" customHeight="1">
      <c r="A28" s="57" t="s">
        <v>117</v>
      </c>
      <c r="B28" s="62">
        <v>26</v>
      </c>
      <c r="C28" s="62">
        <v>0</v>
      </c>
      <c r="D28" s="62">
        <v>0</v>
      </c>
      <c r="E28" s="71">
        <v>0</v>
      </c>
      <c r="F28" s="62">
        <v>0</v>
      </c>
      <c r="G28" s="62">
        <v>0</v>
      </c>
      <c r="H28" s="71">
        <v>0</v>
      </c>
      <c r="I28" s="62">
        <v>0</v>
      </c>
      <c r="J28" s="62">
        <v>0</v>
      </c>
      <c r="K28" s="71">
        <v>0</v>
      </c>
      <c r="L28" s="62">
        <v>0</v>
      </c>
      <c r="M28" s="62">
        <v>0</v>
      </c>
      <c r="N28" s="71">
        <v>0</v>
      </c>
      <c r="O28" s="62">
        <v>0</v>
      </c>
      <c r="P28" s="62">
        <v>0</v>
      </c>
      <c r="Q28" s="71">
        <v>0</v>
      </c>
      <c r="R28" s="62">
        <v>0</v>
      </c>
      <c r="S28" s="62">
        <v>0</v>
      </c>
      <c r="T28" s="71">
        <v>0</v>
      </c>
      <c r="U28" s="62">
        <v>0</v>
      </c>
      <c r="V28" s="57" t="s">
        <v>117</v>
      </c>
      <c r="W28" s="67">
        <v>0</v>
      </c>
      <c r="X28" s="50">
        <v>0</v>
      </c>
      <c r="Y28" s="67">
        <v>0</v>
      </c>
      <c r="Z28" s="67">
        <v>0</v>
      </c>
      <c r="AA28" s="50">
        <v>0</v>
      </c>
      <c r="AB28" s="67">
        <v>0</v>
      </c>
      <c r="AC28" s="67">
        <v>0</v>
      </c>
      <c r="AD28" s="50">
        <v>0</v>
      </c>
      <c r="AE28" s="67">
        <v>0</v>
      </c>
      <c r="AF28" s="67">
        <v>0</v>
      </c>
      <c r="AG28" s="50">
        <v>0</v>
      </c>
      <c r="AH28" s="67">
        <v>0</v>
      </c>
      <c r="AI28" s="67">
        <v>0</v>
      </c>
      <c r="AJ28" s="50">
        <v>0</v>
      </c>
      <c r="AK28" s="67">
        <v>0</v>
      </c>
      <c r="AL28" s="67">
        <v>0</v>
      </c>
      <c r="AM28" s="50">
        <v>0</v>
      </c>
      <c r="AN28" s="67">
        <v>0</v>
      </c>
      <c r="AO28" s="67">
        <v>0</v>
      </c>
      <c r="AP28" s="50">
        <v>0</v>
      </c>
      <c r="AQ28" s="67">
        <v>0</v>
      </c>
      <c r="AR28" s="57" t="s">
        <v>117</v>
      </c>
      <c r="AS28" s="62">
        <v>0</v>
      </c>
      <c r="AT28" s="71">
        <v>0</v>
      </c>
      <c r="AU28" s="62">
        <v>0</v>
      </c>
      <c r="AV28" s="62">
        <v>0</v>
      </c>
      <c r="AW28" s="71">
        <v>0</v>
      </c>
      <c r="AX28" s="62">
        <v>0</v>
      </c>
      <c r="AY28" s="62">
        <v>0</v>
      </c>
      <c r="AZ28" s="71">
        <v>0</v>
      </c>
      <c r="BA28" s="62">
        <v>0</v>
      </c>
      <c r="BB28" s="62">
        <v>0</v>
      </c>
      <c r="BC28" s="71">
        <v>0</v>
      </c>
      <c r="BD28" s="62">
        <v>0</v>
      </c>
    </row>
    <row r="29" spans="1:56" s="8" customFormat="1" ht="18" customHeight="1">
      <c r="A29" s="57" t="s">
        <v>118</v>
      </c>
      <c r="B29" s="62">
        <v>76</v>
      </c>
      <c r="C29" s="62">
        <v>25</v>
      </c>
      <c r="D29" s="62">
        <v>0</v>
      </c>
      <c r="E29" s="71">
        <v>0</v>
      </c>
      <c r="F29" s="62">
        <v>0</v>
      </c>
      <c r="G29" s="62">
        <v>1</v>
      </c>
      <c r="H29" s="71">
        <v>1.3157894736842104</v>
      </c>
      <c r="I29" s="62">
        <v>1</v>
      </c>
      <c r="J29" s="62">
        <v>4</v>
      </c>
      <c r="K29" s="71">
        <v>5.263157894736842</v>
      </c>
      <c r="L29" s="62">
        <v>8</v>
      </c>
      <c r="M29" s="62">
        <v>8</v>
      </c>
      <c r="N29" s="71">
        <v>10.526315789473683</v>
      </c>
      <c r="O29" s="62">
        <v>9</v>
      </c>
      <c r="P29" s="62">
        <v>2</v>
      </c>
      <c r="Q29" s="71">
        <v>2.631578947368421</v>
      </c>
      <c r="R29" s="62">
        <v>6</v>
      </c>
      <c r="S29" s="62">
        <v>0</v>
      </c>
      <c r="T29" s="71">
        <v>0</v>
      </c>
      <c r="U29" s="62">
        <v>0</v>
      </c>
      <c r="V29" s="57" t="s">
        <v>118</v>
      </c>
      <c r="W29" s="67">
        <v>0</v>
      </c>
      <c r="X29" s="50">
        <v>0</v>
      </c>
      <c r="Y29" s="67">
        <v>0</v>
      </c>
      <c r="Z29" s="67">
        <v>0</v>
      </c>
      <c r="AA29" s="50">
        <v>0</v>
      </c>
      <c r="AB29" s="67">
        <v>0</v>
      </c>
      <c r="AC29" s="67">
        <v>1</v>
      </c>
      <c r="AD29" s="50">
        <v>1.3157894736842104</v>
      </c>
      <c r="AE29" s="67">
        <v>1</v>
      </c>
      <c r="AF29" s="67">
        <v>0</v>
      </c>
      <c r="AG29" s="50">
        <v>0</v>
      </c>
      <c r="AH29" s="67">
        <v>0</v>
      </c>
      <c r="AI29" s="67">
        <v>0</v>
      </c>
      <c r="AJ29" s="50">
        <v>0</v>
      </c>
      <c r="AK29" s="67">
        <v>0</v>
      </c>
      <c r="AL29" s="67">
        <v>0</v>
      </c>
      <c r="AM29" s="50">
        <v>0</v>
      </c>
      <c r="AN29" s="67">
        <v>0</v>
      </c>
      <c r="AO29" s="67">
        <v>0</v>
      </c>
      <c r="AP29" s="50">
        <v>0</v>
      </c>
      <c r="AQ29" s="67">
        <v>0</v>
      </c>
      <c r="AR29" s="57" t="s">
        <v>118</v>
      </c>
      <c r="AS29" s="62">
        <v>0</v>
      </c>
      <c r="AT29" s="71">
        <v>0</v>
      </c>
      <c r="AU29" s="62">
        <v>0</v>
      </c>
      <c r="AV29" s="62">
        <v>0</v>
      </c>
      <c r="AW29" s="71">
        <v>0</v>
      </c>
      <c r="AX29" s="62">
        <v>0</v>
      </c>
      <c r="AY29" s="62">
        <v>0</v>
      </c>
      <c r="AZ29" s="71">
        <v>0</v>
      </c>
      <c r="BA29" s="62">
        <v>0</v>
      </c>
      <c r="BB29" s="62">
        <v>0</v>
      </c>
      <c r="BC29" s="71">
        <v>0</v>
      </c>
      <c r="BD29" s="62">
        <v>0</v>
      </c>
    </row>
    <row r="30" spans="1:56" s="8" customFormat="1" ht="18" customHeight="1">
      <c r="A30" s="57" t="s">
        <v>656</v>
      </c>
      <c r="B30" s="62">
        <v>14</v>
      </c>
      <c r="C30" s="62">
        <v>7</v>
      </c>
      <c r="D30" s="62">
        <v>0</v>
      </c>
      <c r="E30" s="71">
        <v>0</v>
      </c>
      <c r="F30" s="62">
        <v>0</v>
      </c>
      <c r="G30" s="62">
        <v>0</v>
      </c>
      <c r="H30" s="71">
        <v>0</v>
      </c>
      <c r="I30" s="62">
        <v>0</v>
      </c>
      <c r="J30" s="62">
        <v>4</v>
      </c>
      <c r="K30" s="71">
        <v>28.57142857142857</v>
      </c>
      <c r="L30" s="62">
        <v>4</v>
      </c>
      <c r="M30" s="62">
        <v>2</v>
      </c>
      <c r="N30" s="71">
        <v>14.285714285714285</v>
      </c>
      <c r="O30" s="62">
        <v>2</v>
      </c>
      <c r="P30" s="62">
        <v>0</v>
      </c>
      <c r="Q30" s="71">
        <v>0</v>
      </c>
      <c r="R30" s="62">
        <v>0</v>
      </c>
      <c r="S30" s="62">
        <v>0</v>
      </c>
      <c r="T30" s="71">
        <v>0</v>
      </c>
      <c r="U30" s="62">
        <v>0</v>
      </c>
      <c r="V30" s="57" t="s">
        <v>656</v>
      </c>
      <c r="W30" s="67">
        <v>0</v>
      </c>
      <c r="X30" s="50">
        <v>0</v>
      </c>
      <c r="Y30" s="67">
        <v>0</v>
      </c>
      <c r="Z30" s="67">
        <v>0</v>
      </c>
      <c r="AA30" s="50">
        <v>0</v>
      </c>
      <c r="AB30" s="67">
        <v>0</v>
      </c>
      <c r="AC30" s="67">
        <v>1</v>
      </c>
      <c r="AD30" s="50">
        <v>7.142857142857142</v>
      </c>
      <c r="AE30" s="67">
        <v>1</v>
      </c>
      <c r="AF30" s="67">
        <v>0</v>
      </c>
      <c r="AG30" s="50">
        <v>0</v>
      </c>
      <c r="AH30" s="67">
        <v>0</v>
      </c>
      <c r="AI30" s="67">
        <v>0</v>
      </c>
      <c r="AJ30" s="50">
        <v>0</v>
      </c>
      <c r="AK30" s="67">
        <v>0</v>
      </c>
      <c r="AL30" s="67">
        <v>0</v>
      </c>
      <c r="AM30" s="50">
        <v>0</v>
      </c>
      <c r="AN30" s="67">
        <v>0</v>
      </c>
      <c r="AO30" s="67">
        <v>0</v>
      </c>
      <c r="AP30" s="50">
        <v>0</v>
      </c>
      <c r="AQ30" s="67">
        <v>0</v>
      </c>
      <c r="AR30" s="57" t="s">
        <v>656</v>
      </c>
      <c r="AS30" s="62">
        <v>0</v>
      </c>
      <c r="AT30" s="71">
        <v>0</v>
      </c>
      <c r="AU30" s="62">
        <v>0</v>
      </c>
      <c r="AV30" s="62">
        <v>0</v>
      </c>
      <c r="AW30" s="71">
        <v>0</v>
      </c>
      <c r="AX30" s="62">
        <v>0</v>
      </c>
      <c r="AY30" s="62">
        <v>0</v>
      </c>
      <c r="AZ30" s="71">
        <v>0</v>
      </c>
      <c r="BA30" s="62">
        <v>0</v>
      </c>
      <c r="BB30" s="62">
        <v>0</v>
      </c>
      <c r="BC30" s="71">
        <v>0</v>
      </c>
      <c r="BD30" s="62">
        <v>0</v>
      </c>
    </row>
    <row r="31" spans="1:56" s="8" customFormat="1" ht="18" customHeight="1">
      <c r="A31" s="57" t="s">
        <v>657</v>
      </c>
      <c r="B31" s="62">
        <v>13</v>
      </c>
      <c r="C31" s="62">
        <v>9</v>
      </c>
      <c r="D31" s="62">
        <v>0</v>
      </c>
      <c r="E31" s="71">
        <v>0</v>
      </c>
      <c r="F31" s="62">
        <v>0</v>
      </c>
      <c r="G31" s="62">
        <v>0</v>
      </c>
      <c r="H31" s="71">
        <v>0</v>
      </c>
      <c r="I31" s="62">
        <v>0</v>
      </c>
      <c r="J31" s="62">
        <v>4</v>
      </c>
      <c r="K31" s="71">
        <v>30.76923076923077</v>
      </c>
      <c r="L31" s="62">
        <v>4</v>
      </c>
      <c r="M31" s="62">
        <v>5</v>
      </c>
      <c r="N31" s="71">
        <v>38.46153846153847</v>
      </c>
      <c r="O31" s="62">
        <v>5</v>
      </c>
      <c r="P31" s="62">
        <v>0</v>
      </c>
      <c r="Q31" s="71">
        <v>0</v>
      </c>
      <c r="R31" s="62">
        <v>0</v>
      </c>
      <c r="S31" s="62">
        <v>0</v>
      </c>
      <c r="T31" s="71">
        <v>0</v>
      </c>
      <c r="U31" s="62">
        <v>0</v>
      </c>
      <c r="V31" s="57" t="s">
        <v>657</v>
      </c>
      <c r="W31" s="67">
        <v>0</v>
      </c>
      <c r="X31" s="50">
        <v>0</v>
      </c>
      <c r="Y31" s="67">
        <v>0</v>
      </c>
      <c r="Z31" s="67">
        <v>0</v>
      </c>
      <c r="AA31" s="50">
        <v>0</v>
      </c>
      <c r="AB31" s="67">
        <v>0</v>
      </c>
      <c r="AC31" s="67">
        <v>0</v>
      </c>
      <c r="AD31" s="50">
        <v>0</v>
      </c>
      <c r="AE31" s="67">
        <v>0</v>
      </c>
      <c r="AF31" s="67">
        <v>0</v>
      </c>
      <c r="AG31" s="50">
        <v>0</v>
      </c>
      <c r="AH31" s="67">
        <v>0</v>
      </c>
      <c r="AI31" s="67">
        <v>0</v>
      </c>
      <c r="AJ31" s="50">
        <v>0</v>
      </c>
      <c r="AK31" s="67">
        <v>0</v>
      </c>
      <c r="AL31" s="67">
        <v>0</v>
      </c>
      <c r="AM31" s="50">
        <v>0</v>
      </c>
      <c r="AN31" s="67">
        <v>0</v>
      </c>
      <c r="AO31" s="67">
        <v>0</v>
      </c>
      <c r="AP31" s="50">
        <v>0</v>
      </c>
      <c r="AQ31" s="67">
        <v>0</v>
      </c>
      <c r="AR31" s="57" t="s">
        <v>657</v>
      </c>
      <c r="AS31" s="62">
        <v>0</v>
      </c>
      <c r="AT31" s="71">
        <v>0</v>
      </c>
      <c r="AU31" s="62">
        <v>0</v>
      </c>
      <c r="AV31" s="62">
        <v>0</v>
      </c>
      <c r="AW31" s="71">
        <v>0</v>
      </c>
      <c r="AX31" s="62">
        <v>0</v>
      </c>
      <c r="AY31" s="62">
        <v>0</v>
      </c>
      <c r="AZ31" s="71">
        <v>0</v>
      </c>
      <c r="BA31" s="62">
        <v>0</v>
      </c>
      <c r="BB31" s="62">
        <v>0</v>
      </c>
      <c r="BC31" s="71">
        <v>0</v>
      </c>
      <c r="BD31" s="62">
        <v>0</v>
      </c>
    </row>
    <row r="32" spans="1:56" s="8" customFormat="1" ht="18" customHeight="1">
      <c r="A32" s="57" t="s">
        <v>658</v>
      </c>
      <c r="B32" s="62">
        <v>2</v>
      </c>
      <c r="C32" s="62">
        <v>0</v>
      </c>
      <c r="D32" s="62">
        <v>0</v>
      </c>
      <c r="E32" s="71">
        <v>0</v>
      </c>
      <c r="F32" s="62">
        <v>0</v>
      </c>
      <c r="G32" s="62">
        <v>0</v>
      </c>
      <c r="H32" s="71">
        <v>0</v>
      </c>
      <c r="I32" s="62">
        <v>0</v>
      </c>
      <c r="J32" s="62">
        <v>0</v>
      </c>
      <c r="K32" s="71">
        <v>0</v>
      </c>
      <c r="L32" s="62">
        <v>0</v>
      </c>
      <c r="M32" s="62">
        <v>0</v>
      </c>
      <c r="N32" s="71">
        <v>0</v>
      </c>
      <c r="O32" s="62">
        <v>0</v>
      </c>
      <c r="P32" s="62">
        <v>0</v>
      </c>
      <c r="Q32" s="71">
        <v>0</v>
      </c>
      <c r="R32" s="62">
        <v>0</v>
      </c>
      <c r="S32" s="62">
        <v>0</v>
      </c>
      <c r="T32" s="71">
        <v>0</v>
      </c>
      <c r="U32" s="62">
        <v>0</v>
      </c>
      <c r="V32" s="57" t="s">
        <v>658</v>
      </c>
      <c r="W32" s="67">
        <v>0</v>
      </c>
      <c r="X32" s="50">
        <v>0</v>
      </c>
      <c r="Y32" s="67">
        <v>0</v>
      </c>
      <c r="Z32" s="67">
        <v>0</v>
      </c>
      <c r="AA32" s="50">
        <v>0</v>
      </c>
      <c r="AB32" s="67">
        <v>0</v>
      </c>
      <c r="AC32" s="67">
        <v>0</v>
      </c>
      <c r="AD32" s="50">
        <v>0</v>
      </c>
      <c r="AE32" s="67">
        <v>0</v>
      </c>
      <c r="AF32" s="67">
        <v>0</v>
      </c>
      <c r="AG32" s="50">
        <v>0</v>
      </c>
      <c r="AH32" s="67">
        <v>0</v>
      </c>
      <c r="AI32" s="67">
        <v>0</v>
      </c>
      <c r="AJ32" s="50">
        <v>0</v>
      </c>
      <c r="AK32" s="67">
        <v>0</v>
      </c>
      <c r="AL32" s="67">
        <v>0</v>
      </c>
      <c r="AM32" s="50">
        <v>0</v>
      </c>
      <c r="AN32" s="67">
        <v>0</v>
      </c>
      <c r="AO32" s="67">
        <v>0</v>
      </c>
      <c r="AP32" s="50">
        <v>0</v>
      </c>
      <c r="AQ32" s="67">
        <v>0</v>
      </c>
      <c r="AR32" s="57" t="s">
        <v>658</v>
      </c>
      <c r="AS32" s="62">
        <v>0</v>
      </c>
      <c r="AT32" s="71">
        <v>0</v>
      </c>
      <c r="AU32" s="62">
        <v>0</v>
      </c>
      <c r="AV32" s="62">
        <v>0</v>
      </c>
      <c r="AW32" s="71">
        <v>0</v>
      </c>
      <c r="AX32" s="62">
        <v>0</v>
      </c>
      <c r="AY32" s="62">
        <v>0</v>
      </c>
      <c r="AZ32" s="71">
        <v>0</v>
      </c>
      <c r="BA32" s="62">
        <v>0</v>
      </c>
      <c r="BB32" s="62">
        <v>0</v>
      </c>
      <c r="BC32" s="71">
        <v>0</v>
      </c>
      <c r="BD32" s="62">
        <v>0</v>
      </c>
    </row>
    <row r="33" spans="1:56" s="8" customFormat="1" ht="18" customHeight="1">
      <c r="A33" s="57" t="s">
        <v>301</v>
      </c>
      <c r="B33" s="62">
        <v>33</v>
      </c>
      <c r="C33" s="62">
        <v>9</v>
      </c>
      <c r="D33" s="62">
        <v>0</v>
      </c>
      <c r="E33" s="71">
        <v>0</v>
      </c>
      <c r="F33" s="62">
        <v>0</v>
      </c>
      <c r="G33" s="62">
        <v>0</v>
      </c>
      <c r="H33" s="71">
        <v>0</v>
      </c>
      <c r="I33" s="62">
        <v>0</v>
      </c>
      <c r="J33" s="62">
        <v>3</v>
      </c>
      <c r="K33" s="71">
        <v>9.090909090909092</v>
      </c>
      <c r="L33" s="62">
        <v>3</v>
      </c>
      <c r="M33" s="62">
        <v>4</v>
      </c>
      <c r="N33" s="71">
        <v>12.121212121212121</v>
      </c>
      <c r="O33" s="62">
        <v>4</v>
      </c>
      <c r="P33" s="62">
        <v>1</v>
      </c>
      <c r="Q33" s="71">
        <v>3.0303030303030303</v>
      </c>
      <c r="R33" s="62">
        <v>1</v>
      </c>
      <c r="S33" s="62">
        <v>0</v>
      </c>
      <c r="T33" s="71">
        <v>0</v>
      </c>
      <c r="U33" s="62">
        <v>0</v>
      </c>
      <c r="V33" s="57" t="s">
        <v>301</v>
      </c>
      <c r="W33" s="67">
        <v>0</v>
      </c>
      <c r="X33" s="50">
        <v>0</v>
      </c>
      <c r="Y33" s="67">
        <v>0</v>
      </c>
      <c r="Z33" s="67">
        <v>0</v>
      </c>
      <c r="AA33" s="50">
        <v>0</v>
      </c>
      <c r="AB33" s="67">
        <v>0</v>
      </c>
      <c r="AC33" s="67">
        <v>0</v>
      </c>
      <c r="AD33" s="50">
        <v>0</v>
      </c>
      <c r="AE33" s="67">
        <v>0</v>
      </c>
      <c r="AF33" s="67">
        <v>0</v>
      </c>
      <c r="AG33" s="50">
        <v>0</v>
      </c>
      <c r="AH33" s="67">
        <v>0</v>
      </c>
      <c r="AI33" s="67">
        <v>1</v>
      </c>
      <c r="AJ33" s="50">
        <v>3.0303030303030303</v>
      </c>
      <c r="AK33" s="67">
        <v>1</v>
      </c>
      <c r="AL33" s="67">
        <v>0</v>
      </c>
      <c r="AM33" s="50">
        <v>0</v>
      </c>
      <c r="AN33" s="67">
        <v>0</v>
      </c>
      <c r="AO33" s="67">
        <v>0</v>
      </c>
      <c r="AP33" s="50">
        <v>0</v>
      </c>
      <c r="AQ33" s="67">
        <v>0</v>
      </c>
      <c r="AR33" s="57" t="s">
        <v>301</v>
      </c>
      <c r="AS33" s="62">
        <v>0</v>
      </c>
      <c r="AT33" s="71">
        <v>0</v>
      </c>
      <c r="AU33" s="62">
        <v>0</v>
      </c>
      <c r="AV33" s="62">
        <v>0</v>
      </c>
      <c r="AW33" s="71">
        <v>0</v>
      </c>
      <c r="AX33" s="62">
        <v>0</v>
      </c>
      <c r="AY33" s="62">
        <v>0</v>
      </c>
      <c r="AZ33" s="71">
        <v>0</v>
      </c>
      <c r="BA33" s="62">
        <v>0</v>
      </c>
      <c r="BB33" s="62">
        <v>0</v>
      </c>
      <c r="BC33" s="71">
        <v>0</v>
      </c>
      <c r="BD33" s="62">
        <v>0</v>
      </c>
    </row>
    <row r="34" spans="1:56" s="8" customFormat="1" ht="18" customHeight="1">
      <c r="A34" s="57" t="s">
        <v>302</v>
      </c>
      <c r="B34" s="62">
        <v>55</v>
      </c>
      <c r="C34" s="62">
        <v>6</v>
      </c>
      <c r="D34" s="62">
        <v>0</v>
      </c>
      <c r="E34" s="71">
        <v>0</v>
      </c>
      <c r="F34" s="62">
        <v>0</v>
      </c>
      <c r="G34" s="62">
        <v>0</v>
      </c>
      <c r="H34" s="71">
        <v>0</v>
      </c>
      <c r="I34" s="62">
        <v>0</v>
      </c>
      <c r="J34" s="62">
        <v>2</v>
      </c>
      <c r="K34" s="71">
        <v>3.6363636363636362</v>
      </c>
      <c r="L34" s="62">
        <v>2</v>
      </c>
      <c r="M34" s="62">
        <v>4</v>
      </c>
      <c r="N34" s="71">
        <v>7.2727272727272725</v>
      </c>
      <c r="O34" s="62">
        <v>4</v>
      </c>
      <c r="P34" s="62">
        <v>0</v>
      </c>
      <c r="Q34" s="71">
        <v>0</v>
      </c>
      <c r="R34" s="62">
        <v>0</v>
      </c>
      <c r="S34" s="62">
        <v>0</v>
      </c>
      <c r="T34" s="71">
        <v>0</v>
      </c>
      <c r="U34" s="62">
        <v>0</v>
      </c>
      <c r="V34" s="57" t="s">
        <v>302</v>
      </c>
      <c r="W34" s="67">
        <v>0</v>
      </c>
      <c r="X34" s="50">
        <v>0</v>
      </c>
      <c r="Y34" s="67">
        <v>0</v>
      </c>
      <c r="Z34" s="67">
        <v>0</v>
      </c>
      <c r="AA34" s="50">
        <v>0</v>
      </c>
      <c r="AB34" s="67">
        <v>0</v>
      </c>
      <c r="AC34" s="67">
        <v>0</v>
      </c>
      <c r="AD34" s="50">
        <v>0</v>
      </c>
      <c r="AE34" s="67">
        <v>0</v>
      </c>
      <c r="AF34" s="67">
        <v>0</v>
      </c>
      <c r="AG34" s="50">
        <v>0</v>
      </c>
      <c r="AH34" s="67">
        <v>0</v>
      </c>
      <c r="AI34" s="67">
        <v>0</v>
      </c>
      <c r="AJ34" s="50">
        <v>0</v>
      </c>
      <c r="AK34" s="67">
        <v>0</v>
      </c>
      <c r="AL34" s="67">
        <v>0</v>
      </c>
      <c r="AM34" s="50">
        <v>0</v>
      </c>
      <c r="AN34" s="67">
        <v>0</v>
      </c>
      <c r="AO34" s="67">
        <v>0</v>
      </c>
      <c r="AP34" s="50">
        <v>0</v>
      </c>
      <c r="AQ34" s="67">
        <v>0</v>
      </c>
      <c r="AR34" s="57" t="s">
        <v>302</v>
      </c>
      <c r="AS34" s="62">
        <v>0</v>
      </c>
      <c r="AT34" s="71">
        <v>0</v>
      </c>
      <c r="AU34" s="62">
        <v>0</v>
      </c>
      <c r="AV34" s="62">
        <v>0</v>
      </c>
      <c r="AW34" s="71">
        <v>0</v>
      </c>
      <c r="AX34" s="62">
        <v>0</v>
      </c>
      <c r="AY34" s="62">
        <v>0</v>
      </c>
      <c r="AZ34" s="71">
        <v>0</v>
      </c>
      <c r="BA34" s="62">
        <v>0</v>
      </c>
      <c r="BB34" s="62">
        <v>0</v>
      </c>
      <c r="BC34" s="71">
        <v>0</v>
      </c>
      <c r="BD34" s="62">
        <v>0</v>
      </c>
    </row>
    <row r="35" spans="1:56" s="8" customFormat="1" ht="18" customHeight="1" thickBot="1">
      <c r="A35" s="57" t="s">
        <v>303</v>
      </c>
      <c r="B35" s="62">
        <v>24</v>
      </c>
      <c r="C35" s="62">
        <v>1</v>
      </c>
      <c r="D35" s="62">
        <v>0</v>
      </c>
      <c r="E35" s="71">
        <v>0</v>
      </c>
      <c r="F35" s="62">
        <v>0</v>
      </c>
      <c r="G35" s="62">
        <v>0</v>
      </c>
      <c r="H35" s="71">
        <v>0</v>
      </c>
      <c r="I35" s="62">
        <v>0</v>
      </c>
      <c r="J35" s="62">
        <v>0</v>
      </c>
      <c r="K35" s="71">
        <v>0</v>
      </c>
      <c r="L35" s="62">
        <v>0</v>
      </c>
      <c r="M35" s="62">
        <v>1</v>
      </c>
      <c r="N35" s="71">
        <v>4.166666666666666</v>
      </c>
      <c r="O35" s="62">
        <v>1</v>
      </c>
      <c r="P35" s="62">
        <v>0</v>
      </c>
      <c r="Q35" s="71">
        <v>0</v>
      </c>
      <c r="R35" s="62">
        <v>0</v>
      </c>
      <c r="S35" s="62">
        <v>0</v>
      </c>
      <c r="T35" s="71">
        <v>0</v>
      </c>
      <c r="U35" s="62">
        <v>0</v>
      </c>
      <c r="V35" s="57" t="s">
        <v>303</v>
      </c>
      <c r="W35" s="67">
        <v>0</v>
      </c>
      <c r="X35" s="50">
        <v>0</v>
      </c>
      <c r="Y35" s="67">
        <v>0</v>
      </c>
      <c r="Z35" s="67">
        <v>0</v>
      </c>
      <c r="AA35" s="50">
        <v>0</v>
      </c>
      <c r="AB35" s="67">
        <v>0</v>
      </c>
      <c r="AC35" s="67">
        <v>0</v>
      </c>
      <c r="AD35" s="50">
        <v>0</v>
      </c>
      <c r="AE35" s="67">
        <v>0</v>
      </c>
      <c r="AF35" s="67">
        <v>0</v>
      </c>
      <c r="AG35" s="50">
        <v>0</v>
      </c>
      <c r="AH35" s="67">
        <v>0</v>
      </c>
      <c r="AI35" s="67">
        <v>0</v>
      </c>
      <c r="AJ35" s="50">
        <v>0</v>
      </c>
      <c r="AK35" s="67">
        <v>0</v>
      </c>
      <c r="AL35" s="67">
        <v>0</v>
      </c>
      <c r="AM35" s="50">
        <v>0</v>
      </c>
      <c r="AN35" s="67">
        <v>0</v>
      </c>
      <c r="AO35" s="67">
        <v>0</v>
      </c>
      <c r="AP35" s="50">
        <v>0</v>
      </c>
      <c r="AQ35" s="67">
        <v>0</v>
      </c>
      <c r="AR35" s="57" t="s">
        <v>303</v>
      </c>
      <c r="AS35" s="62">
        <v>0</v>
      </c>
      <c r="AT35" s="71">
        <v>0</v>
      </c>
      <c r="AU35" s="62">
        <v>0</v>
      </c>
      <c r="AV35" s="62">
        <v>0</v>
      </c>
      <c r="AW35" s="71">
        <v>0</v>
      </c>
      <c r="AX35" s="62">
        <v>0</v>
      </c>
      <c r="AY35" s="62">
        <v>0</v>
      </c>
      <c r="AZ35" s="71">
        <v>0</v>
      </c>
      <c r="BA35" s="62">
        <v>0</v>
      </c>
      <c r="BB35" s="62">
        <v>0</v>
      </c>
      <c r="BC35" s="71">
        <v>0</v>
      </c>
      <c r="BD35" s="62">
        <v>0</v>
      </c>
    </row>
    <row r="36" spans="1:56" s="8" customFormat="1" ht="28.5" customHeight="1">
      <c r="A36" s="19" t="s">
        <v>427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</row>
    <row r="37" spans="1:44" s="8" customFormat="1" ht="20.25" customHeight="1">
      <c r="A37" s="14"/>
      <c r="V37" s="14"/>
      <c r="AR37" s="14"/>
    </row>
    <row r="38" spans="1:56" s="46" customFormat="1" ht="13.5" customHeight="1">
      <c r="A38" s="146" t="s">
        <v>250</v>
      </c>
      <c r="B38" s="146"/>
      <c r="C38" s="146"/>
      <c r="D38" s="146"/>
      <c r="E38" s="146"/>
      <c r="F38" s="146"/>
      <c r="G38" s="146"/>
      <c r="H38" s="146"/>
      <c r="I38" s="146"/>
      <c r="J38" s="146" t="s">
        <v>206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 t="s">
        <v>207</v>
      </c>
      <c r="W38" s="146"/>
      <c r="X38" s="146"/>
      <c r="Y38" s="146"/>
      <c r="Z38" s="146"/>
      <c r="AA38" s="146"/>
      <c r="AB38" s="146"/>
      <c r="AC38" s="146"/>
      <c r="AD38" s="146"/>
      <c r="AE38" s="146"/>
      <c r="AF38" s="146" t="s">
        <v>208</v>
      </c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 t="s">
        <v>209</v>
      </c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</row>
    <row r="39" spans="1:44" ht="16.5">
      <c r="A39" s="11"/>
      <c r="V39" s="11"/>
      <c r="AR39" s="11"/>
    </row>
  </sheetData>
  <sheetProtection/>
  <mergeCells count="45">
    <mergeCell ref="AR38:BD38"/>
    <mergeCell ref="A38:I38"/>
    <mergeCell ref="J38:U38"/>
    <mergeCell ref="V38:AE38"/>
    <mergeCell ref="AF38:AQ38"/>
    <mergeCell ref="A1:I1"/>
    <mergeCell ref="V1:AE1"/>
    <mergeCell ref="AF1:AQ1"/>
    <mergeCell ref="A2:I2"/>
    <mergeCell ref="AR2:BA2"/>
    <mergeCell ref="AR1:BD1"/>
    <mergeCell ref="V3:V5"/>
    <mergeCell ref="W3:AE3"/>
    <mergeCell ref="AF3:AN3"/>
    <mergeCell ref="AF4:AH4"/>
    <mergeCell ref="AO3:AQ4"/>
    <mergeCell ref="AO2:AQ2"/>
    <mergeCell ref="W4:Y4"/>
    <mergeCell ref="Z4:AB4"/>
    <mergeCell ref="AC4:AE4"/>
    <mergeCell ref="J1:R1"/>
    <mergeCell ref="S1:U1"/>
    <mergeCell ref="V2:AE2"/>
    <mergeCell ref="A3:A5"/>
    <mergeCell ref="B3:B5"/>
    <mergeCell ref="C3:C5"/>
    <mergeCell ref="D3:I3"/>
    <mergeCell ref="J3:U3"/>
    <mergeCell ref="S4:U4"/>
    <mergeCell ref="J2:S2"/>
    <mergeCell ref="BB2:BD2"/>
    <mergeCell ref="BB3:BD4"/>
    <mergeCell ref="AY3:BA4"/>
    <mergeCell ref="AR3:AR5"/>
    <mergeCell ref="AS3:AU4"/>
    <mergeCell ref="AV3:AX4"/>
    <mergeCell ref="D4:F4"/>
    <mergeCell ref="G4:I4"/>
    <mergeCell ref="J4:L4"/>
    <mergeCell ref="M4:O4"/>
    <mergeCell ref="P4:R4"/>
    <mergeCell ref="AF2:AN2"/>
    <mergeCell ref="AI4:AK4"/>
    <mergeCell ref="AL4:AN4"/>
    <mergeCell ref="T2:U2"/>
  </mergeCells>
  <dataValidations count="1">
    <dataValidation type="whole" allowBlank="1" showInputMessage="1" showErrorMessage="1" errorTitle="嘿嘿！你粉混喔" error="數字必須素整數而且不得小於 0 也應該不會大於 50000000 吧" sqref="AX18:AY22 AU24:AV35 AK24:AL35 AH24:AI35 AE24:AF35 AB24:AC35 Y24:Z35 O24:P35 L24:M35 I24:J35 F24:G35 AX24:AY35 R24:S35 BA24:BB35 AN24:AO35 C35 BD24:BD35 AS24:AS35 W24:W35 U24:U35 D24:D35 AQ24:AQ35 W18:W22 AQ9:AQ16 AN18:AO22 B18:B22 R18:S22 D18:D22 R9:S16 AQ18:AQ22 I18:J22 AU9:AV16 I9:J16 F9:G16 U9:U16 D9:D16 BA9:BB16 AN9:AO16 AS18:AS22 L9:M16 B9:B16 AS9:AS16 F18:G22 L18:M22 O18:P22 O9:P16 B24:B35 AH9:AI16 U18:U22 AE9:AF16 AB9:AC16 AK9:AL16 Y9:Z16 W9:W16 AH18:AI22 AB18:AC22 Y18:Z22 AE18:AF22 AK18:AL22 AX9:AY16 BA18:BB22 AU18:AV22 BD9:BD16 BD18:BD22">
      <formula1>0</formula1>
      <formula2>50000000</formula2>
    </dataValidation>
  </dataValidations>
  <printOptions horizontalCentered="1" verticalCentered="1"/>
  <pageMargins left="0.16" right="0.15748031496062992" top="0.16" bottom="0.15748031496062992" header="0.15748031496062992" footer="0.16"/>
  <pageSetup horizontalDpi="600" verticalDpi="600" orientation="portrait" paperSize="9" scale="112" r:id="rId1"/>
  <colBreaks count="4" manualBreakCount="4">
    <brk id="9" max="65535" man="1"/>
    <brk id="21" max="65535" man="1"/>
    <brk id="31" max="65535" man="1"/>
    <brk id="4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D59"/>
  <sheetViews>
    <sheetView view="pageBreakPreview" zoomScale="120" zoomScaleSheetLayoutView="120" workbookViewId="0" topLeftCell="A19">
      <selection activeCell="A1" sqref="A1:IV16384"/>
    </sheetView>
  </sheetViews>
  <sheetFormatPr defaultColWidth="9.00390625" defaultRowHeight="16.5"/>
  <cols>
    <col min="1" max="1" width="30.375" style="34" customWidth="1"/>
    <col min="2" max="2" width="11.375" style="11" customWidth="1"/>
    <col min="3" max="3" width="10.50390625" style="11" customWidth="1"/>
    <col min="4" max="4" width="6.625" style="11" customWidth="1"/>
    <col min="5" max="5" width="6.75390625" style="11" customWidth="1"/>
    <col min="6" max="6" width="6.625" style="11" customWidth="1"/>
    <col min="7" max="8" width="6.875" style="11" customWidth="1"/>
    <col min="9" max="9" width="7.25390625" style="11" customWidth="1"/>
    <col min="10" max="10" width="8.00390625" style="11" customWidth="1"/>
    <col min="11" max="11" width="8.125" style="11" customWidth="1"/>
    <col min="12" max="12" width="8.50390625" style="11" customWidth="1"/>
    <col min="13" max="13" width="7.625" style="11" customWidth="1"/>
    <col min="14" max="14" width="7.75390625" style="11" customWidth="1"/>
    <col min="15" max="15" width="7.625" style="11" customWidth="1"/>
    <col min="16" max="16" width="7.875" style="11" customWidth="1"/>
    <col min="17" max="17" width="8.25390625" style="11" customWidth="1"/>
    <col min="18" max="18" width="7.25390625" style="11" customWidth="1"/>
    <col min="19" max="19" width="7.625" style="11" customWidth="1"/>
    <col min="20" max="20" width="7.75390625" style="11" customWidth="1"/>
    <col min="21" max="21" width="7.50390625" style="11" customWidth="1"/>
    <col min="22" max="22" width="30.00390625" style="34" customWidth="1"/>
    <col min="23" max="23" width="6.875" style="11" customWidth="1"/>
    <col min="24" max="24" width="6.625" style="11" customWidth="1"/>
    <col min="25" max="25" width="7.125" style="11" customWidth="1"/>
    <col min="26" max="26" width="6.75390625" style="11" customWidth="1"/>
    <col min="27" max="27" width="6.875" style="11" customWidth="1"/>
    <col min="28" max="28" width="6.75390625" style="11" customWidth="1"/>
    <col min="29" max="29" width="6.875" style="11" customWidth="1"/>
    <col min="30" max="30" width="8.125" style="11" customWidth="1"/>
    <col min="31" max="31" width="7.375" style="11" customWidth="1"/>
    <col min="32" max="32" width="9.00390625" style="11" customWidth="1"/>
    <col min="33" max="33" width="8.25390625" style="11" customWidth="1"/>
    <col min="34" max="34" width="8.50390625" style="11" customWidth="1"/>
    <col min="35" max="35" width="7.875" style="11" customWidth="1"/>
    <col min="36" max="36" width="7.50390625" style="11" customWidth="1"/>
    <col min="37" max="37" width="7.625" style="11" customWidth="1"/>
    <col min="38" max="38" width="7.125" style="11" customWidth="1"/>
    <col min="39" max="39" width="7.75390625" style="11" customWidth="1"/>
    <col min="40" max="42" width="7.50390625" style="11" customWidth="1"/>
    <col min="43" max="43" width="8.00390625" style="11" customWidth="1"/>
    <col min="44" max="44" width="28.75390625" style="34" customWidth="1"/>
    <col min="45" max="45" width="5.125" style="11" customWidth="1"/>
    <col min="46" max="46" width="5.625" style="11" customWidth="1"/>
    <col min="47" max="48" width="5.125" style="11" customWidth="1"/>
    <col min="49" max="49" width="6.125" style="11" customWidth="1"/>
    <col min="50" max="50" width="6.00390625" style="11" customWidth="1"/>
    <col min="51" max="51" width="5.125" style="11" customWidth="1"/>
    <col min="52" max="52" width="5.50390625" style="11" customWidth="1"/>
    <col min="53" max="54" width="5.125" style="11" customWidth="1"/>
    <col min="55" max="55" width="5.50390625" style="11" customWidth="1"/>
    <col min="56" max="56" width="5.125" style="11" customWidth="1"/>
    <col min="57" max="16384" width="9.00390625" style="11" customWidth="1"/>
  </cols>
  <sheetData>
    <row r="1" spans="1:56" s="25" customFormat="1" ht="34.5" customHeight="1">
      <c r="A1" s="141" t="s">
        <v>553</v>
      </c>
      <c r="B1" s="141"/>
      <c r="C1" s="141"/>
      <c r="D1" s="141"/>
      <c r="E1" s="141"/>
      <c r="F1" s="141"/>
      <c r="G1" s="141"/>
      <c r="H1" s="141"/>
      <c r="I1" s="141"/>
      <c r="J1" s="142" t="s">
        <v>149</v>
      </c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43"/>
      <c r="W1" s="141" t="s">
        <v>553</v>
      </c>
      <c r="X1" s="141"/>
      <c r="Y1" s="141"/>
      <c r="Z1" s="141"/>
      <c r="AA1" s="141"/>
      <c r="AB1" s="141"/>
      <c r="AC1" s="141"/>
      <c r="AD1" s="141"/>
      <c r="AE1" s="141"/>
      <c r="AF1" s="142" t="s">
        <v>554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295" t="s">
        <v>557</v>
      </c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</row>
    <row r="2" spans="1:56" s="5" customFormat="1" ht="12.75" customHeight="1" thickBot="1">
      <c r="A2" s="139" t="s">
        <v>70</v>
      </c>
      <c r="B2" s="139"/>
      <c r="C2" s="139"/>
      <c r="D2" s="139"/>
      <c r="E2" s="139"/>
      <c r="F2" s="139"/>
      <c r="G2" s="139"/>
      <c r="H2" s="139"/>
      <c r="I2" s="139"/>
      <c r="J2" s="140" t="s">
        <v>653</v>
      </c>
      <c r="K2" s="140"/>
      <c r="L2" s="140"/>
      <c r="M2" s="140"/>
      <c r="N2" s="140"/>
      <c r="O2" s="140"/>
      <c r="P2" s="140"/>
      <c r="Q2" s="140"/>
      <c r="R2" s="140"/>
      <c r="S2" s="140"/>
      <c r="T2" s="166" t="s">
        <v>230</v>
      </c>
      <c r="U2" s="166"/>
      <c r="V2" s="4"/>
      <c r="W2" s="139" t="s">
        <v>70</v>
      </c>
      <c r="X2" s="139"/>
      <c r="Y2" s="139"/>
      <c r="Z2" s="139"/>
      <c r="AA2" s="139"/>
      <c r="AB2" s="139"/>
      <c r="AC2" s="139"/>
      <c r="AD2" s="139"/>
      <c r="AE2" s="139"/>
      <c r="AF2" s="140" t="s">
        <v>652</v>
      </c>
      <c r="AG2" s="140"/>
      <c r="AH2" s="140"/>
      <c r="AI2" s="140"/>
      <c r="AJ2" s="140"/>
      <c r="AK2" s="140"/>
      <c r="AL2" s="140"/>
      <c r="AM2" s="140"/>
      <c r="AN2" s="140"/>
      <c r="AO2" s="166" t="s">
        <v>227</v>
      </c>
      <c r="AP2" s="166"/>
      <c r="AQ2" s="166"/>
      <c r="AR2" s="291" t="s">
        <v>654</v>
      </c>
      <c r="AS2" s="291"/>
      <c r="AT2" s="291"/>
      <c r="AU2" s="291"/>
      <c r="AV2" s="291"/>
      <c r="AW2" s="291"/>
      <c r="AX2" s="291"/>
      <c r="AY2" s="291"/>
      <c r="AZ2" s="291"/>
      <c r="BA2" s="291"/>
      <c r="BB2" s="166" t="s">
        <v>230</v>
      </c>
      <c r="BC2" s="166"/>
      <c r="BD2" s="166"/>
    </row>
    <row r="3" spans="1:56" s="26" customFormat="1" ht="17.25" customHeight="1">
      <c r="A3" s="204" t="s">
        <v>537</v>
      </c>
      <c r="B3" s="292" t="s">
        <v>330</v>
      </c>
      <c r="C3" s="174" t="s">
        <v>538</v>
      </c>
      <c r="D3" s="332" t="s">
        <v>623</v>
      </c>
      <c r="E3" s="327"/>
      <c r="F3" s="327"/>
      <c r="G3" s="327"/>
      <c r="H3" s="327"/>
      <c r="I3" s="327"/>
      <c r="J3" s="327" t="s">
        <v>133</v>
      </c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204" t="s">
        <v>537</v>
      </c>
      <c r="W3" s="331" t="s">
        <v>624</v>
      </c>
      <c r="X3" s="327"/>
      <c r="Y3" s="327"/>
      <c r="Z3" s="327"/>
      <c r="AA3" s="327"/>
      <c r="AB3" s="327"/>
      <c r="AC3" s="327"/>
      <c r="AD3" s="327"/>
      <c r="AE3" s="327"/>
      <c r="AF3" s="329" t="s">
        <v>613</v>
      </c>
      <c r="AG3" s="330"/>
      <c r="AH3" s="330"/>
      <c r="AI3" s="330"/>
      <c r="AJ3" s="330"/>
      <c r="AK3" s="330"/>
      <c r="AL3" s="330"/>
      <c r="AM3" s="330"/>
      <c r="AN3" s="330"/>
      <c r="AO3" s="333" t="s">
        <v>625</v>
      </c>
      <c r="AP3" s="283"/>
      <c r="AQ3" s="334"/>
      <c r="AR3" s="204" t="s">
        <v>537</v>
      </c>
      <c r="AS3" s="282" t="s">
        <v>421</v>
      </c>
      <c r="AT3" s="268"/>
      <c r="AU3" s="268"/>
      <c r="AV3" s="267" t="s">
        <v>626</v>
      </c>
      <c r="AW3" s="268"/>
      <c r="AX3" s="268"/>
      <c r="AY3" s="267" t="s">
        <v>415</v>
      </c>
      <c r="AZ3" s="268"/>
      <c r="BA3" s="268"/>
      <c r="BB3" s="274" t="s">
        <v>627</v>
      </c>
      <c r="BC3" s="275"/>
      <c r="BD3" s="276"/>
    </row>
    <row r="4" spans="1:56" s="74" customFormat="1" ht="33.75" customHeight="1">
      <c r="A4" s="213"/>
      <c r="B4" s="293"/>
      <c r="C4" s="270"/>
      <c r="D4" s="328" t="s">
        <v>456</v>
      </c>
      <c r="E4" s="153"/>
      <c r="F4" s="153"/>
      <c r="G4" s="328" t="s">
        <v>457</v>
      </c>
      <c r="H4" s="153"/>
      <c r="I4" s="153"/>
      <c r="J4" s="328" t="s">
        <v>458</v>
      </c>
      <c r="K4" s="153"/>
      <c r="L4" s="153"/>
      <c r="M4" s="328" t="s">
        <v>433</v>
      </c>
      <c r="N4" s="153"/>
      <c r="O4" s="153"/>
      <c r="P4" s="328" t="s">
        <v>459</v>
      </c>
      <c r="Q4" s="153"/>
      <c r="R4" s="153"/>
      <c r="S4" s="278" t="s">
        <v>460</v>
      </c>
      <c r="T4" s="264"/>
      <c r="U4" s="265"/>
      <c r="V4" s="213"/>
      <c r="W4" s="151" t="s">
        <v>461</v>
      </c>
      <c r="X4" s="153"/>
      <c r="Y4" s="153"/>
      <c r="Z4" s="328" t="s">
        <v>555</v>
      </c>
      <c r="AA4" s="153"/>
      <c r="AB4" s="153"/>
      <c r="AC4" s="328" t="s">
        <v>300</v>
      </c>
      <c r="AD4" s="153"/>
      <c r="AE4" s="153"/>
      <c r="AF4" s="328" t="s">
        <v>463</v>
      </c>
      <c r="AG4" s="153"/>
      <c r="AH4" s="153"/>
      <c r="AI4" s="328" t="s">
        <v>464</v>
      </c>
      <c r="AJ4" s="153"/>
      <c r="AK4" s="153"/>
      <c r="AL4" s="328" t="s">
        <v>556</v>
      </c>
      <c r="AM4" s="153"/>
      <c r="AN4" s="153"/>
      <c r="AO4" s="335"/>
      <c r="AP4" s="336"/>
      <c r="AQ4" s="337"/>
      <c r="AR4" s="213"/>
      <c r="AS4" s="225"/>
      <c r="AT4" s="269"/>
      <c r="AU4" s="269"/>
      <c r="AV4" s="269"/>
      <c r="AW4" s="269"/>
      <c r="AX4" s="269"/>
      <c r="AY4" s="269"/>
      <c r="AZ4" s="269"/>
      <c r="BA4" s="269"/>
      <c r="BB4" s="247"/>
      <c r="BC4" s="246"/>
      <c r="BD4" s="277"/>
    </row>
    <row r="5" spans="1:56" s="74" customFormat="1" ht="30" customHeight="1" thickBot="1">
      <c r="A5" s="205"/>
      <c r="B5" s="294"/>
      <c r="C5" s="271"/>
      <c r="D5" s="60" t="s">
        <v>233</v>
      </c>
      <c r="E5" s="61" t="s">
        <v>80</v>
      </c>
      <c r="F5" s="60" t="s">
        <v>1</v>
      </c>
      <c r="G5" s="60" t="s">
        <v>233</v>
      </c>
      <c r="H5" s="61" t="s">
        <v>80</v>
      </c>
      <c r="I5" s="60" t="s">
        <v>1</v>
      </c>
      <c r="J5" s="60" t="s">
        <v>233</v>
      </c>
      <c r="K5" s="61" t="s">
        <v>0</v>
      </c>
      <c r="L5" s="60" t="s">
        <v>1</v>
      </c>
      <c r="M5" s="60" t="s">
        <v>233</v>
      </c>
      <c r="N5" s="61" t="s">
        <v>0</v>
      </c>
      <c r="O5" s="60" t="s">
        <v>1</v>
      </c>
      <c r="P5" s="60" t="s">
        <v>233</v>
      </c>
      <c r="Q5" s="61" t="s">
        <v>0</v>
      </c>
      <c r="R5" s="60" t="s">
        <v>1</v>
      </c>
      <c r="S5" s="60" t="s">
        <v>233</v>
      </c>
      <c r="T5" s="104" t="s">
        <v>0</v>
      </c>
      <c r="U5" s="60" t="s">
        <v>1</v>
      </c>
      <c r="V5" s="205"/>
      <c r="W5" s="60" t="s">
        <v>233</v>
      </c>
      <c r="X5" s="61" t="s">
        <v>0</v>
      </c>
      <c r="Y5" s="60" t="s">
        <v>1</v>
      </c>
      <c r="Z5" s="60" t="s">
        <v>233</v>
      </c>
      <c r="AA5" s="61" t="s">
        <v>0</v>
      </c>
      <c r="AB5" s="60" t="s">
        <v>1</v>
      </c>
      <c r="AC5" s="60" t="s">
        <v>233</v>
      </c>
      <c r="AD5" s="61" t="s">
        <v>0</v>
      </c>
      <c r="AE5" s="60" t="s">
        <v>1</v>
      </c>
      <c r="AF5" s="60" t="s">
        <v>233</v>
      </c>
      <c r="AG5" s="61" t="s">
        <v>0</v>
      </c>
      <c r="AH5" s="60" t="s">
        <v>1</v>
      </c>
      <c r="AI5" s="60" t="s">
        <v>233</v>
      </c>
      <c r="AJ5" s="61" t="s">
        <v>0</v>
      </c>
      <c r="AK5" s="60" t="s">
        <v>1</v>
      </c>
      <c r="AL5" s="60" t="s">
        <v>233</v>
      </c>
      <c r="AM5" s="61" t="s">
        <v>0</v>
      </c>
      <c r="AN5" s="60" t="s">
        <v>1</v>
      </c>
      <c r="AO5" s="60" t="s">
        <v>233</v>
      </c>
      <c r="AP5" s="104" t="s">
        <v>0</v>
      </c>
      <c r="AQ5" s="105" t="s">
        <v>1</v>
      </c>
      <c r="AR5" s="205"/>
      <c r="AS5" s="53" t="s">
        <v>233</v>
      </c>
      <c r="AT5" s="52" t="s">
        <v>0</v>
      </c>
      <c r="AU5" s="53" t="s">
        <v>1</v>
      </c>
      <c r="AV5" s="53" t="s">
        <v>233</v>
      </c>
      <c r="AW5" s="52" t="s">
        <v>0</v>
      </c>
      <c r="AX5" s="53" t="s">
        <v>1</v>
      </c>
      <c r="AY5" s="53" t="s">
        <v>233</v>
      </c>
      <c r="AZ5" s="52" t="s">
        <v>0</v>
      </c>
      <c r="BA5" s="53" t="s">
        <v>65</v>
      </c>
      <c r="BB5" s="53" t="s">
        <v>233</v>
      </c>
      <c r="BC5" s="77" t="s">
        <v>0</v>
      </c>
      <c r="BD5" s="54" t="s">
        <v>1</v>
      </c>
    </row>
    <row r="6" spans="1:56" s="8" customFormat="1" ht="16.5" customHeight="1">
      <c r="A6" s="124" t="s">
        <v>593</v>
      </c>
      <c r="B6" s="62">
        <f>SUM(B7+B8+B9,B37:B52)</f>
        <v>9072</v>
      </c>
      <c r="C6" s="62">
        <f aca="true" t="shared" si="0" ref="C6:W6">SUM(C7+C8+C9,C37:C52)</f>
        <v>6510</v>
      </c>
      <c r="D6" s="62">
        <f t="shared" si="0"/>
        <v>21</v>
      </c>
      <c r="E6" s="71">
        <f>IF(D6&gt;$B6,999,IF($B6=0,0,D6/$B6*100))</f>
        <v>0.23148148148148145</v>
      </c>
      <c r="F6" s="62">
        <f t="shared" si="0"/>
        <v>21</v>
      </c>
      <c r="G6" s="62">
        <f t="shared" si="0"/>
        <v>39</v>
      </c>
      <c r="H6" s="71">
        <f>IF(G6&gt;$B6,999,IF($B6=0,0,G6/$B6*100))</f>
        <v>0.4298941798941799</v>
      </c>
      <c r="I6" s="62">
        <f t="shared" si="0"/>
        <v>40</v>
      </c>
      <c r="J6" s="62">
        <f t="shared" si="0"/>
        <v>2370</v>
      </c>
      <c r="K6" s="71">
        <f>IF(J6&gt;$B6,999,IF($B6=0,0,J6/$B6*100))</f>
        <v>26.124338624338623</v>
      </c>
      <c r="L6" s="62">
        <f t="shared" si="0"/>
        <v>2812</v>
      </c>
      <c r="M6" s="62">
        <f t="shared" si="0"/>
        <v>1702</v>
      </c>
      <c r="N6" s="71">
        <f>IF(M6&gt;$B6,999,IF($B6=0,0,M6/$B6*100))</f>
        <v>18.761022927689595</v>
      </c>
      <c r="O6" s="62">
        <f t="shared" si="0"/>
        <v>1807</v>
      </c>
      <c r="P6" s="62">
        <f t="shared" si="0"/>
        <v>1425</v>
      </c>
      <c r="Q6" s="71">
        <f>IF(P6&gt;$B6,999,IF($B6=0,0,P6/$B6*100))</f>
        <v>15.707671957671957</v>
      </c>
      <c r="R6" s="62">
        <f t="shared" si="0"/>
        <v>1710</v>
      </c>
      <c r="S6" s="62">
        <f t="shared" si="0"/>
        <v>7</v>
      </c>
      <c r="T6" s="71">
        <f>IF(S6&gt;$B6,999,IF($B6=0,0,S6/$B6*100))</f>
        <v>0.07716049382716049</v>
      </c>
      <c r="U6" s="62">
        <f t="shared" si="0"/>
        <v>7</v>
      </c>
      <c r="V6" s="124" t="s">
        <v>593</v>
      </c>
      <c r="W6" s="62">
        <f t="shared" si="0"/>
        <v>6</v>
      </c>
      <c r="X6" s="71">
        <f>IF(W6&gt;$B6,999,IF($B6=0,0,W6/$B6*100))</f>
        <v>0.06613756613756613</v>
      </c>
      <c r="Y6" s="62">
        <f>SUM(Y7+Y8+Y9,Y37:Y52)</f>
        <v>7</v>
      </c>
      <c r="Z6" s="62">
        <f>SUM(Z7+Z8+Z9,Z37:Z52)</f>
        <v>5</v>
      </c>
      <c r="AA6" s="71">
        <f>IF(Z6&gt;$B6,999,IF($B6=0,0,Z6/$B6*100))</f>
        <v>0.05511463844797178</v>
      </c>
      <c r="AB6" s="62">
        <f>SUM(AB7+AB8+AB9,AB37:AB52)</f>
        <v>5</v>
      </c>
      <c r="AC6" s="62">
        <f>SUM(AC7+AC8+AC9,AC37:AC52)</f>
        <v>37</v>
      </c>
      <c r="AD6" s="71">
        <f>IF(AC6&gt;$B6,999,IF($B6=0,0,AC6/$B6*100))</f>
        <v>0.40784832451499115</v>
      </c>
      <c r="AE6" s="62">
        <f>SUM(AE7+AE8+AE9,AE37:AE52)</f>
        <v>39</v>
      </c>
      <c r="AF6" s="62">
        <f>SUM(AF7+AF8+AF9,AF37:AF52)</f>
        <v>0</v>
      </c>
      <c r="AG6" s="71">
        <f>IF(AF6&gt;$B6,999,IF($B6=0,0,AF6/$B6*100))</f>
        <v>0</v>
      </c>
      <c r="AH6" s="62">
        <f>SUM(AH7+AH8+AH9,AH37:AH52)</f>
        <v>0</v>
      </c>
      <c r="AI6" s="62">
        <f>SUM(AI7+AI8+AI9,AI37:AI52)</f>
        <v>22</v>
      </c>
      <c r="AJ6" s="71">
        <f>IF(AI6&gt;$B6,999,IF($B6=0,0,AI6/$B6*100))</f>
        <v>0.24250440917107582</v>
      </c>
      <c r="AK6" s="62">
        <f>SUM(AK7+AK8+AK9,AK37:AK52)</f>
        <v>22</v>
      </c>
      <c r="AL6" s="62">
        <f>SUM(AL7+AL8+AL9,AL37:AL52)</f>
        <v>20</v>
      </c>
      <c r="AM6" s="71">
        <f>IF(AL6&gt;$B6,999,IF($B6=0,0,AL6/$B6*100))</f>
        <v>0.2204585537918871</v>
      </c>
      <c r="AN6" s="62">
        <f>SUM(AN7+AN8+AN9,AN37:AN52)</f>
        <v>20</v>
      </c>
      <c r="AO6" s="62">
        <f>SUM(AO7+AO8+AO9,AO37:AO52)</f>
        <v>9</v>
      </c>
      <c r="AP6" s="71">
        <f>IF(AO6&gt;$B6,999,IF($B6=0,0,AO6/$B6*100))</f>
        <v>0.0992063492063492</v>
      </c>
      <c r="AQ6" s="62">
        <f>SUM(AQ7+AQ8+AQ9,AQ37:AQ52)</f>
        <v>9</v>
      </c>
      <c r="AR6" s="124" t="s">
        <v>593</v>
      </c>
      <c r="AS6" s="62">
        <f>SUM(AS7+AS8+AS9,AS37:AS52)</f>
        <v>0</v>
      </c>
      <c r="AT6" s="71">
        <f>IF(AS6&gt;$B6,999,IF($B6=0,0,AS6/$B6*100))</f>
        <v>0</v>
      </c>
      <c r="AU6" s="62">
        <f>SUM(AU7+AU8+AU9,AU37:AU52)</f>
        <v>0</v>
      </c>
      <c r="AV6" s="62">
        <f>SUM(AV7+AV8+AV9,AV37:AV52)</f>
        <v>1</v>
      </c>
      <c r="AW6" s="71">
        <f>IF(AV6&gt;$B6,999,IF($B6=0,0,AV6/$B6*100))</f>
        <v>0.011022927689594356</v>
      </c>
      <c r="AX6" s="62">
        <f>SUM(AX7+AX8+AX9,AX37:AX52)</f>
        <v>1</v>
      </c>
      <c r="AY6" s="62">
        <f>SUM(AY7+AY8+AY9,AY37:AY52)</f>
        <v>1</v>
      </c>
      <c r="AZ6" s="71">
        <f>IF(AY6&gt;$B6,999,IF($B6=0,0,AY6/$B6*100))</f>
        <v>0.011022927689594356</v>
      </c>
      <c r="BA6" s="62">
        <f>SUM(BA7+BA8+BA9,BA37:BA52)</f>
        <v>1</v>
      </c>
      <c r="BB6" s="62">
        <f>SUM(BB7+BB8+BB9,BB37:BB52)</f>
        <v>9</v>
      </c>
      <c r="BC6" s="71">
        <f>IF(BB6&gt;$B6,999,IF($B6=0,0,BB6/$B6*100))</f>
        <v>0.0992063492063492</v>
      </c>
      <c r="BD6" s="62">
        <f>SUM(BD7+BD8+BD9,BD37:BD52)</f>
        <v>9</v>
      </c>
    </row>
    <row r="7" spans="1:56" s="8" customFormat="1" ht="13.5" customHeight="1">
      <c r="A7" s="72" t="s">
        <v>67</v>
      </c>
      <c r="B7" s="62">
        <v>47</v>
      </c>
      <c r="C7" s="62">
        <v>32</v>
      </c>
      <c r="D7" s="62">
        <v>2</v>
      </c>
      <c r="E7" s="71">
        <v>4.25531914893617</v>
      </c>
      <c r="F7" s="62">
        <v>2</v>
      </c>
      <c r="G7" s="62">
        <v>0</v>
      </c>
      <c r="H7" s="71">
        <v>0</v>
      </c>
      <c r="I7" s="62">
        <v>0</v>
      </c>
      <c r="J7" s="62">
        <v>12</v>
      </c>
      <c r="K7" s="71">
        <v>25.53191489361702</v>
      </c>
      <c r="L7" s="62">
        <v>12</v>
      </c>
      <c r="M7" s="62">
        <v>7</v>
      </c>
      <c r="N7" s="71">
        <v>14.893617021276595</v>
      </c>
      <c r="O7" s="62">
        <v>7</v>
      </c>
      <c r="P7" s="62">
        <v>9</v>
      </c>
      <c r="Q7" s="71">
        <v>19.148936170212767</v>
      </c>
      <c r="R7" s="62">
        <v>11</v>
      </c>
      <c r="S7" s="62">
        <v>0</v>
      </c>
      <c r="T7" s="71">
        <v>0</v>
      </c>
      <c r="U7" s="62">
        <v>0</v>
      </c>
      <c r="V7" s="72" t="s">
        <v>67</v>
      </c>
      <c r="W7" s="62">
        <v>0</v>
      </c>
      <c r="X7" s="71">
        <v>0</v>
      </c>
      <c r="Y7" s="62">
        <v>0</v>
      </c>
      <c r="Z7" s="62">
        <v>0</v>
      </c>
      <c r="AA7" s="71">
        <v>0</v>
      </c>
      <c r="AB7" s="62">
        <v>0</v>
      </c>
      <c r="AC7" s="62">
        <v>0</v>
      </c>
      <c r="AD7" s="71">
        <v>0</v>
      </c>
      <c r="AE7" s="62">
        <v>0</v>
      </c>
      <c r="AF7" s="62">
        <v>0</v>
      </c>
      <c r="AG7" s="71">
        <v>0</v>
      </c>
      <c r="AH7" s="62">
        <v>0</v>
      </c>
      <c r="AI7" s="62">
        <v>0</v>
      </c>
      <c r="AJ7" s="71">
        <v>0</v>
      </c>
      <c r="AK7" s="62">
        <v>0</v>
      </c>
      <c r="AL7" s="62">
        <v>0</v>
      </c>
      <c r="AM7" s="71">
        <v>0</v>
      </c>
      <c r="AN7" s="62">
        <v>0</v>
      </c>
      <c r="AO7" s="62">
        <v>0</v>
      </c>
      <c r="AP7" s="71">
        <v>0</v>
      </c>
      <c r="AQ7" s="62">
        <v>0</v>
      </c>
      <c r="AR7" s="72" t="s">
        <v>67</v>
      </c>
      <c r="AS7" s="62">
        <v>0</v>
      </c>
      <c r="AT7" s="71">
        <v>0</v>
      </c>
      <c r="AU7" s="62">
        <v>0</v>
      </c>
      <c r="AV7" s="62">
        <v>0</v>
      </c>
      <c r="AW7" s="71">
        <v>0</v>
      </c>
      <c r="AX7" s="62">
        <v>0</v>
      </c>
      <c r="AY7" s="62">
        <v>0</v>
      </c>
      <c r="AZ7" s="71">
        <v>0</v>
      </c>
      <c r="BA7" s="62">
        <v>0</v>
      </c>
      <c r="BB7" s="62">
        <v>0</v>
      </c>
      <c r="BC7" s="71">
        <v>0</v>
      </c>
      <c r="BD7" s="62">
        <v>0</v>
      </c>
    </row>
    <row r="8" spans="1:56" s="8" customFormat="1" ht="13.5" customHeight="1">
      <c r="A8" s="72" t="s">
        <v>78</v>
      </c>
      <c r="B8" s="62">
        <v>3</v>
      </c>
      <c r="C8" s="62">
        <v>1</v>
      </c>
      <c r="D8" s="62">
        <v>0</v>
      </c>
      <c r="E8" s="71">
        <v>0</v>
      </c>
      <c r="F8" s="62">
        <v>0</v>
      </c>
      <c r="G8" s="62">
        <v>0</v>
      </c>
      <c r="H8" s="71">
        <v>0</v>
      </c>
      <c r="I8" s="62">
        <v>0</v>
      </c>
      <c r="J8" s="62">
        <v>0</v>
      </c>
      <c r="K8" s="71">
        <v>0</v>
      </c>
      <c r="L8" s="62">
        <v>0</v>
      </c>
      <c r="M8" s="62">
        <v>0</v>
      </c>
      <c r="N8" s="71">
        <v>0</v>
      </c>
      <c r="O8" s="62">
        <v>0</v>
      </c>
      <c r="P8" s="62">
        <v>1</v>
      </c>
      <c r="Q8" s="71">
        <v>33.33333333333333</v>
      </c>
      <c r="R8" s="62">
        <v>1</v>
      </c>
      <c r="S8" s="62">
        <v>0</v>
      </c>
      <c r="T8" s="71">
        <v>0</v>
      </c>
      <c r="U8" s="62">
        <v>0</v>
      </c>
      <c r="V8" s="72" t="s">
        <v>78</v>
      </c>
      <c r="W8" s="62">
        <v>0</v>
      </c>
      <c r="X8" s="71">
        <v>0</v>
      </c>
      <c r="Y8" s="62">
        <v>0</v>
      </c>
      <c r="Z8" s="62">
        <v>0</v>
      </c>
      <c r="AA8" s="71">
        <v>0</v>
      </c>
      <c r="AB8" s="62">
        <v>0</v>
      </c>
      <c r="AC8" s="62">
        <v>0</v>
      </c>
      <c r="AD8" s="71">
        <v>0</v>
      </c>
      <c r="AE8" s="62">
        <v>0</v>
      </c>
      <c r="AF8" s="62">
        <v>0</v>
      </c>
      <c r="AG8" s="71">
        <v>0</v>
      </c>
      <c r="AH8" s="62">
        <v>0</v>
      </c>
      <c r="AI8" s="62">
        <v>0</v>
      </c>
      <c r="AJ8" s="71">
        <v>0</v>
      </c>
      <c r="AK8" s="62">
        <v>0</v>
      </c>
      <c r="AL8" s="62">
        <v>0</v>
      </c>
      <c r="AM8" s="71">
        <v>0</v>
      </c>
      <c r="AN8" s="62">
        <v>0</v>
      </c>
      <c r="AO8" s="62">
        <v>0</v>
      </c>
      <c r="AP8" s="71">
        <v>0</v>
      </c>
      <c r="AQ8" s="62">
        <v>0</v>
      </c>
      <c r="AR8" s="72" t="s">
        <v>78</v>
      </c>
      <c r="AS8" s="62">
        <v>0</v>
      </c>
      <c r="AT8" s="71">
        <v>0</v>
      </c>
      <c r="AU8" s="62">
        <v>0</v>
      </c>
      <c r="AV8" s="62">
        <v>0</v>
      </c>
      <c r="AW8" s="71">
        <v>0</v>
      </c>
      <c r="AX8" s="62">
        <v>0</v>
      </c>
      <c r="AY8" s="62">
        <v>0</v>
      </c>
      <c r="AZ8" s="71">
        <v>0</v>
      </c>
      <c r="BA8" s="62">
        <v>0</v>
      </c>
      <c r="BB8" s="62">
        <v>0</v>
      </c>
      <c r="BC8" s="71">
        <v>0</v>
      </c>
      <c r="BD8" s="62">
        <v>0</v>
      </c>
    </row>
    <row r="9" spans="1:56" s="8" customFormat="1" ht="13.5" customHeight="1">
      <c r="A9" s="72" t="s">
        <v>96</v>
      </c>
      <c r="B9" s="62">
        <f>SUM(B10:B36)</f>
        <v>1904</v>
      </c>
      <c r="C9" s="62">
        <f aca="true" t="shared" si="1" ref="C9:W9">SUM(C10:C36)</f>
        <v>1254</v>
      </c>
      <c r="D9" s="62">
        <f t="shared" si="1"/>
        <v>9</v>
      </c>
      <c r="E9" s="71">
        <f>IF(D9&gt;$B9,999,IF($B9=0,0,D9/$B9*100))</f>
        <v>0.4726890756302521</v>
      </c>
      <c r="F9" s="62">
        <f t="shared" si="1"/>
        <v>9</v>
      </c>
      <c r="G9" s="62">
        <f t="shared" si="1"/>
        <v>9</v>
      </c>
      <c r="H9" s="71">
        <f>IF(G9&gt;$B9,999,IF($B9=0,0,G9/$B9*100))</f>
        <v>0.4726890756302521</v>
      </c>
      <c r="I9" s="62">
        <f t="shared" si="1"/>
        <v>9</v>
      </c>
      <c r="J9" s="62">
        <f t="shared" si="1"/>
        <v>435</v>
      </c>
      <c r="K9" s="71">
        <f>IF(J9&gt;$B9,999,IF($B9=0,0,J9/$B9*100))</f>
        <v>22.846638655462183</v>
      </c>
      <c r="L9" s="62">
        <f t="shared" si="1"/>
        <v>506</v>
      </c>
      <c r="M9" s="62">
        <f t="shared" si="1"/>
        <v>397</v>
      </c>
      <c r="N9" s="71">
        <f>IF(M9&gt;$B9,999,IF($B9=0,0,M9/$B9*100))</f>
        <v>20.850840336134453</v>
      </c>
      <c r="O9" s="62">
        <f t="shared" si="1"/>
        <v>412</v>
      </c>
      <c r="P9" s="62">
        <f t="shared" si="1"/>
        <v>274</v>
      </c>
      <c r="Q9" s="71">
        <f>IF(P9&gt;$B9,999,IF($B9=0,0,P9/$B9*100))</f>
        <v>14.390756302521007</v>
      </c>
      <c r="R9" s="62">
        <f t="shared" si="1"/>
        <v>303</v>
      </c>
      <c r="S9" s="62">
        <f t="shared" si="1"/>
        <v>0</v>
      </c>
      <c r="T9" s="71">
        <f>IF(S9&gt;$B9,999,IF($B9=0,0,S9/$B9*100))</f>
        <v>0</v>
      </c>
      <c r="U9" s="62">
        <f t="shared" si="1"/>
        <v>0</v>
      </c>
      <c r="V9" s="72" t="s">
        <v>96</v>
      </c>
      <c r="W9" s="62">
        <f t="shared" si="1"/>
        <v>0</v>
      </c>
      <c r="X9" s="71">
        <f>IF(W9&gt;$B9,999,IF($B9=0,0,W9/$B9*100))</f>
        <v>0</v>
      </c>
      <c r="Y9" s="62">
        <f>SUM(Y10:Y36)</f>
        <v>0</v>
      </c>
      <c r="Z9" s="62">
        <f>SUM(Z10:Z36)</f>
        <v>2</v>
      </c>
      <c r="AA9" s="71">
        <f>IF(Z9&gt;$B9,999,IF($B9=0,0,Z9/$B9*100))</f>
        <v>0.10504201680672269</v>
      </c>
      <c r="AB9" s="62">
        <f>SUM(AB10:AB36)</f>
        <v>2</v>
      </c>
      <c r="AC9" s="62">
        <f>SUM(AC10:AC36)</f>
        <v>3</v>
      </c>
      <c r="AD9" s="71">
        <f>IF(AC9&gt;$B9,999,IF($B9=0,0,AC9/$B9*100))</f>
        <v>0.15756302521008403</v>
      </c>
      <c r="AE9" s="62">
        <f>SUM(AE10:AE36)</f>
        <v>3</v>
      </c>
      <c r="AF9" s="62">
        <f>SUM(AF10:AF36)</f>
        <v>0</v>
      </c>
      <c r="AG9" s="71">
        <f>IF(AF9&gt;$B9,999,IF($B9=0,0,AF9/$B9*100))</f>
        <v>0</v>
      </c>
      <c r="AH9" s="62">
        <f>SUM(AH10:AH36)</f>
        <v>0</v>
      </c>
      <c r="AI9" s="62">
        <f>SUM(AI10:AI36)</f>
        <v>8</v>
      </c>
      <c r="AJ9" s="71">
        <f>IF(AI9&gt;$B9,999,IF($B9=0,0,AI9/$B9*100))</f>
        <v>0.42016806722689076</v>
      </c>
      <c r="AK9" s="62">
        <f>SUM(AK10:AK36)</f>
        <v>8</v>
      </c>
      <c r="AL9" s="62">
        <f>SUM(AL10:AL36)</f>
        <v>1</v>
      </c>
      <c r="AM9" s="71">
        <f>IF(AL9&gt;$B9,999,IF($B9=0,0,AL9/$B9*100))</f>
        <v>0.052521008403361345</v>
      </c>
      <c r="AN9" s="62">
        <f>SUM(AN10:AN36)</f>
        <v>1</v>
      </c>
      <c r="AO9" s="62">
        <f>SUM(AO10:AO36)</f>
        <v>1</v>
      </c>
      <c r="AP9" s="71">
        <f>IF(AO9&gt;$B9,999,IF($B9=0,0,AO9/$B9*100))</f>
        <v>0.052521008403361345</v>
      </c>
      <c r="AQ9" s="62">
        <f>SUM(AQ10:AQ36)</f>
        <v>1</v>
      </c>
      <c r="AR9" s="72" t="s">
        <v>96</v>
      </c>
      <c r="AS9" s="62">
        <f>SUM(AS10:AS36)</f>
        <v>0</v>
      </c>
      <c r="AT9" s="71">
        <f>IF(AS9&gt;$B9,999,IF($B9=0,0,AS9/$B9*100))</f>
        <v>0</v>
      </c>
      <c r="AU9" s="62">
        <f>SUM(AU10:AU36)</f>
        <v>0</v>
      </c>
      <c r="AV9" s="62">
        <f>SUM(AV10:AV36)</f>
        <v>0</v>
      </c>
      <c r="AW9" s="71">
        <f>IF(AV9&gt;$B9,999,IF($B9=0,0,AV9/$B9*100))</f>
        <v>0</v>
      </c>
      <c r="AX9" s="62">
        <f>SUM(AX10:AX36)</f>
        <v>0</v>
      </c>
      <c r="AY9" s="62">
        <f>SUM(AY10:AY36)</f>
        <v>0</v>
      </c>
      <c r="AZ9" s="71">
        <f>IF(AY9&gt;$B9,999,IF($B9=0,0,AY9/$B9*100))</f>
        <v>0</v>
      </c>
      <c r="BA9" s="62">
        <f>SUM(BA10:BA36)</f>
        <v>0</v>
      </c>
      <c r="BB9" s="62">
        <f>SUM(BB10:BB36)</f>
        <v>0</v>
      </c>
      <c r="BC9" s="71">
        <f>IF(BB9&gt;$B9,999,IF($B9=0,0,BB9/$B9*100))</f>
        <v>0</v>
      </c>
      <c r="BD9" s="62">
        <f>SUM(BD10:BD36)</f>
        <v>0</v>
      </c>
    </row>
    <row r="10" spans="1:56" s="8" customFormat="1" ht="12" customHeight="1">
      <c r="A10" s="81" t="s">
        <v>256</v>
      </c>
      <c r="B10" s="62">
        <v>201</v>
      </c>
      <c r="C10" s="62">
        <v>171</v>
      </c>
      <c r="D10" s="62">
        <v>0</v>
      </c>
      <c r="E10" s="71">
        <v>0</v>
      </c>
      <c r="F10" s="62">
        <v>0</v>
      </c>
      <c r="G10" s="62">
        <v>0</v>
      </c>
      <c r="H10" s="71">
        <v>0</v>
      </c>
      <c r="I10" s="62">
        <v>0</v>
      </c>
      <c r="J10" s="62">
        <v>48</v>
      </c>
      <c r="K10" s="71">
        <v>23.88059701492537</v>
      </c>
      <c r="L10" s="62">
        <v>56</v>
      </c>
      <c r="M10" s="62">
        <v>59</v>
      </c>
      <c r="N10" s="71">
        <v>29.35323383084577</v>
      </c>
      <c r="O10" s="62">
        <v>59</v>
      </c>
      <c r="P10" s="62">
        <v>45</v>
      </c>
      <c r="Q10" s="71">
        <v>22.388059701492537</v>
      </c>
      <c r="R10" s="62">
        <v>53</v>
      </c>
      <c r="S10" s="62">
        <v>0</v>
      </c>
      <c r="T10" s="71">
        <v>0</v>
      </c>
      <c r="U10" s="62">
        <v>0</v>
      </c>
      <c r="V10" s="81" t="s">
        <v>256</v>
      </c>
      <c r="W10" s="62">
        <v>0</v>
      </c>
      <c r="X10" s="71">
        <v>0</v>
      </c>
      <c r="Y10" s="62">
        <v>0</v>
      </c>
      <c r="Z10" s="62">
        <v>0</v>
      </c>
      <c r="AA10" s="71">
        <v>0</v>
      </c>
      <c r="AB10" s="62">
        <v>0</v>
      </c>
      <c r="AC10" s="62">
        <v>0</v>
      </c>
      <c r="AD10" s="71">
        <v>0</v>
      </c>
      <c r="AE10" s="62">
        <v>0</v>
      </c>
      <c r="AF10" s="62">
        <v>0</v>
      </c>
      <c r="AG10" s="71">
        <v>0</v>
      </c>
      <c r="AH10" s="62">
        <v>0</v>
      </c>
      <c r="AI10" s="62">
        <v>3</v>
      </c>
      <c r="AJ10" s="71">
        <v>1.4925373134328357</v>
      </c>
      <c r="AK10" s="62">
        <v>3</v>
      </c>
      <c r="AL10" s="62">
        <v>0</v>
      </c>
      <c r="AM10" s="71">
        <v>0</v>
      </c>
      <c r="AN10" s="62">
        <v>0</v>
      </c>
      <c r="AO10" s="62">
        <v>0</v>
      </c>
      <c r="AP10" s="71">
        <v>0</v>
      </c>
      <c r="AQ10" s="62">
        <v>0</v>
      </c>
      <c r="AR10" s="81" t="s">
        <v>256</v>
      </c>
      <c r="AS10" s="62">
        <v>0</v>
      </c>
      <c r="AT10" s="71">
        <v>0</v>
      </c>
      <c r="AU10" s="62">
        <v>0</v>
      </c>
      <c r="AV10" s="62">
        <v>0</v>
      </c>
      <c r="AW10" s="71">
        <v>0</v>
      </c>
      <c r="AX10" s="62">
        <v>0</v>
      </c>
      <c r="AY10" s="62">
        <v>0</v>
      </c>
      <c r="AZ10" s="71">
        <v>0</v>
      </c>
      <c r="BA10" s="62">
        <v>0</v>
      </c>
      <c r="BB10" s="62">
        <v>0</v>
      </c>
      <c r="BC10" s="71">
        <v>0</v>
      </c>
      <c r="BD10" s="62">
        <v>0</v>
      </c>
    </row>
    <row r="11" spans="1:56" s="8" customFormat="1" ht="12" customHeight="1">
      <c r="A11" s="81" t="s">
        <v>257</v>
      </c>
      <c r="B11" s="62">
        <v>13</v>
      </c>
      <c r="C11" s="62">
        <v>9</v>
      </c>
      <c r="D11" s="62">
        <v>0</v>
      </c>
      <c r="E11" s="71">
        <v>0</v>
      </c>
      <c r="F11" s="62">
        <v>0</v>
      </c>
      <c r="G11" s="62">
        <v>0</v>
      </c>
      <c r="H11" s="71">
        <v>0</v>
      </c>
      <c r="I11" s="62">
        <v>0</v>
      </c>
      <c r="J11" s="62">
        <v>3</v>
      </c>
      <c r="K11" s="71">
        <v>23.076923076923077</v>
      </c>
      <c r="L11" s="62">
        <v>4</v>
      </c>
      <c r="M11" s="62">
        <v>2</v>
      </c>
      <c r="N11" s="71">
        <v>15.384615384615385</v>
      </c>
      <c r="O11" s="62">
        <v>3</v>
      </c>
      <c r="P11" s="62">
        <v>2</v>
      </c>
      <c r="Q11" s="71">
        <v>15.384615384615385</v>
      </c>
      <c r="R11" s="62">
        <v>2</v>
      </c>
      <c r="S11" s="62">
        <v>0</v>
      </c>
      <c r="T11" s="71">
        <v>0</v>
      </c>
      <c r="U11" s="62">
        <v>0</v>
      </c>
      <c r="V11" s="81" t="s">
        <v>257</v>
      </c>
      <c r="W11" s="62">
        <v>0</v>
      </c>
      <c r="X11" s="71">
        <v>0</v>
      </c>
      <c r="Y11" s="62">
        <v>0</v>
      </c>
      <c r="Z11" s="62">
        <v>0</v>
      </c>
      <c r="AA11" s="71">
        <v>0</v>
      </c>
      <c r="AB11" s="62">
        <v>0</v>
      </c>
      <c r="AC11" s="62">
        <v>0</v>
      </c>
      <c r="AD11" s="71">
        <v>0</v>
      </c>
      <c r="AE11" s="62">
        <v>0</v>
      </c>
      <c r="AF11" s="62">
        <v>0</v>
      </c>
      <c r="AG11" s="71">
        <v>0</v>
      </c>
      <c r="AH11" s="62">
        <v>0</v>
      </c>
      <c r="AI11" s="62">
        <v>0</v>
      </c>
      <c r="AJ11" s="71">
        <v>0</v>
      </c>
      <c r="AK11" s="62">
        <v>0</v>
      </c>
      <c r="AL11" s="62">
        <v>0</v>
      </c>
      <c r="AM11" s="71">
        <v>0</v>
      </c>
      <c r="AN11" s="62">
        <v>0</v>
      </c>
      <c r="AO11" s="62">
        <v>0</v>
      </c>
      <c r="AP11" s="71">
        <v>0</v>
      </c>
      <c r="AQ11" s="62">
        <v>0</v>
      </c>
      <c r="AR11" s="81" t="s">
        <v>257</v>
      </c>
      <c r="AS11" s="62">
        <v>0</v>
      </c>
      <c r="AT11" s="71">
        <v>0</v>
      </c>
      <c r="AU11" s="62">
        <v>0</v>
      </c>
      <c r="AV11" s="62">
        <v>0</v>
      </c>
      <c r="AW11" s="71">
        <v>0</v>
      </c>
      <c r="AX11" s="62">
        <v>0</v>
      </c>
      <c r="AY11" s="62">
        <v>0</v>
      </c>
      <c r="AZ11" s="71">
        <v>0</v>
      </c>
      <c r="BA11" s="62">
        <v>0</v>
      </c>
      <c r="BB11" s="62">
        <v>0</v>
      </c>
      <c r="BC11" s="71">
        <v>0</v>
      </c>
      <c r="BD11" s="62">
        <v>0</v>
      </c>
    </row>
    <row r="12" spans="1:56" s="8" customFormat="1" ht="12" customHeight="1">
      <c r="A12" s="81" t="s">
        <v>258</v>
      </c>
      <c r="B12" s="62">
        <v>0</v>
      </c>
      <c r="C12" s="62">
        <v>0</v>
      </c>
      <c r="D12" s="62">
        <v>0</v>
      </c>
      <c r="E12" s="71">
        <v>0</v>
      </c>
      <c r="F12" s="62">
        <v>0</v>
      </c>
      <c r="G12" s="62">
        <v>0</v>
      </c>
      <c r="H12" s="71">
        <v>0</v>
      </c>
      <c r="I12" s="62">
        <v>0</v>
      </c>
      <c r="J12" s="62">
        <v>0</v>
      </c>
      <c r="K12" s="71">
        <v>0</v>
      </c>
      <c r="L12" s="62">
        <v>0</v>
      </c>
      <c r="M12" s="62">
        <v>0</v>
      </c>
      <c r="N12" s="71">
        <v>0</v>
      </c>
      <c r="O12" s="62">
        <v>0</v>
      </c>
      <c r="P12" s="62">
        <v>0</v>
      </c>
      <c r="Q12" s="71">
        <v>0</v>
      </c>
      <c r="R12" s="62">
        <v>0</v>
      </c>
      <c r="S12" s="62">
        <v>0</v>
      </c>
      <c r="T12" s="71">
        <v>0</v>
      </c>
      <c r="U12" s="62">
        <v>0</v>
      </c>
      <c r="V12" s="81" t="s">
        <v>258</v>
      </c>
      <c r="W12" s="62">
        <v>0</v>
      </c>
      <c r="X12" s="71">
        <v>0</v>
      </c>
      <c r="Y12" s="62">
        <v>0</v>
      </c>
      <c r="Z12" s="62">
        <v>0</v>
      </c>
      <c r="AA12" s="71">
        <v>0</v>
      </c>
      <c r="AB12" s="62">
        <v>0</v>
      </c>
      <c r="AC12" s="62">
        <v>0</v>
      </c>
      <c r="AD12" s="71">
        <v>0</v>
      </c>
      <c r="AE12" s="62">
        <v>0</v>
      </c>
      <c r="AF12" s="62">
        <v>0</v>
      </c>
      <c r="AG12" s="71">
        <v>0</v>
      </c>
      <c r="AH12" s="62">
        <v>0</v>
      </c>
      <c r="AI12" s="62">
        <v>0</v>
      </c>
      <c r="AJ12" s="71">
        <v>0</v>
      </c>
      <c r="AK12" s="62">
        <v>0</v>
      </c>
      <c r="AL12" s="62">
        <v>0</v>
      </c>
      <c r="AM12" s="71">
        <v>0</v>
      </c>
      <c r="AN12" s="62">
        <v>0</v>
      </c>
      <c r="AO12" s="62">
        <v>0</v>
      </c>
      <c r="AP12" s="71">
        <v>0</v>
      </c>
      <c r="AQ12" s="62">
        <v>0</v>
      </c>
      <c r="AR12" s="81" t="s">
        <v>258</v>
      </c>
      <c r="AS12" s="62">
        <v>0</v>
      </c>
      <c r="AT12" s="71">
        <v>0</v>
      </c>
      <c r="AU12" s="62">
        <v>0</v>
      </c>
      <c r="AV12" s="62">
        <v>0</v>
      </c>
      <c r="AW12" s="71">
        <v>0</v>
      </c>
      <c r="AX12" s="62">
        <v>0</v>
      </c>
      <c r="AY12" s="62">
        <v>0</v>
      </c>
      <c r="AZ12" s="71">
        <v>0</v>
      </c>
      <c r="BA12" s="62">
        <v>0</v>
      </c>
      <c r="BB12" s="62">
        <v>0</v>
      </c>
      <c r="BC12" s="71">
        <v>0</v>
      </c>
      <c r="BD12" s="62">
        <v>0</v>
      </c>
    </row>
    <row r="13" spans="1:56" s="8" customFormat="1" ht="12" customHeight="1">
      <c r="A13" s="81" t="s">
        <v>259</v>
      </c>
      <c r="B13" s="62">
        <v>45</v>
      </c>
      <c r="C13" s="62">
        <v>39</v>
      </c>
      <c r="D13" s="62">
        <v>0</v>
      </c>
      <c r="E13" s="71">
        <v>0</v>
      </c>
      <c r="F13" s="62">
        <v>0</v>
      </c>
      <c r="G13" s="62">
        <v>0</v>
      </c>
      <c r="H13" s="71">
        <v>0</v>
      </c>
      <c r="I13" s="62">
        <v>0</v>
      </c>
      <c r="J13" s="62">
        <v>15</v>
      </c>
      <c r="K13" s="71">
        <v>33.33333333333333</v>
      </c>
      <c r="L13" s="62">
        <v>19</v>
      </c>
      <c r="M13" s="62">
        <v>14</v>
      </c>
      <c r="N13" s="71">
        <v>31.11111111111111</v>
      </c>
      <c r="O13" s="62">
        <v>14</v>
      </c>
      <c r="P13" s="62">
        <v>6</v>
      </c>
      <c r="Q13" s="71">
        <v>13.333333333333334</v>
      </c>
      <c r="R13" s="62">
        <v>6</v>
      </c>
      <c r="S13" s="62">
        <v>0</v>
      </c>
      <c r="T13" s="71">
        <v>0</v>
      </c>
      <c r="U13" s="62">
        <v>0</v>
      </c>
      <c r="V13" s="81" t="s">
        <v>259</v>
      </c>
      <c r="W13" s="62">
        <v>0</v>
      </c>
      <c r="X13" s="71">
        <v>0</v>
      </c>
      <c r="Y13" s="62">
        <v>0</v>
      </c>
      <c r="Z13" s="62">
        <v>0</v>
      </c>
      <c r="AA13" s="71">
        <v>0</v>
      </c>
      <c r="AB13" s="62">
        <v>0</v>
      </c>
      <c r="AC13" s="62">
        <v>0</v>
      </c>
      <c r="AD13" s="71">
        <v>0</v>
      </c>
      <c r="AE13" s="62">
        <v>0</v>
      </c>
      <c r="AF13" s="62">
        <v>0</v>
      </c>
      <c r="AG13" s="71">
        <v>0</v>
      </c>
      <c r="AH13" s="62">
        <v>0</v>
      </c>
      <c r="AI13" s="62">
        <v>0</v>
      </c>
      <c r="AJ13" s="71">
        <v>0</v>
      </c>
      <c r="AK13" s="62">
        <v>0</v>
      </c>
      <c r="AL13" s="62">
        <v>0</v>
      </c>
      <c r="AM13" s="71">
        <v>0</v>
      </c>
      <c r="AN13" s="62">
        <v>0</v>
      </c>
      <c r="AO13" s="62">
        <v>0</v>
      </c>
      <c r="AP13" s="71">
        <v>0</v>
      </c>
      <c r="AQ13" s="62">
        <v>0</v>
      </c>
      <c r="AR13" s="81" t="s">
        <v>259</v>
      </c>
      <c r="AS13" s="62">
        <v>0</v>
      </c>
      <c r="AT13" s="71">
        <v>0</v>
      </c>
      <c r="AU13" s="62">
        <v>0</v>
      </c>
      <c r="AV13" s="62">
        <v>0</v>
      </c>
      <c r="AW13" s="71">
        <v>0</v>
      </c>
      <c r="AX13" s="62">
        <v>0</v>
      </c>
      <c r="AY13" s="62">
        <v>0</v>
      </c>
      <c r="AZ13" s="71">
        <v>0</v>
      </c>
      <c r="BA13" s="62">
        <v>0</v>
      </c>
      <c r="BB13" s="62">
        <v>0</v>
      </c>
      <c r="BC13" s="71">
        <v>0</v>
      </c>
      <c r="BD13" s="62">
        <v>0</v>
      </c>
    </row>
    <row r="14" spans="1:56" s="8" customFormat="1" ht="12" customHeight="1">
      <c r="A14" s="81" t="s">
        <v>260</v>
      </c>
      <c r="B14" s="62">
        <v>19</v>
      </c>
      <c r="C14" s="62">
        <v>11</v>
      </c>
      <c r="D14" s="62">
        <v>0</v>
      </c>
      <c r="E14" s="71">
        <v>0</v>
      </c>
      <c r="F14" s="62">
        <v>0</v>
      </c>
      <c r="G14" s="62">
        <v>0</v>
      </c>
      <c r="H14" s="71">
        <v>0</v>
      </c>
      <c r="I14" s="62">
        <v>0</v>
      </c>
      <c r="J14" s="62">
        <v>5</v>
      </c>
      <c r="K14" s="71">
        <v>26.31578947368421</v>
      </c>
      <c r="L14" s="62">
        <v>5</v>
      </c>
      <c r="M14" s="62">
        <v>5</v>
      </c>
      <c r="N14" s="71">
        <v>26.31578947368421</v>
      </c>
      <c r="O14" s="62">
        <v>5</v>
      </c>
      <c r="P14" s="62">
        <v>1</v>
      </c>
      <c r="Q14" s="71">
        <v>5.263157894736842</v>
      </c>
      <c r="R14" s="62">
        <v>1</v>
      </c>
      <c r="S14" s="62">
        <v>0</v>
      </c>
      <c r="T14" s="71">
        <v>0</v>
      </c>
      <c r="U14" s="62">
        <v>0</v>
      </c>
      <c r="V14" s="81" t="s">
        <v>260</v>
      </c>
      <c r="W14" s="62">
        <v>0</v>
      </c>
      <c r="X14" s="71">
        <v>0</v>
      </c>
      <c r="Y14" s="62">
        <v>0</v>
      </c>
      <c r="Z14" s="62">
        <v>0</v>
      </c>
      <c r="AA14" s="71">
        <v>0</v>
      </c>
      <c r="AB14" s="62">
        <v>0</v>
      </c>
      <c r="AC14" s="62">
        <v>0</v>
      </c>
      <c r="AD14" s="71">
        <v>0</v>
      </c>
      <c r="AE14" s="62">
        <v>0</v>
      </c>
      <c r="AF14" s="62">
        <v>0</v>
      </c>
      <c r="AG14" s="71">
        <v>0</v>
      </c>
      <c r="AH14" s="62">
        <v>0</v>
      </c>
      <c r="AI14" s="62">
        <v>0</v>
      </c>
      <c r="AJ14" s="71">
        <v>0</v>
      </c>
      <c r="AK14" s="62">
        <v>0</v>
      </c>
      <c r="AL14" s="62">
        <v>0</v>
      </c>
      <c r="AM14" s="71">
        <v>0</v>
      </c>
      <c r="AN14" s="62">
        <v>0</v>
      </c>
      <c r="AO14" s="62">
        <v>0</v>
      </c>
      <c r="AP14" s="71">
        <v>0</v>
      </c>
      <c r="AQ14" s="62">
        <v>0</v>
      </c>
      <c r="AR14" s="81" t="s">
        <v>260</v>
      </c>
      <c r="AS14" s="62">
        <v>0</v>
      </c>
      <c r="AT14" s="71">
        <v>0</v>
      </c>
      <c r="AU14" s="62">
        <v>0</v>
      </c>
      <c r="AV14" s="62">
        <v>0</v>
      </c>
      <c r="AW14" s="71">
        <v>0</v>
      </c>
      <c r="AX14" s="62">
        <v>0</v>
      </c>
      <c r="AY14" s="62">
        <v>0</v>
      </c>
      <c r="AZ14" s="71">
        <v>0</v>
      </c>
      <c r="BA14" s="62">
        <v>0</v>
      </c>
      <c r="BB14" s="62">
        <v>0</v>
      </c>
      <c r="BC14" s="71">
        <v>0</v>
      </c>
      <c r="BD14" s="62">
        <v>0</v>
      </c>
    </row>
    <row r="15" spans="1:56" s="8" customFormat="1" ht="12" customHeight="1">
      <c r="A15" s="81" t="s">
        <v>261</v>
      </c>
      <c r="B15" s="62">
        <v>9</v>
      </c>
      <c r="C15" s="62">
        <v>2</v>
      </c>
      <c r="D15" s="62">
        <v>0</v>
      </c>
      <c r="E15" s="71">
        <v>0</v>
      </c>
      <c r="F15" s="62">
        <v>0</v>
      </c>
      <c r="G15" s="62">
        <v>0</v>
      </c>
      <c r="H15" s="71">
        <v>0</v>
      </c>
      <c r="I15" s="62">
        <v>0</v>
      </c>
      <c r="J15" s="62">
        <v>1</v>
      </c>
      <c r="K15" s="71">
        <v>11.11111111111111</v>
      </c>
      <c r="L15" s="62">
        <v>1</v>
      </c>
      <c r="M15" s="62">
        <v>1</v>
      </c>
      <c r="N15" s="71">
        <v>11.11111111111111</v>
      </c>
      <c r="O15" s="62">
        <v>1</v>
      </c>
      <c r="P15" s="62">
        <v>0</v>
      </c>
      <c r="Q15" s="71">
        <v>0</v>
      </c>
      <c r="R15" s="62">
        <v>0</v>
      </c>
      <c r="S15" s="62">
        <v>0</v>
      </c>
      <c r="T15" s="71">
        <v>0</v>
      </c>
      <c r="U15" s="62">
        <v>0</v>
      </c>
      <c r="V15" s="81" t="s">
        <v>261</v>
      </c>
      <c r="W15" s="62">
        <v>0</v>
      </c>
      <c r="X15" s="71">
        <v>0</v>
      </c>
      <c r="Y15" s="62">
        <v>0</v>
      </c>
      <c r="Z15" s="62">
        <v>0</v>
      </c>
      <c r="AA15" s="71">
        <v>0</v>
      </c>
      <c r="AB15" s="62">
        <v>0</v>
      </c>
      <c r="AC15" s="62">
        <v>0</v>
      </c>
      <c r="AD15" s="71">
        <v>0</v>
      </c>
      <c r="AE15" s="62">
        <v>0</v>
      </c>
      <c r="AF15" s="62">
        <v>0</v>
      </c>
      <c r="AG15" s="71">
        <v>0</v>
      </c>
      <c r="AH15" s="62">
        <v>0</v>
      </c>
      <c r="AI15" s="62">
        <v>0</v>
      </c>
      <c r="AJ15" s="71">
        <v>0</v>
      </c>
      <c r="AK15" s="62">
        <v>0</v>
      </c>
      <c r="AL15" s="62">
        <v>0</v>
      </c>
      <c r="AM15" s="71">
        <v>0</v>
      </c>
      <c r="AN15" s="62">
        <v>0</v>
      </c>
      <c r="AO15" s="62">
        <v>0</v>
      </c>
      <c r="AP15" s="71">
        <v>0</v>
      </c>
      <c r="AQ15" s="62">
        <v>0</v>
      </c>
      <c r="AR15" s="81" t="s">
        <v>261</v>
      </c>
      <c r="AS15" s="62">
        <v>0</v>
      </c>
      <c r="AT15" s="71">
        <v>0</v>
      </c>
      <c r="AU15" s="62">
        <v>0</v>
      </c>
      <c r="AV15" s="62">
        <v>0</v>
      </c>
      <c r="AW15" s="71">
        <v>0</v>
      </c>
      <c r="AX15" s="62">
        <v>0</v>
      </c>
      <c r="AY15" s="62">
        <v>0</v>
      </c>
      <c r="AZ15" s="71">
        <v>0</v>
      </c>
      <c r="BA15" s="62">
        <v>0</v>
      </c>
      <c r="BB15" s="62">
        <v>0</v>
      </c>
      <c r="BC15" s="71">
        <v>0</v>
      </c>
      <c r="BD15" s="62">
        <v>0</v>
      </c>
    </row>
    <row r="16" spans="1:56" s="8" customFormat="1" ht="12" customHeight="1">
      <c r="A16" s="81" t="s">
        <v>262</v>
      </c>
      <c r="B16" s="62">
        <v>19</v>
      </c>
      <c r="C16" s="62">
        <v>19</v>
      </c>
      <c r="D16" s="62">
        <v>0</v>
      </c>
      <c r="E16" s="71">
        <v>0</v>
      </c>
      <c r="F16" s="62">
        <v>0</v>
      </c>
      <c r="G16" s="62">
        <v>0</v>
      </c>
      <c r="H16" s="71">
        <v>0</v>
      </c>
      <c r="I16" s="62">
        <v>0</v>
      </c>
      <c r="J16" s="62">
        <v>5</v>
      </c>
      <c r="K16" s="71">
        <v>26.31578947368421</v>
      </c>
      <c r="L16" s="62">
        <v>5</v>
      </c>
      <c r="M16" s="62">
        <v>5</v>
      </c>
      <c r="N16" s="71">
        <v>26.31578947368421</v>
      </c>
      <c r="O16" s="62">
        <v>7</v>
      </c>
      <c r="P16" s="62">
        <v>4</v>
      </c>
      <c r="Q16" s="71">
        <v>21.052631578947366</v>
      </c>
      <c r="R16" s="62">
        <v>6</v>
      </c>
      <c r="S16" s="62">
        <v>0</v>
      </c>
      <c r="T16" s="71">
        <v>0</v>
      </c>
      <c r="U16" s="62">
        <v>0</v>
      </c>
      <c r="V16" s="81" t="s">
        <v>262</v>
      </c>
      <c r="W16" s="62">
        <v>0</v>
      </c>
      <c r="X16" s="71">
        <v>0</v>
      </c>
      <c r="Y16" s="62">
        <v>0</v>
      </c>
      <c r="Z16" s="62">
        <v>0</v>
      </c>
      <c r="AA16" s="71">
        <v>0</v>
      </c>
      <c r="AB16" s="62">
        <v>0</v>
      </c>
      <c r="AC16" s="62">
        <v>0</v>
      </c>
      <c r="AD16" s="71">
        <v>0</v>
      </c>
      <c r="AE16" s="62">
        <v>0</v>
      </c>
      <c r="AF16" s="62">
        <v>0</v>
      </c>
      <c r="AG16" s="71">
        <v>0</v>
      </c>
      <c r="AH16" s="62">
        <v>0</v>
      </c>
      <c r="AI16" s="62">
        <v>0</v>
      </c>
      <c r="AJ16" s="71">
        <v>0</v>
      </c>
      <c r="AK16" s="62">
        <v>0</v>
      </c>
      <c r="AL16" s="62">
        <v>1</v>
      </c>
      <c r="AM16" s="71">
        <v>5.263157894736842</v>
      </c>
      <c r="AN16" s="62">
        <v>1</v>
      </c>
      <c r="AO16" s="62">
        <v>0</v>
      </c>
      <c r="AP16" s="71">
        <v>0</v>
      </c>
      <c r="AQ16" s="62">
        <v>0</v>
      </c>
      <c r="AR16" s="81" t="s">
        <v>262</v>
      </c>
      <c r="AS16" s="62">
        <v>0</v>
      </c>
      <c r="AT16" s="71">
        <v>0</v>
      </c>
      <c r="AU16" s="62">
        <v>0</v>
      </c>
      <c r="AV16" s="62">
        <v>0</v>
      </c>
      <c r="AW16" s="71">
        <v>0</v>
      </c>
      <c r="AX16" s="62">
        <v>0</v>
      </c>
      <c r="AY16" s="62">
        <v>0</v>
      </c>
      <c r="AZ16" s="71">
        <v>0</v>
      </c>
      <c r="BA16" s="62">
        <v>0</v>
      </c>
      <c r="BB16" s="62">
        <v>0</v>
      </c>
      <c r="BC16" s="71">
        <v>0</v>
      </c>
      <c r="BD16" s="62">
        <v>0</v>
      </c>
    </row>
    <row r="17" spans="1:56" s="8" customFormat="1" ht="12" customHeight="1">
      <c r="A17" s="81" t="s">
        <v>263</v>
      </c>
      <c r="B17" s="62">
        <v>41</v>
      </c>
      <c r="C17" s="62">
        <v>20</v>
      </c>
      <c r="D17" s="62">
        <v>0</v>
      </c>
      <c r="E17" s="71">
        <v>0</v>
      </c>
      <c r="F17" s="62">
        <v>0</v>
      </c>
      <c r="G17" s="62">
        <v>0</v>
      </c>
      <c r="H17" s="71">
        <v>0</v>
      </c>
      <c r="I17" s="62">
        <v>0</v>
      </c>
      <c r="J17" s="62">
        <v>7</v>
      </c>
      <c r="K17" s="71">
        <v>17.073170731707318</v>
      </c>
      <c r="L17" s="62">
        <v>8</v>
      </c>
      <c r="M17" s="62">
        <v>4</v>
      </c>
      <c r="N17" s="71">
        <v>9.75609756097561</v>
      </c>
      <c r="O17" s="62">
        <v>4</v>
      </c>
      <c r="P17" s="62">
        <v>7</v>
      </c>
      <c r="Q17" s="71">
        <v>17.073170731707318</v>
      </c>
      <c r="R17" s="62">
        <v>7</v>
      </c>
      <c r="S17" s="62">
        <v>0</v>
      </c>
      <c r="T17" s="71">
        <v>0</v>
      </c>
      <c r="U17" s="62">
        <v>0</v>
      </c>
      <c r="V17" s="81" t="s">
        <v>263</v>
      </c>
      <c r="W17" s="62">
        <v>0</v>
      </c>
      <c r="X17" s="71">
        <v>0</v>
      </c>
      <c r="Y17" s="62">
        <v>0</v>
      </c>
      <c r="Z17" s="62">
        <v>1</v>
      </c>
      <c r="AA17" s="71">
        <v>2.4390243902439024</v>
      </c>
      <c r="AB17" s="62">
        <v>1</v>
      </c>
      <c r="AC17" s="62">
        <v>0</v>
      </c>
      <c r="AD17" s="71">
        <v>0</v>
      </c>
      <c r="AE17" s="62">
        <v>0</v>
      </c>
      <c r="AF17" s="62">
        <v>0</v>
      </c>
      <c r="AG17" s="71">
        <v>0</v>
      </c>
      <c r="AH17" s="62">
        <v>0</v>
      </c>
      <c r="AI17" s="62">
        <v>0</v>
      </c>
      <c r="AJ17" s="71">
        <v>0</v>
      </c>
      <c r="AK17" s="62">
        <v>0</v>
      </c>
      <c r="AL17" s="62">
        <v>0</v>
      </c>
      <c r="AM17" s="71">
        <v>0</v>
      </c>
      <c r="AN17" s="62">
        <v>0</v>
      </c>
      <c r="AO17" s="62">
        <v>0</v>
      </c>
      <c r="AP17" s="71">
        <v>0</v>
      </c>
      <c r="AQ17" s="62">
        <v>0</v>
      </c>
      <c r="AR17" s="81" t="s">
        <v>263</v>
      </c>
      <c r="AS17" s="62">
        <v>0</v>
      </c>
      <c r="AT17" s="71">
        <v>0</v>
      </c>
      <c r="AU17" s="62">
        <v>0</v>
      </c>
      <c r="AV17" s="62">
        <v>0</v>
      </c>
      <c r="AW17" s="71">
        <v>0</v>
      </c>
      <c r="AX17" s="62">
        <v>0</v>
      </c>
      <c r="AY17" s="62">
        <v>0</v>
      </c>
      <c r="AZ17" s="71">
        <v>0</v>
      </c>
      <c r="BA17" s="62">
        <v>0</v>
      </c>
      <c r="BB17" s="62">
        <v>0</v>
      </c>
      <c r="BC17" s="71">
        <v>0</v>
      </c>
      <c r="BD17" s="62">
        <v>0</v>
      </c>
    </row>
    <row r="18" spans="1:56" s="8" customFormat="1" ht="12" customHeight="1">
      <c r="A18" s="81" t="s">
        <v>264</v>
      </c>
      <c r="B18" s="62">
        <v>29</v>
      </c>
      <c r="C18" s="62">
        <v>31</v>
      </c>
      <c r="D18" s="62">
        <v>1</v>
      </c>
      <c r="E18" s="71">
        <v>3.4482758620689653</v>
      </c>
      <c r="F18" s="62">
        <v>1</v>
      </c>
      <c r="G18" s="62">
        <v>0</v>
      </c>
      <c r="H18" s="71">
        <v>0</v>
      </c>
      <c r="I18" s="62">
        <v>0</v>
      </c>
      <c r="J18" s="62">
        <v>11</v>
      </c>
      <c r="K18" s="71">
        <v>37.93103448275862</v>
      </c>
      <c r="L18" s="62">
        <v>12</v>
      </c>
      <c r="M18" s="62">
        <v>13</v>
      </c>
      <c r="N18" s="71">
        <v>44.827586206896555</v>
      </c>
      <c r="O18" s="62">
        <v>13</v>
      </c>
      <c r="P18" s="62">
        <v>4</v>
      </c>
      <c r="Q18" s="71">
        <v>13.793103448275861</v>
      </c>
      <c r="R18" s="62">
        <v>5</v>
      </c>
      <c r="S18" s="62">
        <v>0</v>
      </c>
      <c r="T18" s="71">
        <v>0</v>
      </c>
      <c r="U18" s="62">
        <v>0</v>
      </c>
      <c r="V18" s="81" t="s">
        <v>264</v>
      </c>
      <c r="W18" s="62">
        <v>0</v>
      </c>
      <c r="X18" s="71">
        <v>0</v>
      </c>
      <c r="Y18" s="62">
        <v>0</v>
      </c>
      <c r="Z18" s="62">
        <v>0</v>
      </c>
      <c r="AA18" s="71">
        <v>0</v>
      </c>
      <c r="AB18" s="62">
        <v>0</v>
      </c>
      <c r="AC18" s="62">
        <v>0</v>
      </c>
      <c r="AD18" s="71">
        <v>0</v>
      </c>
      <c r="AE18" s="62">
        <v>0</v>
      </c>
      <c r="AF18" s="62">
        <v>0</v>
      </c>
      <c r="AG18" s="71">
        <v>0</v>
      </c>
      <c r="AH18" s="62">
        <v>0</v>
      </c>
      <c r="AI18" s="62">
        <v>0</v>
      </c>
      <c r="AJ18" s="71">
        <v>0</v>
      </c>
      <c r="AK18" s="62">
        <v>0</v>
      </c>
      <c r="AL18" s="62">
        <v>0</v>
      </c>
      <c r="AM18" s="71">
        <v>0</v>
      </c>
      <c r="AN18" s="62">
        <v>0</v>
      </c>
      <c r="AO18" s="62">
        <v>0</v>
      </c>
      <c r="AP18" s="71">
        <v>0</v>
      </c>
      <c r="AQ18" s="62">
        <v>0</v>
      </c>
      <c r="AR18" s="81" t="s">
        <v>264</v>
      </c>
      <c r="AS18" s="62">
        <v>0</v>
      </c>
      <c r="AT18" s="71">
        <v>0</v>
      </c>
      <c r="AU18" s="62">
        <v>0</v>
      </c>
      <c r="AV18" s="62">
        <v>0</v>
      </c>
      <c r="AW18" s="71">
        <v>0</v>
      </c>
      <c r="AX18" s="62">
        <v>0</v>
      </c>
      <c r="AY18" s="62">
        <v>0</v>
      </c>
      <c r="AZ18" s="71">
        <v>0</v>
      </c>
      <c r="BA18" s="62">
        <v>0</v>
      </c>
      <c r="BB18" s="62">
        <v>0</v>
      </c>
      <c r="BC18" s="71">
        <v>0</v>
      </c>
      <c r="BD18" s="62">
        <v>0</v>
      </c>
    </row>
    <row r="19" spans="1:56" s="8" customFormat="1" ht="12" customHeight="1">
      <c r="A19" s="81" t="s">
        <v>265</v>
      </c>
      <c r="B19" s="62">
        <v>2</v>
      </c>
      <c r="C19" s="62">
        <v>2</v>
      </c>
      <c r="D19" s="62">
        <v>0</v>
      </c>
      <c r="E19" s="71">
        <v>0</v>
      </c>
      <c r="F19" s="62">
        <v>0</v>
      </c>
      <c r="G19" s="62">
        <v>0</v>
      </c>
      <c r="H19" s="71">
        <v>0</v>
      </c>
      <c r="I19" s="62">
        <v>0</v>
      </c>
      <c r="J19" s="62">
        <v>1</v>
      </c>
      <c r="K19" s="71">
        <v>50</v>
      </c>
      <c r="L19" s="62">
        <v>1</v>
      </c>
      <c r="M19" s="62">
        <v>0</v>
      </c>
      <c r="N19" s="71">
        <v>0</v>
      </c>
      <c r="O19" s="62">
        <v>0</v>
      </c>
      <c r="P19" s="62">
        <v>1</v>
      </c>
      <c r="Q19" s="71">
        <v>50</v>
      </c>
      <c r="R19" s="62">
        <v>1</v>
      </c>
      <c r="S19" s="62">
        <v>0</v>
      </c>
      <c r="T19" s="71">
        <v>0</v>
      </c>
      <c r="U19" s="62">
        <v>0</v>
      </c>
      <c r="V19" s="81" t="s">
        <v>265</v>
      </c>
      <c r="W19" s="62">
        <v>0</v>
      </c>
      <c r="X19" s="71">
        <v>0</v>
      </c>
      <c r="Y19" s="62">
        <v>0</v>
      </c>
      <c r="Z19" s="62">
        <v>0</v>
      </c>
      <c r="AA19" s="71">
        <v>0</v>
      </c>
      <c r="AB19" s="62">
        <v>0</v>
      </c>
      <c r="AC19" s="62">
        <v>0</v>
      </c>
      <c r="AD19" s="71">
        <v>0</v>
      </c>
      <c r="AE19" s="62">
        <v>0</v>
      </c>
      <c r="AF19" s="62">
        <v>0</v>
      </c>
      <c r="AG19" s="71">
        <v>0</v>
      </c>
      <c r="AH19" s="62">
        <v>0</v>
      </c>
      <c r="AI19" s="62">
        <v>0</v>
      </c>
      <c r="AJ19" s="71">
        <v>0</v>
      </c>
      <c r="AK19" s="62">
        <v>0</v>
      </c>
      <c r="AL19" s="62">
        <v>0</v>
      </c>
      <c r="AM19" s="71">
        <v>0</v>
      </c>
      <c r="AN19" s="62">
        <v>0</v>
      </c>
      <c r="AO19" s="62">
        <v>0</v>
      </c>
      <c r="AP19" s="71">
        <v>0</v>
      </c>
      <c r="AQ19" s="62">
        <v>0</v>
      </c>
      <c r="AR19" s="81" t="s">
        <v>265</v>
      </c>
      <c r="AS19" s="62">
        <v>0</v>
      </c>
      <c r="AT19" s="71">
        <v>0</v>
      </c>
      <c r="AU19" s="62">
        <v>0</v>
      </c>
      <c r="AV19" s="62">
        <v>0</v>
      </c>
      <c r="AW19" s="71">
        <v>0</v>
      </c>
      <c r="AX19" s="62">
        <v>0</v>
      </c>
      <c r="AY19" s="62">
        <v>0</v>
      </c>
      <c r="AZ19" s="71">
        <v>0</v>
      </c>
      <c r="BA19" s="62">
        <v>0</v>
      </c>
      <c r="BB19" s="62">
        <v>0</v>
      </c>
      <c r="BC19" s="71">
        <v>0</v>
      </c>
      <c r="BD19" s="62">
        <v>0</v>
      </c>
    </row>
    <row r="20" spans="1:56" s="48" customFormat="1" ht="24.75" customHeight="1">
      <c r="A20" s="101" t="s">
        <v>465</v>
      </c>
      <c r="B20" s="62">
        <v>34</v>
      </c>
      <c r="C20" s="62">
        <v>28</v>
      </c>
      <c r="D20" s="62">
        <v>0</v>
      </c>
      <c r="E20" s="71">
        <v>0</v>
      </c>
      <c r="F20" s="62">
        <v>0</v>
      </c>
      <c r="G20" s="62">
        <v>0</v>
      </c>
      <c r="H20" s="71">
        <v>0</v>
      </c>
      <c r="I20" s="62">
        <v>0</v>
      </c>
      <c r="J20" s="62">
        <v>9</v>
      </c>
      <c r="K20" s="71">
        <v>26.47058823529412</v>
      </c>
      <c r="L20" s="62">
        <v>9</v>
      </c>
      <c r="M20" s="62">
        <v>11</v>
      </c>
      <c r="N20" s="71">
        <v>32.35294117647059</v>
      </c>
      <c r="O20" s="62">
        <v>12</v>
      </c>
      <c r="P20" s="62">
        <v>7</v>
      </c>
      <c r="Q20" s="71">
        <v>20.588235294117645</v>
      </c>
      <c r="R20" s="62">
        <v>7</v>
      </c>
      <c r="S20" s="62">
        <v>0</v>
      </c>
      <c r="T20" s="71">
        <v>0</v>
      </c>
      <c r="U20" s="62">
        <v>0</v>
      </c>
      <c r="V20" s="101" t="s">
        <v>465</v>
      </c>
      <c r="W20" s="62">
        <v>0</v>
      </c>
      <c r="X20" s="71">
        <v>0</v>
      </c>
      <c r="Y20" s="62">
        <v>0</v>
      </c>
      <c r="Z20" s="62">
        <v>0</v>
      </c>
      <c r="AA20" s="71">
        <v>0</v>
      </c>
      <c r="AB20" s="62">
        <v>0</v>
      </c>
      <c r="AC20" s="62">
        <v>0</v>
      </c>
      <c r="AD20" s="71">
        <v>0</v>
      </c>
      <c r="AE20" s="62">
        <v>0</v>
      </c>
      <c r="AF20" s="62">
        <v>0</v>
      </c>
      <c r="AG20" s="71">
        <v>0</v>
      </c>
      <c r="AH20" s="62">
        <v>0</v>
      </c>
      <c r="AI20" s="62">
        <v>0</v>
      </c>
      <c r="AJ20" s="71">
        <v>0</v>
      </c>
      <c r="AK20" s="62">
        <v>0</v>
      </c>
      <c r="AL20" s="62">
        <v>0</v>
      </c>
      <c r="AM20" s="71">
        <v>0</v>
      </c>
      <c r="AN20" s="62">
        <v>0</v>
      </c>
      <c r="AO20" s="62">
        <v>0</v>
      </c>
      <c r="AP20" s="71">
        <v>0</v>
      </c>
      <c r="AQ20" s="62">
        <v>0</v>
      </c>
      <c r="AR20" s="101" t="s">
        <v>465</v>
      </c>
      <c r="AS20" s="62">
        <v>0</v>
      </c>
      <c r="AT20" s="71">
        <v>0</v>
      </c>
      <c r="AU20" s="62">
        <v>0</v>
      </c>
      <c r="AV20" s="62">
        <v>0</v>
      </c>
      <c r="AW20" s="71">
        <v>0</v>
      </c>
      <c r="AX20" s="62">
        <v>0</v>
      </c>
      <c r="AY20" s="62">
        <v>0</v>
      </c>
      <c r="AZ20" s="71">
        <v>0</v>
      </c>
      <c r="BA20" s="62">
        <v>0</v>
      </c>
      <c r="BB20" s="62">
        <v>0</v>
      </c>
      <c r="BC20" s="71">
        <v>0</v>
      </c>
      <c r="BD20" s="62">
        <v>0</v>
      </c>
    </row>
    <row r="21" spans="1:56" s="8" customFormat="1" ht="12" customHeight="1">
      <c r="A21" s="81" t="s">
        <v>266</v>
      </c>
      <c r="B21" s="62">
        <v>35</v>
      </c>
      <c r="C21" s="62">
        <v>25</v>
      </c>
      <c r="D21" s="62">
        <v>0</v>
      </c>
      <c r="E21" s="71">
        <v>0</v>
      </c>
      <c r="F21" s="62">
        <v>0</v>
      </c>
      <c r="G21" s="62">
        <v>0</v>
      </c>
      <c r="H21" s="71">
        <v>0</v>
      </c>
      <c r="I21" s="62">
        <v>0</v>
      </c>
      <c r="J21" s="62">
        <v>7</v>
      </c>
      <c r="K21" s="71">
        <v>20</v>
      </c>
      <c r="L21" s="62">
        <v>7</v>
      </c>
      <c r="M21" s="62">
        <v>7</v>
      </c>
      <c r="N21" s="71">
        <v>20</v>
      </c>
      <c r="O21" s="62">
        <v>7</v>
      </c>
      <c r="P21" s="62">
        <v>7</v>
      </c>
      <c r="Q21" s="71">
        <v>20</v>
      </c>
      <c r="R21" s="62">
        <v>10</v>
      </c>
      <c r="S21" s="62">
        <v>0</v>
      </c>
      <c r="T21" s="71">
        <v>0</v>
      </c>
      <c r="U21" s="62">
        <v>0</v>
      </c>
      <c r="V21" s="81" t="s">
        <v>266</v>
      </c>
      <c r="W21" s="62">
        <v>0</v>
      </c>
      <c r="X21" s="71">
        <v>0</v>
      </c>
      <c r="Y21" s="62">
        <v>0</v>
      </c>
      <c r="Z21" s="62">
        <v>0</v>
      </c>
      <c r="AA21" s="71">
        <v>0</v>
      </c>
      <c r="AB21" s="62">
        <v>0</v>
      </c>
      <c r="AC21" s="62">
        <v>0</v>
      </c>
      <c r="AD21" s="71">
        <v>0</v>
      </c>
      <c r="AE21" s="62">
        <v>0</v>
      </c>
      <c r="AF21" s="62">
        <v>0</v>
      </c>
      <c r="AG21" s="71">
        <v>0</v>
      </c>
      <c r="AH21" s="62">
        <v>0</v>
      </c>
      <c r="AI21" s="62">
        <v>1</v>
      </c>
      <c r="AJ21" s="71">
        <v>2.857142857142857</v>
      </c>
      <c r="AK21" s="62">
        <v>1</v>
      </c>
      <c r="AL21" s="62">
        <v>0</v>
      </c>
      <c r="AM21" s="71">
        <v>0</v>
      </c>
      <c r="AN21" s="62">
        <v>0</v>
      </c>
      <c r="AO21" s="62">
        <v>0</v>
      </c>
      <c r="AP21" s="71">
        <v>0</v>
      </c>
      <c r="AQ21" s="62">
        <v>0</v>
      </c>
      <c r="AR21" s="81" t="s">
        <v>266</v>
      </c>
      <c r="AS21" s="62">
        <v>0</v>
      </c>
      <c r="AT21" s="71">
        <v>0</v>
      </c>
      <c r="AU21" s="62">
        <v>0</v>
      </c>
      <c r="AV21" s="62">
        <v>0</v>
      </c>
      <c r="AW21" s="71">
        <v>0</v>
      </c>
      <c r="AX21" s="62">
        <v>0</v>
      </c>
      <c r="AY21" s="62">
        <v>0</v>
      </c>
      <c r="AZ21" s="71">
        <v>0</v>
      </c>
      <c r="BA21" s="62">
        <v>0</v>
      </c>
      <c r="BB21" s="62">
        <v>0</v>
      </c>
      <c r="BC21" s="71">
        <v>0</v>
      </c>
      <c r="BD21" s="62">
        <v>0</v>
      </c>
    </row>
    <row r="22" spans="1:56" s="8" customFormat="1" ht="12" customHeight="1">
      <c r="A22" s="81" t="s">
        <v>267</v>
      </c>
      <c r="B22" s="62">
        <v>23</v>
      </c>
      <c r="C22" s="62">
        <v>15</v>
      </c>
      <c r="D22" s="62">
        <v>0</v>
      </c>
      <c r="E22" s="71">
        <v>0</v>
      </c>
      <c r="F22" s="62">
        <v>0</v>
      </c>
      <c r="G22" s="62">
        <v>0</v>
      </c>
      <c r="H22" s="71">
        <v>0</v>
      </c>
      <c r="I22" s="62">
        <v>0</v>
      </c>
      <c r="J22" s="62">
        <v>5</v>
      </c>
      <c r="K22" s="71">
        <v>21.73913043478261</v>
      </c>
      <c r="L22" s="62">
        <v>5</v>
      </c>
      <c r="M22" s="62">
        <v>6</v>
      </c>
      <c r="N22" s="71">
        <v>26.08695652173913</v>
      </c>
      <c r="O22" s="62">
        <v>6</v>
      </c>
      <c r="P22" s="62">
        <v>4</v>
      </c>
      <c r="Q22" s="71">
        <v>17.391304347826086</v>
      </c>
      <c r="R22" s="62">
        <v>4</v>
      </c>
      <c r="S22" s="62">
        <v>0</v>
      </c>
      <c r="T22" s="71">
        <v>0</v>
      </c>
      <c r="U22" s="62">
        <v>0</v>
      </c>
      <c r="V22" s="81" t="s">
        <v>267</v>
      </c>
      <c r="W22" s="62">
        <v>0</v>
      </c>
      <c r="X22" s="71">
        <v>0</v>
      </c>
      <c r="Y22" s="62">
        <v>0</v>
      </c>
      <c r="Z22" s="62">
        <v>0</v>
      </c>
      <c r="AA22" s="71">
        <v>0</v>
      </c>
      <c r="AB22" s="62">
        <v>0</v>
      </c>
      <c r="AC22" s="62">
        <v>0</v>
      </c>
      <c r="AD22" s="71">
        <v>0</v>
      </c>
      <c r="AE22" s="62">
        <v>0</v>
      </c>
      <c r="AF22" s="62">
        <v>0</v>
      </c>
      <c r="AG22" s="71">
        <v>0</v>
      </c>
      <c r="AH22" s="62">
        <v>0</v>
      </c>
      <c r="AI22" s="62">
        <v>0</v>
      </c>
      <c r="AJ22" s="71">
        <v>0</v>
      </c>
      <c r="AK22" s="62">
        <v>0</v>
      </c>
      <c r="AL22" s="62">
        <v>0</v>
      </c>
      <c r="AM22" s="71">
        <v>0</v>
      </c>
      <c r="AN22" s="62">
        <v>0</v>
      </c>
      <c r="AO22" s="62">
        <v>0</v>
      </c>
      <c r="AP22" s="71">
        <v>0</v>
      </c>
      <c r="AQ22" s="62">
        <v>0</v>
      </c>
      <c r="AR22" s="81" t="s">
        <v>267</v>
      </c>
      <c r="AS22" s="62">
        <v>0</v>
      </c>
      <c r="AT22" s="71">
        <v>0</v>
      </c>
      <c r="AU22" s="62">
        <v>0</v>
      </c>
      <c r="AV22" s="62">
        <v>0</v>
      </c>
      <c r="AW22" s="71">
        <v>0</v>
      </c>
      <c r="AX22" s="62">
        <v>0</v>
      </c>
      <c r="AY22" s="62">
        <v>0</v>
      </c>
      <c r="AZ22" s="71">
        <v>0</v>
      </c>
      <c r="BA22" s="62">
        <v>0</v>
      </c>
      <c r="BB22" s="62">
        <v>0</v>
      </c>
      <c r="BC22" s="71">
        <v>0</v>
      </c>
      <c r="BD22" s="62">
        <v>0</v>
      </c>
    </row>
    <row r="23" spans="1:56" s="8" customFormat="1" ht="12" customHeight="1">
      <c r="A23" s="81" t="s">
        <v>268</v>
      </c>
      <c r="B23" s="62">
        <v>31</v>
      </c>
      <c r="C23" s="62">
        <v>25</v>
      </c>
      <c r="D23" s="62">
        <v>0</v>
      </c>
      <c r="E23" s="71">
        <v>0</v>
      </c>
      <c r="F23" s="62">
        <v>0</v>
      </c>
      <c r="G23" s="62">
        <v>0</v>
      </c>
      <c r="H23" s="71">
        <v>0</v>
      </c>
      <c r="I23" s="62">
        <v>0</v>
      </c>
      <c r="J23" s="62">
        <v>10</v>
      </c>
      <c r="K23" s="71">
        <v>32.25806451612903</v>
      </c>
      <c r="L23" s="62">
        <v>11</v>
      </c>
      <c r="M23" s="62">
        <v>5</v>
      </c>
      <c r="N23" s="71">
        <v>16.129032258064516</v>
      </c>
      <c r="O23" s="62">
        <v>5</v>
      </c>
      <c r="P23" s="62">
        <v>7</v>
      </c>
      <c r="Q23" s="71">
        <v>22.58064516129032</v>
      </c>
      <c r="R23" s="62">
        <v>8</v>
      </c>
      <c r="S23" s="62">
        <v>0</v>
      </c>
      <c r="T23" s="71">
        <v>0</v>
      </c>
      <c r="U23" s="62">
        <v>0</v>
      </c>
      <c r="V23" s="81" t="s">
        <v>268</v>
      </c>
      <c r="W23" s="62">
        <v>0</v>
      </c>
      <c r="X23" s="71">
        <v>0</v>
      </c>
      <c r="Y23" s="62">
        <v>0</v>
      </c>
      <c r="Z23" s="62">
        <v>0</v>
      </c>
      <c r="AA23" s="71">
        <v>0</v>
      </c>
      <c r="AB23" s="62">
        <v>0</v>
      </c>
      <c r="AC23" s="62">
        <v>1</v>
      </c>
      <c r="AD23" s="71">
        <v>3.225806451612903</v>
      </c>
      <c r="AE23" s="62">
        <v>1</v>
      </c>
      <c r="AF23" s="62">
        <v>0</v>
      </c>
      <c r="AG23" s="71">
        <v>0</v>
      </c>
      <c r="AH23" s="62">
        <v>0</v>
      </c>
      <c r="AI23" s="62">
        <v>0</v>
      </c>
      <c r="AJ23" s="71">
        <v>0</v>
      </c>
      <c r="AK23" s="62">
        <v>0</v>
      </c>
      <c r="AL23" s="62">
        <v>0</v>
      </c>
      <c r="AM23" s="71">
        <v>0</v>
      </c>
      <c r="AN23" s="62">
        <v>0</v>
      </c>
      <c r="AO23" s="62">
        <v>0</v>
      </c>
      <c r="AP23" s="71">
        <v>0</v>
      </c>
      <c r="AQ23" s="62">
        <v>0</v>
      </c>
      <c r="AR23" s="81" t="s">
        <v>268</v>
      </c>
      <c r="AS23" s="62">
        <v>0</v>
      </c>
      <c r="AT23" s="71">
        <v>0</v>
      </c>
      <c r="AU23" s="62">
        <v>0</v>
      </c>
      <c r="AV23" s="62">
        <v>0</v>
      </c>
      <c r="AW23" s="71">
        <v>0</v>
      </c>
      <c r="AX23" s="62">
        <v>0</v>
      </c>
      <c r="AY23" s="62">
        <v>0</v>
      </c>
      <c r="AZ23" s="71">
        <v>0</v>
      </c>
      <c r="BA23" s="62">
        <v>0</v>
      </c>
      <c r="BB23" s="62">
        <v>0</v>
      </c>
      <c r="BC23" s="71">
        <v>0</v>
      </c>
      <c r="BD23" s="62">
        <v>0</v>
      </c>
    </row>
    <row r="24" spans="1:56" s="8" customFormat="1" ht="12" customHeight="1">
      <c r="A24" s="81" t="s">
        <v>269</v>
      </c>
      <c r="B24" s="62">
        <v>150</v>
      </c>
      <c r="C24" s="62">
        <v>92</v>
      </c>
      <c r="D24" s="62">
        <v>1</v>
      </c>
      <c r="E24" s="71">
        <v>0.6666666666666667</v>
      </c>
      <c r="F24" s="62">
        <v>1</v>
      </c>
      <c r="G24" s="62">
        <v>0</v>
      </c>
      <c r="H24" s="71">
        <v>0</v>
      </c>
      <c r="I24" s="62">
        <v>0</v>
      </c>
      <c r="J24" s="62">
        <v>36</v>
      </c>
      <c r="K24" s="71">
        <v>24</v>
      </c>
      <c r="L24" s="62">
        <v>46</v>
      </c>
      <c r="M24" s="62">
        <v>25</v>
      </c>
      <c r="N24" s="71">
        <v>16.666666666666664</v>
      </c>
      <c r="O24" s="62">
        <v>26</v>
      </c>
      <c r="P24" s="62">
        <v>19</v>
      </c>
      <c r="Q24" s="71">
        <v>12.666666666666668</v>
      </c>
      <c r="R24" s="62">
        <v>19</v>
      </c>
      <c r="S24" s="62">
        <v>0</v>
      </c>
      <c r="T24" s="71">
        <v>0</v>
      </c>
      <c r="U24" s="62">
        <v>0</v>
      </c>
      <c r="V24" s="81" t="s">
        <v>269</v>
      </c>
      <c r="W24" s="62">
        <v>0</v>
      </c>
      <c r="X24" s="71">
        <v>0</v>
      </c>
      <c r="Y24" s="62">
        <v>0</v>
      </c>
      <c r="Z24" s="62">
        <v>0</v>
      </c>
      <c r="AA24" s="71">
        <v>0</v>
      </c>
      <c r="AB24" s="62">
        <v>0</v>
      </c>
      <c r="AC24" s="62">
        <v>0</v>
      </c>
      <c r="AD24" s="71">
        <v>0</v>
      </c>
      <c r="AE24" s="62">
        <v>0</v>
      </c>
      <c r="AF24" s="62">
        <v>0</v>
      </c>
      <c r="AG24" s="71">
        <v>0</v>
      </c>
      <c r="AH24" s="62">
        <v>0</v>
      </c>
      <c r="AI24" s="62">
        <v>0</v>
      </c>
      <c r="AJ24" s="71">
        <v>0</v>
      </c>
      <c r="AK24" s="62">
        <v>0</v>
      </c>
      <c r="AL24" s="62">
        <v>0</v>
      </c>
      <c r="AM24" s="71">
        <v>0</v>
      </c>
      <c r="AN24" s="62">
        <v>0</v>
      </c>
      <c r="AO24" s="62">
        <v>0</v>
      </c>
      <c r="AP24" s="71">
        <v>0</v>
      </c>
      <c r="AQ24" s="62">
        <v>0</v>
      </c>
      <c r="AR24" s="81" t="s">
        <v>269</v>
      </c>
      <c r="AS24" s="62">
        <v>0</v>
      </c>
      <c r="AT24" s="71">
        <v>0</v>
      </c>
      <c r="AU24" s="62">
        <v>0</v>
      </c>
      <c r="AV24" s="62">
        <v>0</v>
      </c>
      <c r="AW24" s="71">
        <v>0</v>
      </c>
      <c r="AX24" s="62">
        <v>0</v>
      </c>
      <c r="AY24" s="62">
        <v>0</v>
      </c>
      <c r="AZ24" s="71">
        <v>0</v>
      </c>
      <c r="BA24" s="62">
        <v>0</v>
      </c>
      <c r="BB24" s="62">
        <v>0</v>
      </c>
      <c r="BC24" s="71">
        <v>0</v>
      </c>
      <c r="BD24" s="62">
        <v>0</v>
      </c>
    </row>
    <row r="25" spans="1:56" s="8" customFormat="1" ht="12" customHeight="1">
      <c r="A25" s="81" t="s">
        <v>270</v>
      </c>
      <c r="B25" s="62">
        <v>71</v>
      </c>
      <c r="C25" s="62">
        <v>47</v>
      </c>
      <c r="D25" s="62">
        <v>0</v>
      </c>
      <c r="E25" s="71">
        <v>0</v>
      </c>
      <c r="F25" s="62">
        <v>0</v>
      </c>
      <c r="G25" s="62">
        <v>1</v>
      </c>
      <c r="H25" s="71">
        <v>1.4084507042253522</v>
      </c>
      <c r="I25" s="62">
        <v>1</v>
      </c>
      <c r="J25" s="62">
        <v>14</v>
      </c>
      <c r="K25" s="71">
        <v>19.718309859154928</v>
      </c>
      <c r="L25" s="62">
        <v>15</v>
      </c>
      <c r="M25" s="62">
        <v>14</v>
      </c>
      <c r="N25" s="71">
        <v>19.718309859154928</v>
      </c>
      <c r="O25" s="62">
        <v>16</v>
      </c>
      <c r="P25" s="62">
        <v>12</v>
      </c>
      <c r="Q25" s="71">
        <v>16.901408450704224</v>
      </c>
      <c r="R25" s="62">
        <v>14</v>
      </c>
      <c r="S25" s="62">
        <v>0</v>
      </c>
      <c r="T25" s="71">
        <v>0</v>
      </c>
      <c r="U25" s="62">
        <v>0</v>
      </c>
      <c r="V25" s="81" t="s">
        <v>270</v>
      </c>
      <c r="W25" s="62">
        <v>0</v>
      </c>
      <c r="X25" s="71">
        <v>0</v>
      </c>
      <c r="Y25" s="62">
        <v>0</v>
      </c>
      <c r="Z25" s="62">
        <v>0</v>
      </c>
      <c r="AA25" s="71">
        <v>0</v>
      </c>
      <c r="AB25" s="62">
        <v>0</v>
      </c>
      <c r="AC25" s="62">
        <v>0</v>
      </c>
      <c r="AD25" s="71">
        <v>0</v>
      </c>
      <c r="AE25" s="62">
        <v>0</v>
      </c>
      <c r="AF25" s="62">
        <v>0</v>
      </c>
      <c r="AG25" s="71">
        <v>0</v>
      </c>
      <c r="AH25" s="62">
        <v>0</v>
      </c>
      <c r="AI25" s="62">
        <v>1</v>
      </c>
      <c r="AJ25" s="71">
        <v>1.4084507042253522</v>
      </c>
      <c r="AK25" s="62">
        <v>1</v>
      </c>
      <c r="AL25" s="62">
        <v>0</v>
      </c>
      <c r="AM25" s="71">
        <v>0</v>
      </c>
      <c r="AN25" s="62">
        <v>0</v>
      </c>
      <c r="AO25" s="62">
        <v>0</v>
      </c>
      <c r="AP25" s="71">
        <v>0</v>
      </c>
      <c r="AQ25" s="62">
        <v>0</v>
      </c>
      <c r="AR25" s="81" t="s">
        <v>270</v>
      </c>
      <c r="AS25" s="62">
        <v>0</v>
      </c>
      <c r="AT25" s="71">
        <v>0</v>
      </c>
      <c r="AU25" s="62">
        <v>0</v>
      </c>
      <c r="AV25" s="62">
        <v>0</v>
      </c>
      <c r="AW25" s="71">
        <v>0</v>
      </c>
      <c r="AX25" s="62">
        <v>0</v>
      </c>
      <c r="AY25" s="62">
        <v>0</v>
      </c>
      <c r="AZ25" s="71">
        <v>0</v>
      </c>
      <c r="BA25" s="62">
        <v>0</v>
      </c>
      <c r="BB25" s="62">
        <v>0</v>
      </c>
      <c r="BC25" s="71">
        <v>0</v>
      </c>
      <c r="BD25" s="62">
        <v>0</v>
      </c>
    </row>
    <row r="26" spans="1:56" s="8" customFormat="1" ht="12" customHeight="1">
      <c r="A26" s="81" t="s">
        <v>271</v>
      </c>
      <c r="B26" s="62">
        <v>61</v>
      </c>
      <c r="C26" s="62">
        <v>42</v>
      </c>
      <c r="D26" s="62">
        <v>0</v>
      </c>
      <c r="E26" s="71">
        <v>0</v>
      </c>
      <c r="F26" s="62">
        <v>0</v>
      </c>
      <c r="G26" s="62">
        <v>1</v>
      </c>
      <c r="H26" s="71">
        <v>1.639344262295082</v>
      </c>
      <c r="I26" s="62">
        <v>1</v>
      </c>
      <c r="J26" s="62">
        <v>16</v>
      </c>
      <c r="K26" s="71">
        <v>26.229508196721312</v>
      </c>
      <c r="L26" s="62">
        <v>16</v>
      </c>
      <c r="M26" s="62">
        <v>17</v>
      </c>
      <c r="N26" s="71">
        <v>27.86885245901639</v>
      </c>
      <c r="O26" s="62">
        <v>17</v>
      </c>
      <c r="P26" s="62">
        <v>8</v>
      </c>
      <c r="Q26" s="71">
        <v>13.114754098360656</v>
      </c>
      <c r="R26" s="62">
        <v>8</v>
      </c>
      <c r="S26" s="62">
        <v>0</v>
      </c>
      <c r="T26" s="71">
        <v>0</v>
      </c>
      <c r="U26" s="62">
        <v>0</v>
      </c>
      <c r="V26" s="81" t="s">
        <v>271</v>
      </c>
      <c r="W26" s="62">
        <v>0</v>
      </c>
      <c r="X26" s="71">
        <v>0</v>
      </c>
      <c r="Y26" s="62">
        <v>0</v>
      </c>
      <c r="Z26" s="62">
        <v>0</v>
      </c>
      <c r="AA26" s="71">
        <v>0</v>
      </c>
      <c r="AB26" s="62">
        <v>0</v>
      </c>
      <c r="AC26" s="62">
        <v>0</v>
      </c>
      <c r="AD26" s="71">
        <v>0</v>
      </c>
      <c r="AE26" s="62">
        <v>0</v>
      </c>
      <c r="AF26" s="62">
        <v>0</v>
      </c>
      <c r="AG26" s="71">
        <v>0</v>
      </c>
      <c r="AH26" s="62">
        <v>0</v>
      </c>
      <c r="AI26" s="62">
        <v>0</v>
      </c>
      <c r="AJ26" s="71">
        <v>0</v>
      </c>
      <c r="AK26" s="62">
        <v>0</v>
      </c>
      <c r="AL26" s="62">
        <v>0</v>
      </c>
      <c r="AM26" s="71">
        <v>0</v>
      </c>
      <c r="AN26" s="62">
        <v>0</v>
      </c>
      <c r="AO26" s="62">
        <v>0</v>
      </c>
      <c r="AP26" s="71">
        <v>0</v>
      </c>
      <c r="AQ26" s="62">
        <v>0</v>
      </c>
      <c r="AR26" s="81" t="s">
        <v>271</v>
      </c>
      <c r="AS26" s="62">
        <v>0</v>
      </c>
      <c r="AT26" s="71">
        <v>0</v>
      </c>
      <c r="AU26" s="62">
        <v>0</v>
      </c>
      <c r="AV26" s="62">
        <v>0</v>
      </c>
      <c r="AW26" s="71">
        <v>0</v>
      </c>
      <c r="AX26" s="62">
        <v>0</v>
      </c>
      <c r="AY26" s="62">
        <v>0</v>
      </c>
      <c r="AZ26" s="71">
        <v>0</v>
      </c>
      <c r="BA26" s="62">
        <v>0</v>
      </c>
      <c r="BB26" s="62">
        <v>0</v>
      </c>
      <c r="BC26" s="71">
        <v>0</v>
      </c>
      <c r="BD26" s="62">
        <v>0</v>
      </c>
    </row>
    <row r="27" spans="1:56" s="8" customFormat="1" ht="12" customHeight="1">
      <c r="A27" s="81" t="s">
        <v>272</v>
      </c>
      <c r="B27" s="62">
        <v>252</v>
      </c>
      <c r="C27" s="62">
        <v>182</v>
      </c>
      <c r="D27" s="62">
        <v>4</v>
      </c>
      <c r="E27" s="71">
        <v>1.5873015873015872</v>
      </c>
      <c r="F27" s="62">
        <v>4</v>
      </c>
      <c r="G27" s="62">
        <v>1</v>
      </c>
      <c r="H27" s="71">
        <v>0.3968253968253968</v>
      </c>
      <c r="I27" s="62">
        <v>1</v>
      </c>
      <c r="J27" s="62">
        <v>64</v>
      </c>
      <c r="K27" s="71">
        <v>25.396825396825395</v>
      </c>
      <c r="L27" s="62">
        <v>81</v>
      </c>
      <c r="M27" s="62">
        <v>49</v>
      </c>
      <c r="N27" s="71">
        <v>19.444444444444446</v>
      </c>
      <c r="O27" s="62">
        <v>51</v>
      </c>
      <c r="P27" s="62">
        <v>39</v>
      </c>
      <c r="Q27" s="71">
        <v>15.476190476190476</v>
      </c>
      <c r="R27" s="62">
        <v>45</v>
      </c>
      <c r="S27" s="62">
        <v>0</v>
      </c>
      <c r="T27" s="71">
        <v>0</v>
      </c>
      <c r="U27" s="62">
        <v>0</v>
      </c>
      <c r="V27" s="81" t="s">
        <v>272</v>
      </c>
      <c r="W27" s="62">
        <v>0</v>
      </c>
      <c r="X27" s="71">
        <v>0</v>
      </c>
      <c r="Y27" s="62">
        <v>0</v>
      </c>
      <c r="Z27" s="62">
        <v>0</v>
      </c>
      <c r="AA27" s="71">
        <v>0</v>
      </c>
      <c r="AB27" s="62">
        <v>0</v>
      </c>
      <c r="AC27" s="62">
        <v>0</v>
      </c>
      <c r="AD27" s="71">
        <v>0</v>
      </c>
      <c r="AE27" s="62">
        <v>0</v>
      </c>
      <c r="AF27" s="62">
        <v>0</v>
      </c>
      <c r="AG27" s="71">
        <v>0</v>
      </c>
      <c r="AH27" s="62">
        <v>0</v>
      </c>
      <c r="AI27" s="62">
        <v>0</v>
      </c>
      <c r="AJ27" s="71">
        <v>0</v>
      </c>
      <c r="AK27" s="62">
        <v>0</v>
      </c>
      <c r="AL27" s="62">
        <v>0</v>
      </c>
      <c r="AM27" s="71">
        <v>0</v>
      </c>
      <c r="AN27" s="62">
        <v>0</v>
      </c>
      <c r="AO27" s="62">
        <v>0</v>
      </c>
      <c r="AP27" s="71">
        <v>0</v>
      </c>
      <c r="AQ27" s="62">
        <v>0</v>
      </c>
      <c r="AR27" s="81" t="s">
        <v>272</v>
      </c>
      <c r="AS27" s="62">
        <v>0</v>
      </c>
      <c r="AT27" s="71">
        <v>0</v>
      </c>
      <c r="AU27" s="62">
        <v>0</v>
      </c>
      <c r="AV27" s="62">
        <v>0</v>
      </c>
      <c r="AW27" s="71">
        <v>0</v>
      </c>
      <c r="AX27" s="62">
        <v>0</v>
      </c>
      <c r="AY27" s="62">
        <v>0</v>
      </c>
      <c r="AZ27" s="71">
        <v>0</v>
      </c>
      <c r="BA27" s="62">
        <v>0</v>
      </c>
      <c r="BB27" s="62">
        <v>0</v>
      </c>
      <c r="BC27" s="71">
        <v>0</v>
      </c>
      <c r="BD27" s="62">
        <v>0</v>
      </c>
    </row>
    <row r="28" spans="1:56" s="8" customFormat="1" ht="12" customHeight="1">
      <c r="A28" s="81" t="s">
        <v>273</v>
      </c>
      <c r="B28" s="62">
        <v>294</v>
      </c>
      <c r="C28" s="62">
        <v>125</v>
      </c>
      <c r="D28" s="62">
        <v>0</v>
      </c>
      <c r="E28" s="71">
        <v>0</v>
      </c>
      <c r="F28" s="62">
        <v>0</v>
      </c>
      <c r="G28" s="62">
        <v>1</v>
      </c>
      <c r="H28" s="71">
        <v>0.3401360544217687</v>
      </c>
      <c r="I28" s="62">
        <v>1</v>
      </c>
      <c r="J28" s="62">
        <v>47</v>
      </c>
      <c r="K28" s="71">
        <v>15.98639455782313</v>
      </c>
      <c r="L28" s="62">
        <v>52</v>
      </c>
      <c r="M28" s="62">
        <v>45</v>
      </c>
      <c r="N28" s="71">
        <v>15.306122448979592</v>
      </c>
      <c r="O28" s="62">
        <v>45</v>
      </c>
      <c r="P28" s="62">
        <v>26</v>
      </c>
      <c r="Q28" s="71">
        <v>8.843537414965986</v>
      </c>
      <c r="R28" s="62">
        <v>26</v>
      </c>
      <c r="S28" s="62">
        <v>0</v>
      </c>
      <c r="T28" s="71">
        <v>0</v>
      </c>
      <c r="U28" s="62">
        <v>0</v>
      </c>
      <c r="V28" s="81" t="s">
        <v>273</v>
      </c>
      <c r="W28" s="62">
        <v>0</v>
      </c>
      <c r="X28" s="71">
        <v>0</v>
      </c>
      <c r="Y28" s="62">
        <v>0</v>
      </c>
      <c r="Z28" s="62">
        <v>0</v>
      </c>
      <c r="AA28" s="71">
        <v>0</v>
      </c>
      <c r="AB28" s="62">
        <v>0</v>
      </c>
      <c r="AC28" s="62">
        <v>1</v>
      </c>
      <c r="AD28" s="71">
        <v>0.3401360544217687</v>
      </c>
      <c r="AE28" s="62">
        <v>1</v>
      </c>
      <c r="AF28" s="62">
        <v>0</v>
      </c>
      <c r="AG28" s="71">
        <v>0</v>
      </c>
      <c r="AH28" s="62">
        <v>0</v>
      </c>
      <c r="AI28" s="62">
        <v>0</v>
      </c>
      <c r="AJ28" s="71">
        <v>0</v>
      </c>
      <c r="AK28" s="62">
        <v>0</v>
      </c>
      <c r="AL28" s="62">
        <v>0</v>
      </c>
      <c r="AM28" s="71">
        <v>0</v>
      </c>
      <c r="AN28" s="62">
        <v>0</v>
      </c>
      <c r="AO28" s="62">
        <v>0</v>
      </c>
      <c r="AP28" s="71">
        <v>0</v>
      </c>
      <c r="AQ28" s="62">
        <v>0</v>
      </c>
      <c r="AR28" s="81" t="s">
        <v>273</v>
      </c>
      <c r="AS28" s="62">
        <v>0</v>
      </c>
      <c r="AT28" s="71">
        <v>0</v>
      </c>
      <c r="AU28" s="62">
        <v>0</v>
      </c>
      <c r="AV28" s="62">
        <v>0</v>
      </c>
      <c r="AW28" s="71">
        <v>0</v>
      </c>
      <c r="AX28" s="62">
        <v>0</v>
      </c>
      <c r="AY28" s="62">
        <v>0</v>
      </c>
      <c r="AZ28" s="71">
        <v>0</v>
      </c>
      <c r="BA28" s="62">
        <v>0</v>
      </c>
      <c r="BB28" s="62">
        <v>0</v>
      </c>
      <c r="BC28" s="71">
        <v>0</v>
      </c>
      <c r="BD28" s="62">
        <v>0</v>
      </c>
    </row>
    <row r="29" spans="1:56" s="8" customFormat="1" ht="12" customHeight="1">
      <c r="A29" s="81" t="s">
        <v>274</v>
      </c>
      <c r="B29" s="62">
        <v>109</v>
      </c>
      <c r="C29" s="62">
        <v>58</v>
      </c>
      <c r="D29" s="62">
        <v>0</v>
      </c>
      <c r="E29" s="71">
        <v>0</v>
      </c>
      <c r="F29" s="62">
        <v>0</v>
      </c>
      <c r="G29" s="62">
        <v>0</v>
      </c>
      <c r="H29" s="71">
        <v>0</v>
      </c>
      <c r="I29" s="62">
        <v>0</v>
      </c>
      <c r="J29" s="62">
        <v>20</v>
      </c>
      <c r="K29" s="71">
        <v>18.34862385321101</v>
      </c>
      <c r="L29" s="62">
        <v>24</v>
      </c>
      <c r="M29" s="62">
        <v>25</v>
      </c>
      <c r="N29" s="71">
        <v>22.93577981651376</v>
      </c>
      <c r="O29" s="62">
        <v>27</v>
      </c>
      <c r="P29" s="62">
        <v>6</v>
      </c>
      <c r="Q29" s="71">
        <v>5.5045871559633035</v>
      </c>
      <c r="R29" s="62">
        <v>6</v>
      </c>
      <c r="S29" s="62">
        <v>0</v>
      </c>
      <c r="T29" s="71">
        <v>0</v>
      </c>
      <c r="U29" s="62">
        <v>0</v>
      </c>
      <c r="V29" s="81" t="s">
        <v>274</v>
      </c>
      <c r="W29" s="62">
        <v>0</v>
      </c>
      <c r="X29" s="71">
        <v>0</v>
      </c>
      <c r="Y29" s="62">
        <v>0</v>
      </c>
      <c r="Z29" s="62">
        <v>1</v>
      </c>
      <c r="AA29" s="71">
        <v>0.9174311926605505</v>
      </c>
      <c r="AB29" s="62">
        <v>1</v>
      </c>
      <c r="AC29" s="62">
        <v>0</v>
      </c>
      <c r="AD29" s="71">
        <v>0</v>
      </c>
      <c r="AE29" s="62">
        <v>0</v>
      </c>
      <c r="AF29" s="62">
        <v>0</v>
      </c>
      <c r="AG29" s="71">
        <v>0</v>
      </c>
      <c r="AH29" s="62">
        <v>0</v>
      </c>
      <c r="AI29" s="62">
        <v>0</v>
      </c>
      <c r="AJ29" s="71">
        <v>0</v>
      </c>
      <c r="AK29" s="62">
        <v>0</v>
      </c>
      <c r="AL29" s="62">
        <v>0</v>
      </c>
      <c r="AM29" s="71">
        <v>0</v>
      </c>
      <c r="AN29" s="62">
        <v>0</v>
      </c>
      <c r="AO29" s="62">
        <v>0</v>
      </c>
      <c r="AP29" s="71">
        <v>0</v>
      </c>
      <c r="AQ29" s="62">
        <v>0</v>
      </c>
      <c r="AR29" s="81" t="s">
        <v>274</v>
      </c>
      <c r="AS29" s="62">
        <v>0</v>
      </c>
      <c r="AT29" s="71">
        <v>0</v>
      </c>
      <c r="AU29" s="62">
        <v>0</v>
      </c>
      <c r="AV29" s="62">
        <v>0</v>
      </c>
      <c r="AW29" s="71">
        <v>0</v>
      </c>
      <c r="AX29" s="62">
        <v>0</v>
      </c>
      <c r="AY29" s="62">
        <v>0</v>
      </c>
      <c r="AZ29" s="71">
        <v>0</v>
      </c>
      <c r="BA29" s="62">
        <v>0</v>
      </c>
      <c r="BB29" s="62">
        <v>0</v>
      </c>
      <c r="BC29" s="71">
        <v>0</v>
      </c>
      <c r="BD29" s="62">
        <v>0</v>
      </c>
    </row>
    <row r="30" spans="1:56" s="8" customFormat="1" ht="12" customHeight="1">
      <c r="A30" s="81" t="s">
        <v>275</v>
      </c>
      <c r="B30" s="62">
        <v>98</v>
      </c>
      <c r="C30" s="62">
        <v>76</v>
      </c>
      <c r="D30" s="62">
        <v>2</v>
      </c>
      <c r="E30" s="71">
        <v>2.0408163265306123</v>
      </c>
      <c r="F30" s="62">
        <v>2</v>
      </c>
      <c r="G30" s="62">
        <v>1</v>
      </c>
      <c r="H30" s="71">
        <v>1.0204081632653061</v>
      </c>
      <c r="I30" s="62">
        <v>1</v>
      </c>
      <c r="J30" s="62">
        <v>27</v>
      </c>
      <c r="K30" s="71">
        <v>27.55102040816326</v>
      </c>
      <c r="L30" s="62">
        <v>31</v>
      </c>
      <c r="M30" s="62">
        <v>25</v>
      </c>
      <c r="N30" s="71">
        <v>25.510204081632654</v>
      </c>
      <c r="O30" s="62">
        <v>27</v>
      </c>
      <c r="P30" s="62">
        <v>14</v>
      </c>
      <c r="Q30" s="71">
        <v>14.285714285714285</v>
      </c>
      <c r="R30" s="62">
        <v>14</v>
      </c>
      <c r="S30" s="62">
        <v>0</v>
      </c>
      <c r="T30" s="71">
        <v>0</v>
      </c>
      <c r="U30" s="62">
        <v>0</v>
      </c>
      <c r="V30" s="81" t="s">
        <v>275</v>
      </c>
      <c r="W30" s="62">
        <v>0</v>
      </c>
      <c r="X30" s="71">
        <v>0</v>
      </c>
      <c r="Y30" s="62">
        <v>0</v>
      </c>
      <c r="Z30" s="62">
        <v>0</v>
      </c>
      <c r="AA30" s="71">
        <v>0</v>
      </c>
      <c r="AB30" s="62">
        <v>0</v>
      </c>
      <c r="AC30" s="62">
        <v>0</v>
      </c>
      <c r="AD30" s="71">
        <v>0</v>
      </c>
      <c r="AE30" s="62">
        <v>0</v>
      </c>
      <c r="AF30" s="62">
        <v>0</v>
      </c>
      <c r="AG30" s="71">
        <v>0</v>
      </c>
      <c r="AH30" s="62">
        <v>0</v>
      </c>
      <c r="AI30" s="62">
        <v>0</v>
      </c>
      <c r="AJ30" s="71">
        <v>0</v>
      </c>
      <c r="AK30" s="62">
        <v>0</v>
      </c>
      <c r="AL30" s="62">
        <v>0</v>
      </c>
      <c r="AM30" s="71">
        <v>0</v>
      </c>
      <c r="AN30" s="62">
        <v>0</v>
      </c>
      <c r="AO30" s="62">
        <v>1</v>
      </c>
      <c r="AP30" s="71">
        <v>1.0204081632653061</v>
      </c>
      <c r="AQ30" s="62">
        <v>1</v>
      </c>
      <c r="AR30" s="81" t="s">
        <v>275</v>
      </c>
      <c r="AS30" s="62">
        <v>0</v>
      </c>
      <c r="AT30" s="71">
        <v>0</v>
      </c>
      <c r="AU30" s="62">
        <v>0</v>
      </c>
      <c r="AV30" s="62">
        <v>0</v>
      </c>
      <c r="AW30" s="71">
        <v>0</v>
      </c>
      <c r="AX30" s="62">
        <v>0</v>
      </c>
      <c r="AY30" s="62">
        <v>0</v>
      </c>
      <c r="AZ30" s="71">
        <v>0</v>
      </c>
      <c r="BA30" s="62">
        <v>0</v>
      </c>
      <c r="BB30" s="62">
        <v>0</v>
      </c>
      <c r="BC30" s="71">
        <v>0</v>
      </c>
      <c r="BD30" s="62">
        <v>0</v>
      </c>
    </row>
    <row r="31" spans="1:56" s="8" customFormat="1" ht="12" customHeight="1">
      <c r="A31" s="81" t="s">
        <v>276</v>
      </c>
      <c r="B31" s="62">
        <v>151</v>
      </c>
      <c r="C31" s="62">
        <v>102</v>
      </c>
      <c r="D31" s="62">
        <v>1</v>
      </c>
      <c r="E31" s="71">
        <v>0.6622516556291391</v>
      </c>
      <c r="F31" s="62">
        <v>1</v>
      </c>
      <c r="G31" s="62">
        <v>2</v>
      </c>
      <c r="H31" s="71">
        <v>1.3245033112582782</v>
      </c>
      <c r="I31" s="62">
        <v>2</v>
      </c>
      <c r="J31" s="62">
        <v>36</v>
      </c>
      <c r="K31" s="71">
        <v>23.841059602649008</v>
      </c>
      <c r="L31" s="62">
        <v>43</v>
      </c>
      <c r="M31" s="62">
        <v>29</v>
      </c>
      <c r="N31" s="71">
        <v>19.205298013245034</v>
      </c>
      <c r="O31" s="62">
        <v>29</v>
      </c>
      <c r="P31" s="62">
        <v>21</v>
      </c>
      <c r="Q31" s="71">
        <v>13.90728476821192</v>
      </c>
      <c r="R31" s="62">
        <v>24</v>
      </c>
      <c r="S31" s="62">
        <v>0</v>
      </c>
      <c r="T31" s="71">
        <v>0</v>
      </c>
      <c r="U31" s="62">
        <v>0</v>
      </c>
      <c r="V31" s="81" t="s">
        <v>276</v>
      </c>
      <c r="W31" s="62">
        <v>0</v>
      </c>
      <c r="X31" s="71">
        <v>0</v>
      </c>
      <c r="Y31" s="62">
        <v>0</v>
      </c>
      <c r="Z31" s="62">
        <v>0</v>
      </c>
      <c r="AA31" s="71">
        <v>0</v>
      </c>
      <c r="AB31" s="62">
        <v>0</v>
      </c>
      <c r="AC31" s="62">
        <v>1</v>
      </c>
      <c r="AD31" s="71">
        <v>0.6622516556291391</v>
      </c>
      <c r="AE31" s="62">
        <v>1</v>
      </c>
      <c r="AF31" s="62">
        <v>0</v>
      </c>
      <c r="AG31" s="71">
        <v>0</v>
      </c>
      <c r="AH31" s="62">
        <v>0</v>
      </c>
      <c r="AI31" s="62">
        <v>2</v>
      </c>
      <c r="AJ31" s="71">
        <v>1.3245033112582782</v>
      </c>
      <c r="AK31" s="62">
        <v>2</v>
      </c>
      <c r="AL31" s="62">
        <v>0</v>
      </c>
      <c r="AM31" s="71">
        <v>0</v>
      </c>
      <c r="AN31" s="62">
        <v>0</v>
      </c>
      <c r="AO31" s="62">
        <v>0</v>
      </c>
      <c r="AP31" s="71">
        <v>0</v>
      </c>
      <c r="AQ31" s="62">
        <v>0</v>
      </c>
      <c r="AR31" s="81" t="s">
        <v>276</v>
      </c>
      <c r="AS31" s="62">
        <v>0</v>
      </c>
      <c r="AT31" s="71">
        <v>0</v>
      </c>
      <c r="AU31" s="62">
        <v>0</v>
      </c>
      <c r="AV31" s="62">
        <v>0</v>
      </c>
      <c r="AW31" s="71">
        <v>0</v>
      </c>
      <c r="AX31" s="62">
        <v>0</v>
      </c>
      <c r="AY31" s="62">
        <v>0</v>
      </c>
      <c r="AZ31" s="71">
        <v>0</v>
      </c>
      <c r="BA31" s="62">
        <v>0</v>
      </c>
      <c r="BB31" s="62">
        <v>0</v>
      </c>
      <c r="BC31" s="71">
        <v>0</v>
      </c>
      <c r="BD31" s="62">
        <v>0</v>
      </c>
    </row>
    <row r="32" spans="1:56" s="8" customFormat="1" ht="12" customHeight="1">
      <c r="A32" s="81" t="s">
        <v>277</v>
      </c>
      <c r="B32" s="62">
        <v>65</v>
      </c>
      <c r="C32" s="62">
        <v>32</v>
      </c>
      <c r="D32" s="62">
        <v>0</v>
      </c>
      <c r="E32" s="71">
        <v>0</v>
      </c>
      <c r="F32" s="62">
        <v>0</v>
      </c>
      <c r="G32" s="62">
        <v>0</v>
      </c>
      <c r="H32" s="71">
        <v>0</v>
      </c>
      <c r="I32" s="62">
        <v>0</v>
      </c>
      <c r="J32" s="62">
        <v>7</v>
      </c>
      <c r="K32" s="71">
        <v>10.76923076923077</v>
      </c>
      <c r="L32" s="62">
        <v>8</v>
      </c>
      <c r="M32" s="62">
        <v>11</v>
      </c>
      <c r="N32" s="71">
        <v>16.923076923076923</v>
      </c>
      <c r="O32" s="62">
        <v>12</v>
      </c>
      <c r="P32" s="62">
        <v>10</v>
      </c>
      <c r="Q32" s="71">
        <v>15.384615384615385</v>
      </c>
      <c r="R32" s="62">
        <v>12</v>
      </c>
      <c r="S32" s="62">
        <v>0</v>
      </c>
      <c r="T32" s="71">
        <v>0</v>
      </c>
      <c r="U32" s="62">
        <v>0</v>
      </c>
      <c r="V32" s="81" t="s">
        <v>277</v>
      </c>
      <c r="W32" s="62">
        <v>0</v>
      </c>
      <c r="X32" s="71">
        <v>0</v>
      </c>
      <c r="Y32" s="62">
        <v>0</v>
      </c>
      <c r="Z32" s="62">
        <v>0</v>
      </c>
      <c r="AA32" s="71">
        <v>0</v>
      </c>
      <c r="AB32" s="62">
        <v>0</v>
      </c>
      <c r="AC32" s="62">
        <v>0</v>
      </c>
      <c r="AD32" s="71">
        <v>0</v>
      </c>
      <c r="AE32" s="62">
        <v>0</v>
      </c>
      <c r="AF32" s="62">
        <v>0</v>
      </c>
      <c r="AG32" s="71">
        <v>0</v>
      </c>
      <c r="AH32" s="62">
        <v>0</v>
      </c>
      <c r="AI32" s="62">
        <v>0</v>
      </c>
      <c r="AJ32" s="71">
        <v>0</v>
      </c>
      <c r="AK32" s="62">
        <v>0</v>
      </c>
      <c r="AL32" s="62">
        <v>0</v>
      </c>
      <c r="AM32" s="71">
        <v>0</v>
      </c>
      <c r="AN32" s="62">
        <v>0</v>
      </c>
      <c r="AO32" s="62">
        <v>0</v>
      </c>
      <c r="AP32" s="71">
        <v>0</v>
      </c>
      <c r="AQ32" s="62">
        <v>0</v>
      </c>
      <c r="AR32" s="81" t="s">
        <v>277</v>
      </c>
      <c r="AS32" s="62">
        <v>0</v>
      </c>
      <c r="AT32" s="71">
        <v>0</v>
      </c>
      <c r="AU32" s="62">
        <v>0</v>
      </c>
      <c r="AV32" s="62">
        <v>0</v>
      </c>
      <c r="AW32" s="71">
        <v>0</v>
      </c>
      <c r="AX32" s="62">
        <v>0</v>
      </c>
      <c r="AY32" s="62">
        <v>0</v>
      </c>
      <c r="AZ32" s="71">
        <v>0</v>
      </c>
      <c r="BA32" s="62">
        <v>0</v>
      </c>
      <c r="BB32" s="62">
        <v>0</v>
      </c>
      <c r="BC32" s="71">
        <v>0</v>
      </c>
      <c r="BD32" s="62">
        <v>0</v>
      </c>
    </row>
    <row r="33" spans="1:56" s="8" customFormat="1" ht="12" customHeight="1">
      <c r="A33" s="81" t="s">
        <v>278</v>
      </c>
      <c r="B33" s="62">
        <v>41</v>
      </c>
      <c r="C33" s="62">
        <v>23</v>
      </c>
      <c r="D33" s="62">
        <v>0</v>
      </c>
      <c r="E33" s="71">
        <v>0</v>
      </c>
      <c r="F33" s="62">
        <v>0</v>
      </c>
      <c r="G33" s="62">
        <v>1</v>
      </c>
      <c r="H33" s="71">
        <v>2.4390243902439024</v>
      </c>
      <c r="I33" s="62">
        <v>1</v>
      </c>
      <c r="J33" s="62">
        <v>9</v>
      </c>
      <c r="K33" s="71">
        <v>21.951219512195124</v>
      </c>
      <c r="L33" s="62">
        <v>11</v>
      </c>
      <c r="M33" s="62">
        <v>5</v>
      </c>
      <c r="N33" s="71">
        <v>12.195121951219512</v>
      </c>
      <c r="O33" s="62">
        <v>5</v>
      </c>
      <c r="P33" s="62">
        <v>6</v>
      </c>
      <c r="Q33" s="71">
        <v>14.634146341463413</v>
      </c>
      <c r="R33" s="62">
        <v>6</v>
      </c>
      <c r="S33" s="62">
        <v>0</v>
      </c>
      <c r="T33" s="71">
        <v>0</v>
      </c>
      <c r="U33" s="62">
        <v>0</v>
      </c>
      <c r="V33" s="81" t="s">
        <v>278</v>
      </c>
      <c r="W33" s="62">
        <v>0</v>
      </c>
      <c r="X33" s="71">
        <v>0</v>
      </c>
      <c r="Y33" s="62">
        <v>0</v>
      </c>
      <c r="Z33" s="62">
        <v>0</v>
      </c>
      <c r="AA33" s="71">
        <v>0</v>
      </c>
      <c r="AB33" s="62">
        <v>0</v>
      </c>
      <c r="AC33" s="62">
        <v>0</v>
      </c>
      <c r="AD33" s="71">
        <v>0</v>
      </c>
      <c r="AE33" s="62">
        <v>0</v>
      </c>
      <c r="AF33" s="62">
        <v>0</v>
      </c>
      <c r="AG33" s="71">
        <v>0</v>
      </c>
      <c r="AH33" s="62">
        <v>0</v>
      </c>
      <c r="AI33" s="62">
        <v>0</v>
      </c>
      <c r="AJ33" s="71">
        <v>0</v>
      </c>
      <c r="AK33" s="62">
        <v>0</v>
      </c>
      <c r="AL33" s="62">
        <v>0</v>
      </c>
      <c r="AM33" s="71">
        <v>0</v>
      </c>
      <c r="AN33" s="62">
        <v>0</v>
      </c>
      <c r="AO33" s="62">
        <v>0</v>
      </c>
      <c r="AP33" s="71">
        <v>0</v>
      </c>
      <c r="AQ33" s="62">
        <v>0</v>
      </c>
      <c r="AR33" s="81" t="s">
        <v>278</v>
      </c>
      <c r="AS33" s="62">
        <v>0</v>
      </c>
      <c r="AT33" s="71">
        <v>0</v>
      </c>
      <c r="AU33" s="62">
        <v>0</v>
      </c>
      <c r="AV33" s="62">
        <v>0</v>
      </c>
      <c r="AW33" s="71">
        <v>0</v>
      </c>
      <c r="AX33" s="62">
        <v>0</v>
      </c>
      <c r="AY33" s="62">
        <v>0</v>
      </c>
      <c r="AZ33" s="71">
        <v>0</v>
      </c>
      <c r="BA33" s="62">
        <v>0</v>
      </c>
      <c r="BB33" s="62">
        <v>0</v>
      </c>
      <c r="BC33" s="71">
        <v>0</v>
      </c>
      <c r="BD33" s="62">
        <v>0</v>
      </c>
    </row>
    <row r="34" spans="1:56" s="8" customFormat="1" ht="12" customHeight="1">
      <c r="A34" s="81" t="s">
        <v>279</v>
      </c>
      <c r="B34" s="62">
        <v>23</v>
      </c>
      <c r="C34" s="62">
        <v>20</v>
      </c>
      <c r="D34" s="62">
        <v>0</v>
      </c>
      <c r="E34" s="71">
        <v>0</v>
      </c>
      <c r="F34" s="62">
        <v>0</v>
      </c>
      <c r="G34" s="62">
        <v>0</v>
      </c>
      <c r="H34" s="71">
        <v>0</v>
      </c>
      <c r="I34" s="62">
        <v>0</v>
      </c>
      <c r="J34" s="62">
        <v>7</v>
      </c>
      <c r="K34" s="71">
        <v>30.434782608695656</v>
      </c>
      <c r="L34" s="62">
        <v>10</v>
      </c>
      <c r="M34" s="62">
        <v>5</v>
      </c>
      <c r="N34" s="71">
        <v>21.73913043478261</v>
      </c>
      <c r="O34" s="62">
        <v>5</v>
      </c>
      <c r="P34" s="62">
        <v>4</v>
      </c>
      <c r="Q34" s="71">
        <v>17.391304347826086</v>
      </c>
      <c r="R34" s="62">
        <v>5</v>
      </c>
      <c r="S34" s="62">
        <v>0</v>
      </c>
      <c r="T34" s="71">
        <v>0</v>
      </c>
      <c r="U34" s="62">
        <v>0</v>
      </c>
      <c r="V34" s="81" t="s">
        <v>279</v>
      </c>
      <c r="W34" s="62">
        <v>0</v>
      </c>
      <c r="X34" s="71">
        <v>0</v>
      </c>
      <c r="Y34" s="62">
        <v>0</v>
      </c>
      <c r="Z34" s="62">
        <v>0</v>
      </c>
      <c r="AA34" s="71">
        <v>0</v>
      </c>
      <c r="AB34" s="62">
        <v>0</v>
      </c>
      <c r="AC34" s="62">
        <v>0</v>
      </c>
      <c r="AD34" s="71">
        <v>0</v>
      </c>
      <c r="AE34" s="62">
        <v>0</v>
      </c>
      <c r="AF34" s="62">
        <v>0</v>
      </c>
      <c r="AG34" s="71">
        <v>0</v>
      </c>
      <c r="AH34" s="62">
        <v>0</v>
      </c>
      <c r="AI34" s="62">
        <v>0</v>
      </c>
      <c r="AJ34" s="71">
        <v>0</v>
      </c>
      <c r="AK34" s="62">
        <v>0</v>
      </c>
      <c r="AL34" s="62">
        <v>0</v>
      </c>
      <c r="AM34" s="71">
        <v>0</v>
      </c>
      <c r="AN34" s="62">
        <v>0</v>
      </c>
      <c r="AO34" s="62">
        <v>0</v>
      </c>
      <c r="AP34" s="71">
        <v>0</v>
      </c>
      <c r="AQ34" s="62">
        <v>0</v>
      </c>
      <c r="AR34" s="81" t="s">
        <v>279</v>
      </c>
      <c r="AS34" s="62">
        <v>0</v>
      </c>
      <c r="AT34" s="71">
        <v>0</v>
      </c>
      <c r="AU34" s="62">
        <v>0</v>
      </c>
      <c r="AV34" s="62">
        <v>0</v>
      </c>
      <c r="AW34" s="71">
        <v>0</v>
      </c>
      <c r="AX34" s="62">
        <v>0</v>
      </c>
      <c r="AY34" s="62">
        <v>0</v>
      </c>
      <c r="AZ34" s="71">
        <v>0</v>
      </c>
      <c r="BA34" s="62">
        <v>0</v>
      </c>
      <c r="BB34" s="62">
        <v>0</v>
      </c>
      <c r="BC34" s="71">
        <v>0</v>
      </c>
      <c r="BD34" s="62">
        <v>0</v>
      </c>
    </row>
    <row r="35" spans="1:56" s="8" customFormat="1" ht="12" customHeight="1">
      <c r="A35" s="81" t="s">
        <v>280</v>
      </c>
      <c r="B35" s="62">
        <v>66</v>
      </c>
      <c r="C35" s="62">
        <v>50</v>
      </c>
      <c r="D35" s="62">
        <v>0</v>
      </c>
      <c r="E35" s="71">
        <v>0</v>
      </c>
      <c r="F35" s="62">
        <v>0</v>
      </c>
      <c r="G35" s="62">
        <v>1</v>
      </c>
      <c r="H35" s="71">
        <v>1.5151515151515151</v>
      </c>
      <c r="I35" s="62">
        <v>1</v>
      </c>
      <c r="J35" s="62">
        <v>21</v>
      </c>
      <c r="K35" s="71">
        <v>31.818181818181817</v>
      </c>
      <c r="L35" s="62">
        <v>22</v>
      </c>
      <c r="M35" s="62">
        <v>14</v>
      </c>
      <c r="N35" s="71">
        <v>21.21212121212121</v>
      </c>
      <c r="O35" s="62">
        <v>15</v>
      </c>
      <c r="P35" s="62">
        <v>12</v>
      </c>
      <c r="Q35" s="71">
        <v>18.181818181818183</v>
      </c>
      <c r="R35" s="62">
        <v>12</v>
      </c>
      <c r="S35" s="62">
        <v>0</v>
      </c>
      <c r="T35" s="71">
        <v>0</v>
      </c>
      <c r="U35" s="62">
        <v>0</v>
      </c>
      <c r="V35" s="81" t="s">
        <v>280</v>
      </c>
      <c r="W35" s="62">
        <v>0</v>
      </c>
      <c r="X35" s="71">
        <v>0</v>
      </c>
      <c r="Y35" s="62">
        <v>0</v>
      </c>
      <c r="Z35" s="62">
        <v>0</v>
      </c>
      <c r="AA35" s="71">
        <v>0</v>
      </c>
      <c r="AB35" s="62">
        <v>0</v>
      </c>
      <c r="AC35" s="62">
        <v>0</v>
      </c>
      <c r="AD35" s="71">
        <v>0</v>
      </c>
      <c r="AE35" s="62">
        <v>0</v>
      </c>
      <c r="AF35" s="62">
        <v>0</v>
      </c>
      <c r="AG35" s="71">
        <v>0</v>
      </c>
      <c r="AH35" s="62">
        <v>0</v>
      </c>
      <c r="AI35" s="62">
        <v>0</v>
      </c>
      <c r="AJ35" s="71">
        <v>0</v>
      </c>
      <c r="AK35" s="62">
        <v>0</v>
      </c>
      <c r="AL35" s="62">
        <v>0</v>
      </c>
      <c r="AM35" s="71">
        <v>0</v>
      </c>
      <c r="AN35" s="62">
        <v>0</v>
      </c>
      <c r="AO35" s="62">
        <v>0</v>
      </c>
      <c r="AP35" s="71">
        <v>0</v>
      </c>
      <c r="AQ35" s="62">
        <v>0</v>
      </c>
      <c r="AR35" s="81" t="s">
        <v>280</v>
      </c>
      <c r="AS35" s="62">
        <v>0</v>
      </c>
      <c r="AT35" s="71">
        <v>0</v>
      </c>
      <c r="AU35" s="62">
        <v>0</v>
      </c>
      <c r="AV35" s="62">
        <v>0</v>
      </c>
      <c r="AW35" s="71">
        <v>0</v>
      </c>
      <c r="AX35" s="62">
        <v>0</v>
      </c>
      <c r="AY35" s="62">
        <v>0</v>
      </c>
      <c r="AZ35" s="71">
        <v>0</v>
      </c>
      <c r="BA35" s="62">
        <v>0</v>
      </c>
      <c r="BB35" s="62">
        <v>0</v>
      </c>
      <c r="BC35" s="71">
        <v>0</v>
      </c>
      <c r="BD35" s="62">
        <v>0</v>
      </c>
    </row>
    <row r="36" spans="1:56" s="8" customFormat="1" ht="12" customHeight="1">
      <c r="A36" s="81" t="s">
        <v>281</v>
      </c>
      <c r="B36" s="62">
        <v>22</v>
      </c>
      <c r="C36" s="62">
        <v>8</v>
      </c>
      <c r="D36" s="62">
        <v>0</v>
      </c>
      <c r="E36" s="71">
        <v>0</v>
      </c>
      <c r="F36" s="62">
        <v>0</v>
      </c>
      <c r="G36" s="62">
        <v>0</v>
      </c>
      <c r="H36" s="71">
        <v>0</v>
      </c>
      <c r="I36" s="62">
        <v>0</v>
      </c>
      <c r="J36" s="62">
        <v>4</v>
      </c>
      <c r="K36" s="71">
        <v>18.181818181818183</v>
      </c>
      <c r="L36" s="62">
        <v>4</v>
      </c>
      <c r="M36" s="62">
        <v>1</v>
      </c>
      <c r="N36" s="71">
        <v>4.545454545454546</v>
      </c>
      <c r="O36" s="62">
        <v>1</v>
      </c>
      <c r="P36" s="62">
        <v>2</v>
      </c>
      <c r="Q36" s="71">
        <v>9.090909090909092</v>
      </c>
      <c r="R36" s="62">
        <v>2</v>
      </c>
      <c r="S36" s="62">
        <v>0</v>
      </c>
      <c r="T36" s="71">
        <v>0</v>
      </c>
      <c r="U36" s="62">
        <v>0</v>
      </c>
      <c r="V36" s="81" t="s">
        <v>281</v>
      </c>
      <c r="W36" s="62">
        <v>0</v>
      </c>
      <c r="X36" s="71">
        <v>0</v>
      </c>
      <c r="Y36" s="62">
        <v>0</v>
      </c>
      <c r="Z36" s="62">
        <v>0</v>
      </c>
      <c r="AA36" s="71">
        <v>0</v>
      </c>
      <c r="AB36" s="62">
        <v>0</v>
      </c>
      <c r="AC36" s="62">
        <v>0</v>
      </c>
      <c r="AD36" s="71">
        <v>0</v>
      </c>
      <c r="AE36" s="62">
        <v>0</v>
      </c>
      <c r="AF36" s="62">
        <v>0</v>
      </c>
      <c r="AG36" s="71">
        <v>0</v>
      </c>
      <c r="AH36" s="62">
        <v>0</v>
      </c>
      <c r="AI36" s="62">
        <v>1</v>
      </c>
      <c r="AJ36" s="71">
        <v>4.545454545454546</v>
      </c>
      <c r="AK36" s="62">
        <v>1</v>
      </c>
      <c r="AL36" s="62">
        <v>0</v>
      </c>
      <c r="AM36" s="71">
        <v>0</v>
      </c>
      <c r="AN36" s="62">
        <v>0</v>
      </c>
      <c r="AO36" s="62">
        <v>0</v>
      </c>
      <c r="AP36" s="71">
        <v>0</v>
      </c>
      <c r="AQ36" s="62">
        <v>0</v>
      </c>
      <c r="AR36" s="81" t="s">
        <v>281</v>
      </c>
      <c r="AS36" s="62">
        <v>0</v>
      </c>
      <c r="AT36" s="71">
        <v>0</v>
      </c>
      <c r="AU36" s="62">
        <v>0</v>
      </c>
      <c r="AV36" s="62">
        <v>0</v>
      </c>
      <c r="AW36" s="71">
        <v>0</v>
      </c>
      <c r="AX36" s="62">
        <v>0</v>
      </c>
      <c r="AY36" s="62">
        <v>0</v>
      </c>
      <c r="AZ36" s="71">
        <v>0</v>
      </c>
      <c r="BA36" s="62">
        <v>0</v>
      </c>
      <c r="BB36" s="62">
        <v>0</v>
      </c>
      <c r="BC36" s="71">
        <v>0</v>
      </c>
      <c r="BD36" s="62">
        <v>0</v>
      </c>
    </row>
    <row r="37" spans="1:56" s="8" customFormat="1" ht="13.5" customHeight="1">
      <c r="A37" s="72" t="s">
        <v>282</v>
      </c>
      <c r="B37" s="62">
        <v>25</v>
      </c>
      <c r="C37" s="62">
        <v>9</v>
      </c>
      <c r="D37" s="62">
        <v>0</v>
      </c>
      <c r="E37" s="71">
        <v>0</v>
      </c>
      <c r="F37" s="62">
        <v>0</v>
      </c>
      <c r="G37" s="62">
        <v>0</v>
      </c>
      <c r="H37" s="71">
        <v>0</v>
      </c>
      <c r="I37" s="62">
        <v>0</v>
      </c>
      <c r="J37" s="62">
        <v>4</v>
      </c>
      <c r="K37" s="71">
        <v>16</v>
      </c>
      <c r="L37" s="62">
        <v>4</v>
      </c>
      <c r="M37" s="62">
        <v>3</v>
      </c>
      <c r="N37" s="71">
        <v>12</v>
      </c>
      <c r="O37" s="62">
        <v>3</v>
      </c>
      <c r="P37" s="62">
        <v>1</v>
      </c>
      <c r="Q37" s="71">
        <v>4</v>
      </c>
      <c r="R37" s="62">
        <v>2</v>
      </c>
      <c r="S37" s="62">
        <v>0</v>
      </c>
      <c r="T37" s="71">
        <v>0</v>
      </c>
      <c r="U37" s="62">
        <v>0</v>
      </c>
      <c r="V37" s="72" t="s">
        <v>282</v>
      </c>
      <c r="W37" s="62">
        <v>0</v>
      </c>
      <c r="X37" s="71">
        <v>0</v>
      </c>
      <c r="Y37" s="62">
        <v>0</v>
      </c>
      <c r="Z37" s="62">
        <v>0</v>
      </c>
      <c r="AA37" s="71">
        <v>0</v>
      </c>
      <c r="AB37" s="62">
        <v>0</v>
      </c>
      <c r="AC37" s="62">
        <v>0</v>
      </c>
      <c r="AD37" s="71">
        <v>0</v>
      </c>
      <c r="AE37" s="62">
        <v>0</v>
      </c>
      <c r="AF37" s="62">
        <v>0</v>
      </c>
      <c r="AG37" s="71">
        <v>0</v>
      </c>
      <c r="AH37" s="62">
        <v>0</v>
      </c>
      <c r="AI37" s="62">
        <v>0</v>
      </c>
      <c r="AJ37" s="71">
        <v>0</v>
      </c>
      <c r="AK37" s="62">
        <v>0</v>
      </c>
      <c r="AL37" s="62">
        <v>0</v>
      </c>
      <c r="AM37" s="71">
        <v>0</v>
      </c>
      <c r="AN37" s="62">
        <v>0</v>
      </c>
      <c r="AO37" s="62">
        <v>0</v>
      </c>
      <c r="AP37" s="71">
        <v>0</v>
      </c>
      <c r="AQ37" s="62">
        <v>0</v>
      </c>
      <c r="AR37" s="72" t="s">
        <v>282</v>
      </c>
      <c r="AS37" s="62">
        <v>0</v>
      </c>
      <c r="AT37" s="71">
        <v>0</v>
      </c>
      <c r="AU37" s="62">
        <v>0</v>
      </c>
      <c r="AV37" s="62">
        <v>0</v>
      </c>
      <c r="AW37" s="71">
        <v>0</v>
      </c>
      <c r="AX37" s="62">
        <v>0</v>
      </c>
      <c r="AY37" s="62">
        <v>0</v>
      </c>
      <c r="AZ37" s="71">
        <v>0</v>
      </c>
      <c r="BA37" s="62">
        <v>0</v>
      </c>
      <c r="BB37" s="62">
        <v>0</v>
      </c>
      <c r="BC37" s="71">
        <v>0</v>
      </c>
      <c r="BD37" s="62">
        <v>0</v>
      </c>
    </row>
    <row r="38" spans="1:56" s="8" customFormat="1" ht="13.5" customHeight="1">
      <c r="A38" s="72" t="s">
        <v>283</v>
      </c>
      <c r="B38" s="62">
        <v>61</v>
      </c>
      <c r="C38" s="62">
        <v>50</v>
      </c>
      <c r="D38" s="62">
        <v>1</v>
      </c>
      <c r="E38" s="71">
        <v>1.639344262295082</v>
      </c>
      <c r="F38" s="62">
        <v>1</v>
      </c>
      <c r="G38" s="62">
        <v>0</v>
      </c>
      <c r="H38" s="71">
        <v>0</v>
      </c>
      <c r="I38" s="62">
        <v>0</v>
      </c>
      <c r="J38" s="62">
        <v>18</v>
      </c>
      <c r="K38" s="71">
        <v>29.508196721311474</v>
      </c>
      <c r="L38" s="62">
        <v>21</v>
      </c>
      <c r="M38" s="62">
        <v>12</v>
      </c>
      <c r="N38" s="71">
        <v>19.672131147540984</v>
      </c>
      <c r="O38" s="62">
        <v>13</v>
      </c>
      <c r="P38" s="62">
        <v>11</v>
      </c>
      <c r="Q38" s="71">
        <v>18.0327868852459</v>
      </c>
      <c r="R38" s="62">
        <v>13</v>
      </c>
      <c r="S38" s="62">
        <v>0</v>
      </c>
      <c r="T38" s="71">
        <v>0</v>
      </c>
      <c r="U38" s="62">
        <v>0</v>
      </c>
      <c r="V38" s="72" t="s">
        <v>283</v>
      </c>
      <c r="W38" s="62">
        <v>0</v>
      </c>
      <c r="X38" s="71">
        <v>0</v>
      </c>
      <c r="Y38" s="62">
        <v>0</v>
      </c>
      <c r="Z38" s="62">
        <v>0</v>
      </c>
      <c r="AA38" s="71">
        <v>0</v>
      </c>
      <c r="AB38" s="62">
        <v>0</v>
      </c>
      <c r="AC38" s="62">
        <v>2</v>
      </c>
      <c r="AD38" s="71">
        <v>3.278688524590164</v>
      </c>
      <c r="AE38" s="62">
        <v>2</v>
      </c>
      <c r="AF38" s="62">
        <v>0</v>
      </c>
      <c r="AG38" s="71">
        <v>0</v>
      </c>
      <c r="AH38" s="62">
        <v>0</v>
      </c>
      <c r="AI38" s="62">
        <v>0</v>
      </c>
      <c r="AJ38" s="71">
        <v>0</v>
      </c>
      <c r="AK38" s="62">
        <v>0</v>
      </c>
      <c r="AL38" s="62">
        <v>0</v>
      </c>
      <c r="AM38" s="71">
        <v>0</v>
      </c>
      <c r="AN38" s="62">
        <v>0</v>
      </c>
      <c r="AO38" s="62">
        <v>0</v>
      </c>
      <c r="AP38" s="71">
        <v>0</v>
      </c>
      <c r="AQ38" s="62">
        <v>0</v>
      </c>
      <c r="AR38" s="72" t="s">
        <v>283</v>
      </c>
      <c r="AS38" s="62">
        <v>0</v>
      </c>
      <c r="AT38" s="71">
        <v>0</v>
      </c>
      <c r="AU38" s="62">
        <v>0</v>
      </c>
      <c r="AV38" s="62">
        <v>0</v>
      </c>
      <c r="AW38" s="71">
        <v>0</v>
      </c>
      <c r="AX38" s="62">
        <v>0</v>
      </c>
      <c r="AY38" s="62">
        <v>0</v>
      </c>
      <c r="AZ38" s="71">
        <v>0</v>
      </c>
      <c r="BA38" s="62">
        <v>0</v>
      </c>
      <c r="BB38" s="62">
        <v>0</v>
      </c>
      <c r="BC38" s="71">
        <v>0</v>
      </c>
      <c r="BD38" s="62">
        <v>0</v>
      </c>
    </row>
    <row r="39" spans="1:56" s="8" customFormat="1" ht="13.5" customHeight="1">
      <c r="A39" s="72" t="s">
        <v>284</v>
      </c>
      <c r="B39" s="62">
        <v>468</v>
      </c>
      <c r="C39" s="62">
        <v>327</v>
      </c>
      <c r="D39" s="62">
        <v>0</v>
      </c>
      <c r="E39" s="71">
        <v>0</v>
      </c>
      <c r="F39" s="62">
        <v>0</v>
      </c>
      <c r="G39" s="62">
        <v>2</v>
      </c>
      <c r="H39" s="71">
        <v>0.4273504273504274</v>
      </c>
      <c r="I39" s="62">
        <v>2</v>
      </c>
      <c r="J39" s="62">
        <v>119</v>
      </c>
      <c r="K39" s="71">
        <v>25.427350427350426</v>
      </c>
      <c r="L39" s="62">
        <v>136</v>
      </c>
      <c r="M39" s="62">
        <v>93</v>
      </c>
      <c r="N39" s="71">
        <v>19.871794871794872</v>
      </c>
      <c r="O39" s="62">
        <v>96</v>
      </c>
      <c r="P39" s="62">
        <v>69</v>
      </c>
      <c r="Q39" s="71">
        <v>14.743589743589745</v>
      </c>
      <c r="R39" s="62">
        <v>78</v>
      </c>
      <c r="S39" s="62">
        <v>0</v>
      </c>
      <c r="T39" s="71">
        <v>0</v>
      </c>
      <c r="U39" s="62">
        <v>0</v>
      </c>
      <c r="V39" s="72" t="s">
        <v>284</v>
      </c>
      <c r="W39" s="62">
        <v>0</v>
      </c>
      <c r="X39" s="71">
        <v>0</v>
      </c>
      <c r="Y39" s="62">
        <v>0</v>
      </c>
      <c r="Z39" s="62">
        <v>0</v>
      </c>
      <c r="AA39" s="71">
        <v>0</v>
      </c>
      <c r="AB39" s="62">
        <v>0</v>
      </c>
      <c r="AC39" s="62">
        <v>12</v>
      </c>
      <c r="AD39" s="71">
        <v>2.564102564102564</v>
      </c>
      <c r="AE39" s="62">
        <v>13</v>
      </c>
      <c r="AF39" s="62">
        <v>0</v>
      </c>
      <c r="AG39" s="71">
        <v>0</v>
      </c>
      <c r="AH39" s="62">
        <v>0</v>
      </c>
      <c r="AI39" s="62">
        <v>2</v>
      </c>
      <c r="AJ39" s="71">
        <v>0.4273504273504274</v>
      </c>
      <c r="AK39" s="62">
        <v>2</v>
      </c>
      <c r="AL39" s="62">
        <v>0</v>
      </c>
      <c r="AM39" s="71">
        <v>0</v>
      </c>
      <c r="AN39" s="62">
        <v>0</v>
      </c>
      <c r="AO39" s="62">
        <v>0</v>
      </c>
      <c r="AP39" s="71">
        <v>0</v>
      </c>
      <c r="AQ39" s="62">
        <v>0</v>
      </c>
      <c r="AR39" s="72" t="s">
        <v>284</v>
      </c>
      <c r="AS39" s="62">
        <v>0</v>
      </c>
      <c r="AT39" s="71">
        <v>0</v>
      </c>
      <c r="AU39" s="62">
        <v>0</v>
      </c>
      <c r="AV39" s="62">
        <v>0</v>
      </c>
      <c r="AW39" s="71">
        <v>0</v>
      </c>
      <c r="AX39" s="62">
        <v>0</v>
      </c>
      <c r="AY39" s="62">
        <v>0</v>
      </c>
      <c r="AZ39" s="71">
        <v>0</v>
      </c>
      <c r="BA39" s="62">
        <v>0</v>
      </c>
      <c r="BB39" s="62">
        <v>0</v>
      </c>
      <c r="BC39" s="71">
        <v>0</v>
      </c>
      <c r="BD39" s="62">
        <v>0</v>
      </c>
    </row>
    <row r="40" spans="1:56" s="8" customFormat="1" ht="13.5" customHeight="1">
      <c r="A40" s="72" t="s">
        <v>73</v>
      </c>
      <c r="B40" s="62">
        <v>1808</v>
      </c>
      <c r="C40" s="62">
        <v>1445</v>
      </c>
      <c r="D40" s="62">
        <v>2</v>
      </c>
      <c r="E40" s="71">
        <v>0.11061946902654868</v>
      </c>
      <c r="F40" s="62">
        <v>2</v>
      </c>
      <c r="G40" s="62">
        <v>11</v>
      </c>
      <c r="H40" s="71">
        <v>0.6084070796460177</v>
      </c>
      <c r="I40" s="62">
        <v>11</v>
      </c>
      <c r="J40" s="62">
        <v>552</v>
      </c>
      <c r="K40" s="71">
        <v>30.53097345132743</v>
      </c>
      <c r="L40" s="62">
        <v>658</v>
      </c>
      <c r="M40" s="62">
        <v>357</v>
      </c>
      <c r="N40" s="71">
        <v>19.745575221238937</v>
      </c>
      <c r="O40" s="62">
        <v>385</v>
      </c>
      <c r="P40" s="62">
        <v>299</v>
      </c>
      <c r="Q40" s="71">
        <v>16.537610619469024</v>
      </c>
      <c r="R40" s="62">
        <v>370</v>
      </c>
      <c r="S40" s="62">
        <v>3</v>
      </c>
      <c r="T40" s="71">
        <v>0.16592920353982302</v>
      </c>
      <c r="U40" s="62">
        <v>3</v>
      </c>
      <c r="V40" s="72" t="s">
        <v>73</v>
      </c>
      <c r="W40" s="62">
        <v>1</v>
      </c>
      <c r="X40" s="71">
        <v>0.05530973451327434</v>
      </c>
      <c r="Y40" s="62">
        <v>1</v>
      </c>
      <c r="Z40" s="62">
        <v>0</v>
      </c>
      <c r="AA40" s="71">
        <v>0</v>
      </c>
      <c r="AB40" s="62">
        <v>0</v>
      </c>
      <c r="AC40" s="62">
        <v>3</v>
      </c>
      <c r="AD40" s="71">
        <v>0.16592920353982302</v>
      </c>
      <c r="AE40" s="62">
        <v>3</v>
      </c>
      <c r="AF40" s="62">
        <v>0</v>
      </c>
      <c r="AG40" s="71">
        <v>0</v>
      </c>
      <c r="AH40" s="62">
        <v>0</v>
      </c>
      <c r="AI40" s="62">
        <v>3</v>
      </c>
      <c r="AJ40" s="71">
        <v>0.16592920353982302</v>
      </c>
      <c r="AK40" s="62">
        <v>3</v>
      </c>
      <c r="AL40" s="62">
        <v>3</v>
      </c>
      <c r="AM40" s="71">
        <v>0.16592920353982302</v>
      </c>
      <c r="AN40" s="62">
        <v>3</v>
      </c>
      <c r="AO40" s="62">
        <v>4</v>
      </c>
      <c r="AP40" s="71">
        <v>0.22123893805309736</v>
      </c>
      <c r="AQ40" s="62">
        <v>4</v>
      </c>
      <c r="AR40" s="72" t="s">
        <v>73</v>
      </c>
      <c r="AS40" s="62">
        <v>0</v>
      </c>
      <c r="AT40" s="71">
        <v>0</v>
      </c>
      <c r="AU40" s="62">
        <v>0</v>
      </c>
      <c r="AV40" s="62">
        <v>0</v>
      </c>
      <c r="AW40" s="71">
        <v>0</v>
      </c>
      <c r="AX40" s="62">
        <v>0</v>
      </c>
      <c r="AY40" s="62">
        <v>0</v>
      </c>
      <c r="AZ40" s="71">
        <v>0</v>
      </c>
      <c r="BA40" s="62">
        <v>0</v>
      </c>
      <c r="BB40" s="62">
        <v>2</v>
      </c>
      <c r="BC40" s="71">
        <v>0.11061946902654868</v>
      </c>
      <c r="BD40" s="62">
        <v>2</v>
      </c>
    </row>
    <row r="41" spans="1:56" s="8" customFormat="1" ht="13.5" customHeight="1">
      <c r="A41" s="72" t="s">
        <v>285</v>
      </c>
      <c r="B41" s="62">
        <v>434</v>
      </c>
      <c r="C41" s="62">
        <v>344</v>
      </c>
      <c r="D41" s="62">
        <v>0</v>
      </c>
      <c r="E41" s="71">
        <v>0</v>
      </c>
      <c r="F41" s="62">
        <v>0</v>
      </c>
      <c r="G41" s="62">
        <v>1</v>
      </c>
      <c r="H41" s="71">
        <v>0.2304147465437788</v>
      </c>
      <c r="I41" s="62">
        <v>1</v>
      </c>
      <c r="J41" s="62">
        <v>113</v>
      </c>
      <c r="K41" s="71">
        <v>26.036866359447004</v>
      </c>
      <c r="L41" s="62">
        <v>131</v>
      </c>
      <c r="M41" s="62">
        <v>111</v>
      </c>
      <c r="N41" s="71">
        <v>25.57603686635945</v>
      </c>
      <c r="O41" s="62">
        <v>120</v>
      </c>
      <c r="P41" s="62">
        <v>72</v>
      </c>
      <c r="Q41" s="71">
        <v>16.589861751152075</v>
      </c>
      <c r="R41" s="62">
        <v>86</v>
      </c>
      <c r="S41" s="62">
        <v>0</v>
      </c>
      <c r="T41" s="71">
        <v>0</v>
      </c>
      <c r="U41" s="62">
        <v>0</v>
      </c>
      <c r="V41" s="72" t="s">
        <v>285</v>
      </c>
      <c r="W41" s="62">
        <v>1</v>
      </c>
      <c r="X41" s="71">
        <v>0.2304147465437788</v>
      </c>
      <c r="Y41" s="62">
        <v>1</v>
      </c>
      <c r="Z41" s="62">
        <v>2</v>
      </c>
      <c r="AA41" s="71">
        <v>0.4608294930875576</v>
      </c>
      <c r="AB41" s="62">
        <v>2</v>
      </c>
      <c r="AC41" s="62">
        <v>2</v>
      </c>
      <c r="AD41" s="71">
        <v>0.4608294930875576</v>
      </c>
      <c r="AE41" s="62">
        <v>2</v>
      </c>
      <c r="AF41" s="62">
        <v>0</v>
      </c>
      <c r="AG41" s="71">
        <v>0</v>
      </c>
      <c r="AH41" s="62">
        <v>0</v>
      </c>
      <c r="AI41" s="62">
        <v>0</v>
      </c>
      <c r="AJ41" s="71">
        <v>0</v>
      </c>
      <c r="AK41" s="62">
        <v>0</v>
      </c>
      <c r="AL41" s="62">
        <v>0</v>
      </c>
      <c r="AM41" s="71">
        <v>0</v>
      </c>
      <c r="AN41" s="62">
        <v>0</v>
      </c>
      <c r="AO41" s="62">
        <v>0</v>
      </c>
      <c r="AP41" s="71">
        <v>0</v>
      </c>
      <c r="AQ41" s="62">
        <v>0</v>
      </c>
      <c r="AR41" s="72" t="s">
        <v>285</v>
      </c>
      <c r="AS41" s="62">
        <v>0</v>
      </c>
      <c r="AT41" s="71">
        <v>0</v>
      </c>
      <c r="AU41" s="62">
        <v>0</v>
      </c>
      <c r="AV41" s="62">
        <v>0</v>
      </c>
      <c r="AW41" s="71">
        <v>0</v>
      </c>
      <c r="AX41" s="62">
        <v>0</v>
      </c>
      <c r="AY41" s="62">
        <v>0</v>
      </c>
      <c r="AZ41" s="71">
        <v>0</v>
      </c>
      <c r="BA41" s="62">
        <v>0</v>
      </c>
      <c r="BB41" s="62">
        <v>1</v>
      </c>
      <c r="BC41" s="71">
        <v>0.2304147465437788</v>
      </c>
      <c r="BD41" s="62">
        <v>1</v>
      </c>
    </row>
    <row r="42" spans="1:56" s="8" customFormat="1" ht="13.5" customHeight="1">
      <c r="A42" s="72" t="s">
        <v>74</v>
      </c>
      <c r="B42" s="62">
        <v>1128</v>
      </c>
      <c r="C42" s="62">
        <v>894</v>
      </c>
      <c r="D42" s="62">
        <v>1</v>
      </c>
      <c r="E42" s="71">
        <v>0.08865248226950355</v>
      </c>
      <c r="F42" s="62">
        <v>1</v>
      </c>
      <c r="G42" s="62">
        <v>1</v>
      </c>
      <c r="H42" s="71">
        <v>0.08865248226950355</v>
      </c>
      <c r="I42" s="62">
        <v>1</v>
      </c>
      <c r="J42" s="62">
        <v>338</v>
      </c>
      <c r="K42" s="71">
        <v>29.9645390070922</v>
      </c>
      <c r="L42" s="62">
        <v>398</v>
      </c>
      <c r="M42" s="62">
        <v>181</v>
      </c>
      <c r="N42" s="71">
        <v>16.04609929078014</v>
      </c>
      <c r="O42" s="62">
        <v>192</v>
      </c>
      <c r="P42" s="62">
        <v>230</v>
      </c>
      <c r="Q42" s="71">
        <v>20.390070921985814</v>
      </c>
      <c r="R42" s="62">
        <v>288</v>
      </c>
      <c r="S42" s="62">
        <v>3</v>
      </c>
      <c r="T42" s="71">
        <v>0.26595744680851063</v>
      </c>
      <c r="U42" s="62">
        <v>3</v>
      </c>
      <c r="V42" s="72" t="s">
        <v>74</v>
      </c>
      <c r="W42" s="62">
        <v>0</v>
      </c>
      <c r="X42" s="71">
        <v>0</v>
      </c>
      <c r="Y42" s="62">
        <v>0</v>
      </c>
      <c r="Z42" s="62">
        <v>0</v>
      </c>
      <c r="AA42" s="71">
        <v>0</v>
      </c>
      <c r="AB42" s="62">
        <v>0</v>
      </c>
      <c r="AC42" s="62">
        <v>3</v>
      </c>
      <c r="AD42" s="71">
        <v>0.26595744680851063</v>
      </c>
      <c r="AE42" s="62">
        <v>4</v>
      </c>
      <c r="AF42" s="62">
        <v>0</v>
      </c>
      <c r="AG42" s="71">
        <v>0</v>
      </c>
      <c r="AH42" s="62">
        <v>0</v>
      </c>
      <c r="AI42" s="62">
        <v>1</v>
      </c>
      <c r="AJ42" s="71">
        <v>0.08865248226950355</v>
      </c>
      <c r="AK42" s="62">
        <v>1</v>
      </c>
      <c r="AL42" s="62">
        <v>4</v>
      </c>
      <c r="AM42" s="71">
        <v>0.3546099290780142</v>
      </c>
      <c r="AN42" s="62">
        <v>4</v>
      </c>
      <c r="AO42" s="62">
        <v>1</v>
      </c>
      <c r="AP42" s="71">
        <v>0.08865248226950355</v>
      </c>
      <c r="AQ42" s="62">
        <v>1</v>
      </c>
      <c r="AR42" s="72" t="s">
        <v>74</v>
      </c>
      <c r="AS42" s="62">
        <v>0</v>
      </c>
      <c r="AT42" s="71">
        <v>0</v>
      </c>
      <c r="AU42" s="62">
        <v>0</v>
      </c>
      <c r="AV42" s="62">
        <v>0</v>
      </c>
      <c r="AW42" s="71">
        <v>0</v>
      </c>
      <c r="AX42" s="62">
        <v>0</v>
      </c>
      <c r="AY42" s="62">
        <v>0</v>
      </c>
      <c r="AZ42" s="71">
        <v>0</v>
      </c>
      <c r="BA42" s="62">
        <v>0</v>
      </c>
      <c r="BB42" s="62">
        <v>1</v>
      </c>
      <c r="BC42" s="71">
        <v>0.08865248226950355</v>
      </c>
      <c r="BD42" s="62">
        <v>1</v>
      </c>
    </row>
    <row r="43" spans="1:56" s="8" customFormat="1" ht="13.5" customHeight="1">
      <c r="A43" s="72" t="s">
        <v>667</v>
      </c>
      <c r="B43" s="62">
        <v>204</v>
      </c>
      <c r="C43" s="62">
        <v>139</v>
      </c>
      <c r="D43" s="62">
        <v>0</v>
      </c>
      <c r="E43" s="71">
        <v>0</v>
      </c>
      <c r="F43" s="62">
        <v>0</v>
      </c>
      <c r="G43" s="62">
        <v>2</v>
      </c>
      <c r="H43" s="71">
        <v>0.9803921568627451</v>
      </c>
      <c r="I43" s="62">
        <v>2</v>
      </c>
      <c r="J43" s="62">
        <v>50</v>
      </c>
      <c r="K43" s="71">
        <v>24.509803921568626</v>
      </c>
      <c r="L43" s="62">
        <v>58</v>
      </c>
      <c r="M43" s="62">
        <v>47</v>
      </c>
      <c r="N43" s="71">
        <v>23.03921568627451</v>
      </c>
      <c r="O43" s="62">
        <v>48</v>
      </c>
      <c r="P43" s="62">
        <v>23</v>
      </c>
      <c r="Q43" s="71">
        <v>11.27450980392157</v>
      </c>
      <c r="R43" s="62">
        <v>25</v>
      </c>
      <c r="S43" s="62">
        <v>0</v>
      </c>
      <c r="T43" s="71">
        <v>0</v>
      </c>
      <c r="U43" s="62">
        <v>0</v>
      </c>
      <c r="V43" s="72" t="s">
        <v>667</v>
      </c>
      <c r="W43" s="62">
        <v>0</v>
      </c>
      <c r="X43" s="71">
        <v>0</v>
      </c>
      <c r="Y43" s="62">
        <v>0</v>
      </c>
      <c r="Z43" s="62">
        <v>1</v>
      </c>
      <c r="AA43" s="71">
        <v>0.49019607843137253</v>
      </c>
      <c r="AB43" s="62">
        <v>1</v>
      </c>
      <c r="AC43" s="62">
        <v>0</v>
      </c>
      <c r="AD43" s="71">
        <v>0</v>
      </c>
      <c r="AE43" s="62">
        <v>0</v>
      </c>
      <c r="AF43" s="62">
        <v>0</v>
      </c>
      <c r="AG43" s="71">
        <v>0</v>
      </c>
      <c r="AH43" s="62">
        <v>0</v>
      </c>
      <c r="AI43" s="62">
        <v>2</v>
      </c>
      <c r="AJ43" s="71">
        <v>0.9803921568627451</v>
      </c>
      <c r="AK43" s="62">
        <v>2</v>
      </c>
      <c r="AL43" s="62">
        <v>3</v>
      </c>
      <c r="AM43" s="71">
        <v>1.4705882352941175</v>
      </c>
      <c r="AN43" s="62">
        <v>3</v>
      </c>
      <c r="AO43" s="62">
        <v>0</v>
      </c>
      <c r="AP43" s="71">
        <v>0</v>
      </c>
      <c r="AQ43" s="62">
        <v>0</v>
      </c>
      <c r="AR43" s="72" t="s">
        <v>667</v>
      </c>
      <c r="AS43" s="62">
        <v>0</v>
      </c>
      <c r="AT43" s="71">
        <v>0</v>
      </c>
      <c r="AU43" s="62">
        <v>0</v>
      </c>
      <c r="AV43" s="62">
        <v>0</v>
      </c>
      <c r="AW43" s="71">
        <v>0</v>
      </c>
      <c r="AX43" s="62">
        <v>0</v>
      </c>
      <c r="AY43" s="62">
        <v>0</v>
      </c>
      <c r="AZ43" s="71">
        <v>0</v>
      </c>
      <c r="BA43" s="62">
        <v>0</v>
      </c>
      <c r="BB43" s="62">
        <v>0</v>
      </c>
      <c r="BC43" s="71">
        <v>0</v>
      </c>
      <c r="BD43" s="62">
        <v>0</v>
      </c>
    </row>
    <row r="44" spans="1:56" s="8" customFormat="1" ht="13.5" customHeight="1">
      <c r="A44" s="72" t="s">
        <v>75</v>
      </c>
      <c r="B44" s="62">
        <v>255</v>
      </c>
      <c r="C44" s="62">
        <v>116</v>
      </c>
      <c r="D44" s="62">
        <v>0</v>
      </c>
      <c r="E44" s="71">
        <v>0</v>
      </c>
      <c r="F44" s="62">
        <v>0</v>
      </c>
      <c r="G44" s="62">
        <v>0</v>
      </c>
      <c r="H44" s="71">
        <v>0</v>
      </c>
      <c r="I44" s="62">
        <v>0</v>
      </c>
      <c r="J44" s="62">
        <v>36</v>
      </c>
      <c r="K44" s="71">
        <v>14.117647058823529</v>
      </c>
      <c r="L44" s="62">
        <v>38</v>
      </c>
      <c r="M44" s="62">
        <v>57</v>
      </c>
      <c r="N44" s="71">
        <v>22.35294117647059</v>
      </c>
      <c r="O44" s="62">
        <v>67</v>
      </c>
      <c r="P44" s="62">
        <v>5</v>
      </c>
      <c r="Q44" s="71">
        <v>1.9607843137254901</v>
      </c>
      <c r="R44" s="62">
        <v>5</v>
      </c>
      <c r="S44" s="62">
        <v>0</v>
      </c>
      <c r="T44" s="71">
        <v>0</v>
      </c>
      <c r="U44" s="62">
        <v>0</v>
      </c>
      <c r="V44" s="72" t="s">
        <v>75</v>
      </c>
      <c r="W44" s="62">
        <v>0</v>
      </c>
      <c r="X44" s="71">
        <v>0</v>
      </c>
      <c r="Y44" s="62">
        <v>0</v>
      </c>
      <c r="Z44" s="62">
        <v>0</v>
      </c>
      <c r="AA44" s="71">
        <v>0</v>
      </c>
      <c r="AB44" s="62">
        <v>0</v>
      </c>
      <c r="AC44" s="62">
        <v>2</v>
      </c>
      <c r="AD44" s="71">
        <v>0.7843137254901961</v>
      </c>
      <c r="AE44" s="62">
        <v>2</v>
      </c>
      <c r="AF44" s="62">
        <v>0</v>
      </c>
      <c r="AG44" s="71">
        <v>0</v>
      </c>
      <c r="AH44" s="62">
        <v>0</v>
      </c>
      <c r="AI44" s="62">
        <v>0</v>
      </c>
      <c r="AJ44" s="71">
        <v>0</v>
      </c>
      <c r="AK44" s="62">
        <v>0</v>
      </c>
      <c r="AL44" s="62">
        <v>4</v>
      </c>
      <c r="AM44" s="71">
        <v>1.5686274509803921</v>
      </c>
      <c r="AN44" s="62">
        <v>4</v>
      </c>
      <c r="AO44" s="62">
        <v>0</v>
      </c>
      <c r="AP44" s="71">
        <v>0</v>
      </c>
      <c r="AQ44" s="62">
        <v>0</v>
      </c>
      <c r="AR44" s="72" t="s">
        <v>75</v>
      </c>
      <c r="AS44" s="62">
        <v>0</v>
      </c>
      <c r="AT44" s="71">
        <v>0</v>
      </c>
      <c r="AU44" s="62">
        <v>0</v>
      </c>
      <c r="AV44" s="62">
        <v>0</v>
      </c>
      <c r="AW44" s="71">
        <v>0</v>
      </c>
      <c r="AX44" s="62">
        <v>0</v>
      </c>
      <c r="AY44" s="62">
        <v>0</v>
      </c>
      <c r="AZ44" s="71">
        <v>0</v>
      </c>
      <c r="BA44" s="62">
        <v>0</v>
      </c>
      <c r="BB44" s="62">
        <v>0</v>
      </c>
      <c r="BC44" s="71">
        <v>0</v>
      </c>
      <c r="BD44" s="62">
        <v>0</v>
      </c>
    </row>
    <row r="45" spans="1:56" s="8" customFormat="1" ht="13.5" customHeight="1">
      <c r="A45" s="86" t="s">
        <v>286</v>
      </c>
      <c r="B45" s="62">
        <v>147</v>
      </c>
      <c r="C45" s="62">
        <v>125</v>
      </c>
      <c r="D45" s="62">
        <v>0</v>
      </c>
      <c r="E45" s="71">
        <v>0</v>
      </c>
      <c r="F45" s="62">
        <v>0</v>
      </c>
      <c r="G45" s="62">
        <v>1</v>
      </c>
      <c r="H45" s="71">
        <v>0.6802721088435374</v>
      </c>
      <c r="I45" s="62">
        <v>1</v>
      </c>
      <c r="J45" s="62">
        <v>47</v>
      </c>
      <c r="K45" s="71">
        <v>31.97278911564626</v>
      </c>
      <c r="L45" s="62">
        <v>59</v>
      </c>
      <c r="M45" s="62">
        <v>34</v>
      </c>
      <c r="N45" s="71">
        <v>23.12925170068027</v>
      </c>
      <c r="O45" s="62">
        <v>35</v>
      </c>
      <c r="P45" s="62">
        <v>22</v>
      </c>
      <c r="Q45" s="71">
        <v>14.965986394557824</v>
      </c>
      <c r="R45" s="62">
        <v>28</v>
      </c>
      <c r="S45" s="62">
        <v>0</v>
      </c>
      <c r="T45" s="71">
        <v>0</v>
      </c>
      <c r="U45" s="62">
        <v>0</v>
      </c>
      <c r="V45" s="86" t="s">
        <v>286</v>
      </c>
      <c r="W45" s="62">
        <v>0</v>
      </c>
      <c r="X45" s="71">
        <v>0</v>
      </c>
      <c r="Y45" s="62">
        <v>0</v>
      </c>
      <c r="Z45" s="62">
        <v>0</v>
      </c>
      <c r="AA45" s="71">
        <v>0</v>
      </c>
      <c r="AB45" s="62">
        <v>0</v>
      </c>
      <c r="AC45" s="62">
        <v>0</v>
      </c>
      <c r="AD45" s="71">
        <v>0</v>
      </c>
      <c r="AE45" s="62">
        <v>0</v>
      </c>
      <c r="AF45" s="62">
        <v>0</v>
      </c>
      <c r="AG45" s="71">
        <v>0</v>
      </c>
      <c r="AH45" s="62">
        <v>0</v>
      </c>
      <c r="AI45" s="62">
        <v>0</v>
      </c>
      <c r="AJ45" s="71">
        <v>0</v>
      </c>
      <c r="AK45" s="62">
        <v>0</v>
      </c>
      <c r="AL45" s="62">
        <v>1</v>
      </c>
      <c r="AM45" s="71">
        <v>0.6802721088435374</v>
      </c>
      <c r="AN45" s="62">
        <v>1</v>
      </c>
      <c r="AO45" s="62">
        <v>0</v>
      </c>
      <c r="AP45" s="71">
        <v>0</v>
      </c>
      <c r="AQ45" s="62">
        <v>0</v>
      </c>
      <c r="AR45" s="86" t="s">
        <v>286</v>
      </c>
      <c r="AS45" s="62">
        <v>0</v>
      </c>
      <c r="AT45" s="71">
        <v>0</v>
      </c>
      <c r="AU45" s="62">
        <v>0</v>
      </c>
      <c r="AV45" s="62">
        <v>0</v>
      </c>
      <c r="AW45" s="71">
        <v>0</v>
      </c>
      <c r="AX45" s="62">
        <v>0</v>
      </c>
      <c r="AY45" s="62">
        <v>0</v>
      </c>
      <c r="AZ45" s="71">
        <v>0</v>
      </c>
      <c r="BA45" s="62">
        <v>0</v>
      </c>
      <c r="BB45" s="62">
        <v>1</v>
      </c>
      <c r="BC45" s="71">
        <v>0.6802721088435374</v>
      </c>
      <c r="BD45" s="62">
        <v>1</v>
      </c>
    </row>
    <row r="46" spans="1:56" s="8" customFormat="1" ht="13.5" customHeight="1">
      <c r="A46" s="86" t="s">
        <v>76</v>
      </c>
      <c r="B46" s="62">
        <v>275</v>
      </c>
      <c r="C46" s="62">
        <v>212</v>
      </c>
      <c r="D46" s="62">
        <v>0</v>
      </c>
      <c r="E46" s="71">
        <v>0</v>
      </c>
      <c r="F46" s="62">
        <v>0</v>
      </c>
      <c r="G46" s="62">
        <v>1</v>
      </c>
      <c r="H46" s="71">
        <v>0.36363636363636365</v>
      </c>
      <c r="I46" s="62">
        <v>1</v>
      </c>
      <c r="J46" s="62">
        <v>71</v>
      </c>
      <c r="K46" s="71">
        <v>25.818181818181817</v>
      </c>
      <c r="L46" s="62">
        <v>86</v>
      </c>
      <c r="M46" s="62">
        <v>54</v>
      </c>
      <c r="N46" s="71">
        <v>19.636363636363637</v>
      </c>
      <c r="O46" s="62">
        <v>62</v>
      </c>
      <c r="P46" s="62">
        <v>44</v>
      </c>
      <c r="Q46" s="71">
        <v>16</v>
      </c>
      <c r="R46" s="62">
        <v>52</v>
      </c>
      <c r="S46" s="62">
        <v>0</v>
      </c>
      <c r="T46" s="71">
        <v>0</v>
      </c>
      <c r="U46" s="62">
        <v>0</v>
      </c>
      <c r="V46" s="86" t="s">
        <v>76</v>
      </c>
      <c r="W46" s="62">
        <v>0</v>
      </c>
      <c r="X46" s="71">
        <v>0</v>
      </c>
      <c r="Y46" s="62">
        <v>0</v>
      </c>
      <c r="Z46" s="62">
        <v>0</v>
      </c>
      <c r="AA46" s="71">
        <v>0</v>
      </c>
      <c r="AB46" s="62">
        <v>0</v>
      </c>
      <c r="AC46" s="62">
        <v>2</v>
      </c>
      <c r="AD46" s="71">
        <v>0.7272727272727273</v>
      </c>
      <c r="AE46" s="62">
        <v>2</v>
      </c>
      <c r="AF46" s="62">
        <v>0</v>
      </c>
      <c r="AG46" s="71">
        <v>0</v>
      </c>
      <c r="AH46" s="62">
        <v>0</v>
      </c>
      <c r="AI46" s="62">
        <v>5</v>
      </c>
      <c r="AJ46" s="71">
        <v>1.8181818181818181</v>
      </c>
      <c r="AK46" s="62">
        <v>5</v>
      </c>
      <c r="AL46" s="62">
        <v>2</v>
      </c>
      <c r="AM46" s="71">
        <v>0.7272727272727273</v>
      </c>
      <c r="AN46" s="62">
        <v>2</v>
      </c>
      <c r="AO46" s="62">
        <v>2</v>
      </c>
      <c r="AP46" s="71">
        <v>0.7272727272727273</v>
      </c>
      <c r="AQ46" s="62">
        <v>2</v>
      </c>
      <c r="AR46" s="86" t="s">
        <v>76</v>
      </c>
      <c r="AS46" s="62">
        <v>0</v>
      </c>
      <c r="AT46" s="71">
        <v>0</v>
      </c>
      <c r="AU46" s="62">
        <v>0</v>
      </c>
      <c r="AV46" s="62">
        <v>0</v>
      </c>
      <c r="AW46" s="71">
        <v>0</v>
      </c>
      <c r="AX46" s="62">
        <v>0</v>
      </c>
      <c r="AY46" s="62">
        <v>0</v>
      </c>
      <c r="AZ46" s="71">
        <v>0</v>
      </c>
      <c r="BA46" s="62">
        <v>0</v>
      </c>
      <c r="BB46" s="62">
        <v>0</v>
      </c>
      <c r="BC46" s="71">
        <v>0</v>
      </c>
      <c r="BD46" s="62">
        <v>0</v>
      </c>
    </row>
    <row r="47" spans="1:56" s="8" customFormat="1" ht="13.5" customHeight="1">
      <c r="A47" s="86" t="s">
        <v>287</v>
      </c>
      <c r="B47" s="62">
        <v>950</v>
      </c>
      <c r="C47" s="62">
        <v>688</v>
      </c>
      <c r="D47" s="62">
        <v>4</v>
      </c>
      <c r="E47" s="71">
        <v>0.42105263157894735</v>
      </c>
      <c r="F47" s="62">
        <v>4</v>
      </c>
      <c r="G47" s="62">
        <v>3</v>
      </c>
      <c r="H47" s="71">
        <v>0.3157894736842105</v>
      </c>
      <c r="I47" s="62">
        <v>3</v>
      </c>
      <c r="J47" s="62">
        <v>224</v>
      </c>
      <c r="K47" s="71">
        <v>23.57894736842105</v>
      </c>
      <c r="L47" s="62">
        <v>294</v>
      </c>
      <c r="M47" s="62">
        <v>137</v>
      </c>
      <c r="N47" s="71">
        <v>14.421052631578949</v>
      </c>
      <c r="O47" s="62">
        <v>151</v>
      </c>
      <c r="P47" s="62">
        <v>177</v>
      </c>
      <c r="Q47" s="71">
        <v>18.63157894736842</v>
      </c>
      <c r="R47" s="62">
        <v>222</v>
      </c>
      <c r="S47" s="62">
        <v>1</v>
      </c>
      <c r="T47" s="71">
        <v>0.10526315789473684</v>
      </c>
      <c r="U47" s="62">
        <v>1</v>
      </c>
      <c r="V47" s="86" t="s">
        <v>287</v>
      </c>
      <c r="W47" s="62">
        <v>0</v>
      </c>
      <c r="X47" s="71">
        <v>0</v>
      </c>
      <c r="Y47" s="62">
        <v>0</v>
      </c>
      <c r="Z47" s="62">
        <v>0</v>
      </c>
      <c r="AA47" s="71">
        <v>0</v>
      </c>
      <c r="AB47" s="62">
        <v>0</v>
      </c>
      <c r="AC47" s="62">
        <v>5</v>
      </c>
      <c r="AD47" s="71">
        <v>0.5263157894736842</v>
      </c>
      <c r="AE47" s="62">
        <v>5</v>
      </c>
      <c r="AF47" s="62">
        <v>0</v>
      </c>
      <c r="AG47" s="71">
        <v>0</v>
      </c>
      <c r="AH47" s="62">
        <v>0</v>
      </c>
      <c r="AI47" s="62">
        <v>1</v>
      </c>
      <c r="AJ47" s="71">
        <v>0.10526315789473684</v>
      </c>
      <c r="AK47" s="62">
        <v>1</v>
      </c>
      <c r="AL47" s="62">
        <v>1</v>
      </c>
      <c r="AM47" s="71">
        <v>0.10526315789473684</v>
      </c>
      <c r="AN47" s="62">
        <v>1</v>
      </c>
      <c r="AO47" s="62">
        <v>1</v>
      </c>
      <c r="AP47" s="71">
        <v>0.10526315789473684</v>
      </c>
      <c r="AQ47" s="62">
        <v>1</v>
      </c>
      <c r="AR47" s="86" t="s">
        <v>287</v>
      </c>
      <c r="AS47" s="62">
        <v>0</v>
      </c>
      <c r="AT47" s="71">
        <v>0</v>
      </c>
      <c r="AU47" s="62">
        <v>0</v>
      </c>
      <c r="AV47" s="62">
        <v>1</v>
      </c>
      <c r="AW47" s="71">
        <v>0.10526315789473684</v>
      </c>
      <c r="AX47" s="62">
        <v>1</v>
      </c>
      <c r="AY47" s="62">
        <v>1</v>
      </c>
      <c r="AZ47" s="71">
        <v>0.10526315789473684</v>
      </c>
      <c r="BA47" s="62">
        <v>1</v>
      </c>
      <c r="BB47" s="62">
        <v>3</v>
      </c>
      <c r="BC47" s="71">
        <v>0.3157894736842105</v>
      </c>
      <c r="BD47" s="62">
        <v>3</v>
      </c>
    </row>
    <row r="48" spans="1:56" s="8" customFormat="1" ht="13.5" customHeight="1">
      <c r="A48" s="86" t="s">
        <v>288</v>
      </c>
      <c r="B48" s="62">
        <v>41</v>
      </c>
      <c r="C48" s="62">
        <v>12</v>
      </c>
      <c r="D48" s="62">
        <v>0</v>
      </c>
      <c r="E48" s="71">
        <v>0</v>
      </c>
      <c r="F48" s="62">
        <v>0</v>
      </c>
      <c r="G48" s="62">
        <v>2</v>
      </c>
      <c r="H48" s="71">
        <v>4.878048780487805</v>
      </c>
      <c r="I48" s="62">
        <v>2</v>
      </c>
      <c r="J48" s="62">
        <v>5</v>
      </c>
      <c r="K48" s="71">
        <v>12.195121951219512</v>
      </c>
      <c r="L48" s="62">
        <v>6</v>
      </c>
      <c r="M48" s="62">
        <v>2</v>
      </c>
      <c r="N48" s="71">
        <v>4.878048780487805</v>
      </c>
      <c r="O48" s="62">
        <v>2</v>
      </c>
      <c r="P48" s="62">
        <v>1</v>
      </c>
      <c r="Q48" s="71">
        <v>2.4390243902439024</v>
      </c>
      <c r="R48" s="62">
        <v>1</v>
      </c>
      <c r="S48" s="62">
        <v>0</v>
      </c>
      <c r="T48" s="71">
        <v>0</v>
      </c>
      <c r="U48" s="62">
        <v>0</v>
      </c>
      <c r="V48" s="86" t="s">
        <v>288</v>
      </c>
      <c r="W48" s="62">
        <v>0</v>
      </c>
      <c r="X48" s="71">
        <v>0</v>
      </c>
      <c r="Y48" s="62">
        <v>0</v>
      </c>
      <c r="Z48" s="62">
        <v>0</v>
      </c>
      <c r="AA48" s="71">
        <v>0</v>
      </c>
      <c r="AB48" s="62">
        <v>0</v>
      </c>
      <c r="AC48" s="62">
        <v>1</v>
      </c>
      <c r="AD48" s="71">
        <v>2.4390243902439024</v>
      </c>
      <c r="AE48" s="62">
        <v>1</v>
      </c>
      <c r="AF48" s="62">
        <v>0</v>
      </c>
      <c r="AG48" s="71">
        <v>0</v>
      </c>
      <c r="AH48" s="62">
        <v>0</v>
      </c>
      <c r="AI48" s="62">
        <v>0</v>
      </c>
      <c r="AJ48" s="71">
        <v>0</v>
      </c>
      <c r="AK48" s="62">
        <v>0</v>
      </c>
      <c r="AL48" s="62">
        <v>0</v>
      </c>
      <c r="AM48" s="71">
        <v>0</v>
      </c>
      <c r="AN48" s="62">
        <v>0</v>
      </c>
      <c r="AO48" s="62">
        <v>0</v>
      </c>
      <c r="AP48" s="71">
        <v>0</v>
      </c>
      <c r="AQ48" s="62">
        <v>0</v>
      </c>
      <c r="AR48" s="86" t="s">
        <v>288</v>
      </c>
      <c r="AS48" s="62">
        <v>0</v>
      </c>
      <c r="AT48" s="71">
        <v>0</v>
      </c>
      <c r="AU48" s="62">
        <v>0</v>
      </c>
      <c r="AV48" s="62">
        <v>0</v>
      </c>
      <c r="AW48" s="71">
        <v>0</v>
      </c>
      <c r="AX48" s="62">
        <v>0</v>
      </c>
      <c r="AY48" s="62">
        <v>0</v>
      </c>
      <c r="AZ48" s="71">
        <v>0</v>
      </c>
      <c r="BA48" s="62">
        <v>0</v>
      </c>
      <c r="BB48" s="62">
        <v>0</v>
      </c>
      <c r="BC48" s="71">
        <v>0</v>
      </c>
      <c r="BD48" s="62">
        <v>0</v>
      </c>
    </row>
    <row r="49" spans="1:56" s="8" customFormat="1" ht="13.5" customHeight="1">
      <c r="A49" s="86" t="s">
        <v>289</v>
      </c>
      <c r="B49" s="62">
        <v>198</v>
      </c>
      <c r="C49" s="62">
        <v>129</v>
      </c>
      <c r="D49" s="62">
        <v>0</v>
      </c>
      <c r="E49" s="71">
        <v>0</v>
      </c>
      <c r="F49" s="62">
        <v>0</v>
      </c>
      <c r="G49" s="62">
        <v>2</v>
      </c>
      <c r="H49" s="71">
        <v>1.0101010101010102</v>
      </c>
      <c r="I49" s="62">
        <v>3</v>
      </c>
      <c r="J49" s="62">
        <v>57</v>
      </c>
      <c r="K49" s="71">
        <v>28.78787878787879</v>
      </c>
      <c r="L49" s="62">
        <v>60</v>
      </c>
      <c r="M49" s="62">
        <v>30</v>
      </c>
      <c r="N49" s="71">
        <v>15.151515151515152</v>
      </c>
      <c r="O49" s="62">
        <v>30</v>
      </c>
      <c r="P49" s="62">
        <v>27</v>
      </c>
      <c r="Q49" s="71">
        <v>13.636363636363635</v>
      </c>
      <c r="R49" s="62">
        <v>33</v>
      </c>
      <c r="S49" s="62">
        <v>0</v>
      </c>
      <c r="T49" s="71">
        <v>0</v>
      </c>
      <c r="U49" s="62">
        <v>0</v>
      </c>
      <c r="V49" s="86" t="s">
        <v>289</v>
      </c>
      <c r="W49" s="62">
        <v>1</v>
      </c>
      <c r="X49" s="71">
        <v>0.5050505050505051</v>
      </c>
      <c r="Y49" s="62">
        <v>2</v>
      </c>
      <c r="Z49" s="62">
        <v>0</v>
      </c>
      <c r="AA49" s="71">
        <v>0</v>
      </c>
      <c r="AB49" s="62">
        <v>0</v>
      </c>
      <c r="AC49" s="62">
        <v>1</v>
      </c>
      <c r="AD49" s="71">
        <v>0.5050505050505051</v>
      </c>
      <c r="AE49" s="62">
        <v>1</v>
      </c>
      <c r="AF49" s="62">
        <v>0</v>
      </c>
      <c r="AG49" s="71">
        <v>0</v>
      </c>
      <c r="AH49" s="62">
        <v>0</v>
      </c>
      <c r="AI49" s="62">
        <v>0</v>
      </c>
      <c r="AJ49" s="71">
        <v>0</v>
      </c>
      <c r="AK49" s="62">
        <v>0</v>
      </c>
      <c r="AL49" s="62">
        <v>0</v>
      </c>
      <c r="AM49" s="71">
        <v>0</v>
      </c>
      <c r="AN49" s="62">
        <v>0</v>
      </c>
      <c r="AO49" s="62">
        <v>0</v>
      </c>
      <c r="AP49" s="71">
        <v>0</v>
      </c>
      <c r="AQ49" s="62">
        <v>0</v>
      </c>
      <c r="AR49" s="86" t="s">
        <v>289</v>
      </c>
      <c r="AS49" s="62">
        <v>0</v>
      </c>
      <c r="AT49" s="71">
        <v>0</v>
      </c>
      <c r="AU49" s="62">
        <v>0</v>
      </c>
      <c r="AV49" s="62">
        <v>0</v>
      </c>
      <c r="AW49" s="71">
        <v>0</v>
      </c>
      <c r="AX49" s="62">
        <v>0</v>
      </c>
      <c r="AY49" s="62">
        <v>0</v>
      </c>
      <c r="AZ49" s="71">
        <v>0</v>
      </c>
      <c r="BA49" s="62">
        <v>0</v>
      </c>
      <c r="BB49" s="62">
        <v>0</v>
      </c>
      <c r="BC49" s="71">
        <v>0</v>
      </c>
      <c r="BD49" s="62">
        <v>0</v>
      </c>
    </row>
    <row r="50" spans="1:56" s="8" customFormat="1" ht="13.5" customHeight="1">
      <c r="A50" s="86" t="s">
        <v>290</v>
      </c>
      <c r="B50" s="62">
        <v>582</v>
      </c>
      <c r="C50" s="62">
        <v>356</v>
      </c>
      <c r="D50" s="62">
        <v>1</v>
      </c>
      <c r="E50" s="71">
        <v>0.1718213058419244</v>
      </c>
      <c r="F50" s="62">
        <v>1</v>
      </c>
      <c r="G50" s="62">
        <v>3</v>
      </c>
      <c r="H50" s="71">
        <v>0.5154639175257731</v>
      </c>
      <c r="I50" s="62">
        <v>3</v>
      </c>
      <c r="J50" s="62">
        <v>141</v>
      </c>
      <c r="K50" s="71">
        <v>24.22680412371134</v>
      </c>
      <c r="L50" s="62">
        <v>165</v>
      </c>
      <c r="M50" s="62">
        <v>85</v>
      </c>
      <c r="N50" s="71">
        <v>14.604810996563575</v>
      </c>
      <c r="O50" s="62">
        <v>87</v>
      </c>
      <c r="P50" s="62">
        <v>79</v>
      </c>
      <c r="Q50" s="71">
        <v>13.573883161512027</v>
      </c>
      <c r="R50" s="62">
        <v>96</v>
      </c>
      <c r="S50" s="62">
        <v>0</v>
      </c>
      <c r="T50" s="71">
        <v>0</v>
      </c>
      <c r="U50" s="62">
        <v>0</v>
      </c>
      <c r="V50" s="86" t="s">
        <v>290</v>
      </c>
      <c r="W50" s="62">
        <v>2</v>
      </c>
      <c r="X50" s="71">
        <v>0.3436426116838488</v>
      </c>
      <c r="Y50" s="62">
        <v>2</v>
      </c>
      <c r="Z50" s="62">
        <v>0</v>
      </c>
      <c r="AA50" s="71">
        <v>0</v>
      </c>
      <c r="AB50" s="62">
        <v>0</v>
      </c>
      <c r="AC50" s="62">
        <v>1</v>
      </c>
      <c r="AD50" s="71">
        <v>0.1718213058419244</v>
      </c>
      <c r="AE50" s="62">
        <v>1</v>
      </c>
      <c r="AF50" s="62">
        <v>0</v>
      </c>
      <c r="AG50" s="71">
        <v>0</v>
      </c>
      <c r="AH50" s="62">
        <v>0</v>
      </c>
      <c r="AI50" s="62">
        <v>0</v>
      </c>
      <c r="AJ50" s="71">
        <v>0</v>
      </c>
      <c r="AK50" s="62">
        <v>0</v>
      </c>
      <c r="AL50" s="62">
        <v>1</v>
      </c>
      <c r="AM50" s="71">
        <v>0.1718213058419244</v>
      </c>
      <c r="AN50" s="62">
        <v>1</v>
      </c>
      <c r="AO50" s="62">
        <v>0</v>
      </c>
      <c r="AP50" s="71">
        <v>0</v>
      </c>
      <c r="AQ50" s="62">
        <v>0</v>
      </c>
      <c r="AR50" s="86" t="s">
        <v>290</v>
      </c>
      <c r="AS50" s="62">
        <v>0</v>
      </c>
      <c r="AT50" s="71">
        <v>0</v>
      </c>
      <c r="AU50" s="62">
        <v>0</v>
      </c>
      <c r="AV50" s="62">
        <v>0</v>
      </c>
      <c r="AW50" s="71">
        <v>0</v>
      </c>
      <c r="AX50" s="62">
        <v>0</v>
      </c>
      <c r="AY50" s="62">
        <v>0</v>
      </c>
      <c r="AZ50" s="71">
        <v>0</v>
      </c>
      <c r="BA50" s="62">
        <v>0</v>
      </c>
      <c r="BB50" s="62">
        <v>0</v>
      </c>
      <c r="BC50" s="71">
        <v>0</v>
      </c>
      <c r="BD50" s="62">
        <v>0</v>
      </c>
    </row>
    <row r="51" spans="1:56" s="8" customFormat="1" ht="13.5" customHeight="1">
      <c r="A51" s="86" t="s">
        <v>291</v>
      </c>
      <c r="B51" s="62">
        <v>136</v>
      </c>
      <c r="C51" s="62">
        <v>105</v>
      </c>
      <c r="D51" s="62">
        <v>1</v>
      </c>
      <c r="E51" s="71">
        <v>0.7352941176470588</v>
      </c>
      <c r="F51" s="62">
        <v>1</v>
      </c>
      <c r="G51" s="62">
        <v>0</v>
      </c>
      <c r="H51" s="71">
        <v>0</v>
      </c>
      <c r="I51" s="62">
        <v>0</v>
      </c>
      <c r="J51" s="62">
        <v>40</v>
      </c>
      <c r="K51" s="71">
        <v>29.411764705882355</v>
      </c>
      <c r="L51" s="62">
        <v>46</v>
      </c>
      <c r="M51" s="62">
        <v>27</v>
      </c>
      <c r="N51" s="71">
        <v>19.852941176470587</v>
      </c>
      <c r="O51" s="62">
        <v>27</v>
      </c>
      <c r="P51" s="62">
        <v>27</v>
      </c>
      <c r="Q51" s="71">
        <v>19.852941176470587</v>
      </c>
      <c r="R51" s="62">
        <v>31</v>
      </c>
      <c r="S51" s="62">
        <v>0</v>
      </c>
      <c r="T51" s="71">
        <v>0</v>
      </c>
      <c r="U51" s="62">
        <v>0</v>
      </c>
      <c r="V51" s="86" t="s">
        <v>291</v>
      </c>
      <c r="W51" s="62">
        <v>0</v>
      </c>
      <c r="X51" s="71">
        <v>0</v>
      </c>
      <c r="Y51" s="62">
        <v>0</v>
      </c>
      <c r="Z51" s="62">
        <v>0</v>
      </c>
      <c r="AA51" s="71">
        <v>0</v>
      </c>
      <c r="AB51" s="62">
        <v>0</v>
      </c>
      <c r="AC51" s="62">
        <v>0</v>
      </c>
      <c r="AD51" s="71">
        <v>0</v>
      </c>
      <c r="AE51" s="62">
        <v>0</v>
      </c>
      <c r="AF51" s="62">
        <v>0</v>
      </c>
      <c r="AG51" s="71">
        <v>0</v>
      </c>
      <c r="AH51" s="62">
        <v>0</v>
      </c>
      <c r="AI51" s="62">
        <v>0</v>
      </c>
      <c r="AJ51" s="71">
        <v>0</v>
      </c>
      <c r="AK51" s="62">
        <v>0</v>
      </c>
      <c r="AL51" s="62">
        <v>0</v>
      </c>
      <c r="AM51" s="71">
        <v>0</v>
      </c>
      <c r="AN51" s="62">
        <v>0</v>
      </c>
      <c r="AO51" s="62">
        <v>0</v>
      </c>
      <c r="AP51" s="71">
        <v>0</v>
      </c>
      <c r="AQ51" s="62">
        <v>0</v>
      </c>
      <c r="AR51" s="86" t="s">
        <v>291</v>
      </c>
      <c r="AS51" s="62">
        <v>0</v>
      </c>
      <c r="AT51" s="71">
        <v>0</v>
      </c>
      <c r="AU51" s="62">
        <v>0</v>
      </c>
      <c r="AV51" s="62">
        <v>0</v>
      </c>
      <c r="AW51" s="71">
        <v>0</v>
      </c>
      <c r="AX51" s="62">
        <v>0</v>
      </c>
      <c r="AY51" s="62">
        <v>0</v>
      </c>
      <c r="AZ51" s="71">
        <v>0</v>
      </c>
      <c r="BA51" s="62">
        <v>0</v>
      </c>
      <c r="BB51" s="62">
        <v>0</v>
      </c>
      <c r="BC51" s="71">
        <v>0</v>
      </c>
      <c r="BD51" s="62">
        <v>0</v>
      </c>
    </row>
    <row r="52" spans="1:56" s="8" customFormat="1" ht="13.5" customHeight="1" thickBot="1">
      <c r="A52" s="72" t="s">
        <v>292</v>
      </c>
      <c r="B52" s="62">
        <v>406</v>
      </c>
      <c r="C52" s="62">
        <v>272</v>
      </c>
      <c r="D52" s="62">
        <v>0</v>
      </c>
      <c r="E52" s="71">
        <v>0</v>
      </c>
      <c r="F52" s="62">
        <v>0</v>
      </c>
      <c r="G52" s="62">
        <v>1</v>
      </c>
      <c r="H52" s="71">
        <v>0.24630541871921183</v>
      </c>
      <c r="I52" s="62">
        <v>1</v>
      </c>
      <c r="J52" s="62">
        <v>108</v>
      </c>
      <c r="K52" s="71">
        <v>26.60098522167488</v>
      </c>
      <c r="L52" s="62">
        <v>134</v>
      </c>
      <c r="M52" s="62">
        <v>68</v>
      </c>
      <c r="N52" s="71">
        <v>16.748768472906402</v>
      </c>
      <c r="O52" s="62">
        <v>70</v>
      </c>
      <c r="P52" s="62">
        <v>54</v>
      </c>
      <c r="Q52" s="71">
        <v>13.30049261083744</v>
      </c>
      <c r="R52" s="62">
        <v>65</v>
      </c>
      <c r="S52" s="62">
        <v>0</v>
      </c>
      <c r="T52" s="71">
        <v>0</v>
      </c>
      <c r="U52" s="62">
        <v>0</v>
      </c>
      <c r="V52" s="72" t="s">
        <v>292</v>
      </c>
      <c r="W52" s="62">
        <v>1</v>
      </c>
      <c r="X52" s="71">
        <v>0.24630541871921183</v>
      </c>
      <c r="Y52" s="62">
        <v>1</v>
      </c>
      <c r="Z52" s="62">
        <v>0</v>
      </c>
      <c r="AA52" s="71">
        <v>0</v>
      </c>
      <c r="AB52" s="62">
        <v>0</v>
      </c>
      <c r="AC52" s="62">
        <v>0</v>
      </c>
      <c r="AD52" s="71">
        <v>0</v>
      </c>
      <c r="AE52" s="62">
        <v>0</v>
      </c>
      <c r="AF52" s="62">
        <v>0</v>
      </c>
      <c r="AG52" s="71">
        <v>0</v>
      </c>
      <c r="AH52" s="62">
        <v>0</v>
      </c>
      <c r="AI52" s="62">
        <v>0</v>
      </c>
      <c r="AJ52" s="71">
        <v>0</v>
      </c>
      <c r="AK52" s="62">
        <v>0</v>
      </c>
      <c r="AL52" s="62">
        <v>0</v>
      </c>
      <c r="AM52" s="71">
        <v>0</v>
      </c>
      <c r="AN52" s="62">
        <v>0</v>
      </c>
      <c r="AO52" s="62">
        <v>0</v>
      </c>
      <c r="AP52" s="71">
        <v>0</v>
      </c>
      <c r="AQ52" s="62">
        <v>0</v>
      </c>
      <c r="AR52" s="72" t="s">
        <v>292</v>
      </c>
      <c r="AS52" s="62">
        <v>0</v>
      </c>
      <c r="AT52" s="71">
        <v>0</v>
      </c>
      <c r="AU52" s="62">
        <v>0</v>
      </c>
      <c r="AV52" s="62">
        <v>0</v>
      </c>
      <c r="AW52" s="71">
        <v>0</v>
      </c>
      <c r="AX52" s="62">
        <v>0</v>
      </c>
      <c r="AY52" s="62">
        <v>0</v>
      </c>
      <c r="AZ52" s="71">
        <v>0</v>
      </c>
      <c r="BA52" s="62">
        <v>0</v>
      </c>
      <c r="BB52" s="62">
        <v>1</v>
      </c>
      <c r="BC52" s="71">
        <v>0.24630541871921183</v>
      </c>
      <c r="BD52" s="62">
        <v>1</v>
      </c>
    </row>
    <row r="53" spans="1:56" s="5" customFormat="1" ht="26.25" customHeight="1">
      <c r="A53" s="197" t="s">
        <v>428</v>
      </c>
      <c r="B53" s="197"/>
      <c r="C53" s="197"/>
      <c r="D53" s="197"/>
      <c r="E53" s="197"/>
      <c r="F53" s="197"/>
      <c r="G53" s="197"/>
      <c r="H53" s="197"/>
      <c r="I53" s="197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18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19"/>
      <c r="AM53" s="19"/>
      <c r="AN53" s="19"/>
      <c r="AO53" s="19"/>
      <c r="AP53" s="19"/>
      <c r="AQ53" s="19"/>
      <c r="AR53" s="18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</row>
    <row r="54" spans="1:56" s="5" customFormat="1" ht="15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3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4"/>
      <c r="AM54" s="14"/>
      <c r="AN54" s="14"/>
      <c r="AO54" s="14"/>
      <c r="AP54" s="14"/>
      <c r="AQ54" s="14"/>
      <c r="AR54" s="13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44" s="8" customFormat="1" ht="3.75" customHeight="1">
      <c r="A55" s="48"/>
      <c r="V55" s="48"/>
      <c r="AR55" s="48"/>
    </row>
    <row r="56" spans="1:56" s="47" customFormat="1" ht="10.5" customHeight="1">
      <c r="A56" s="326" t="s">
        <v>251</v>
      </c>
      <c r="B56" s="326"/>
      <c r="C56" s="326"/>
      <c r="D56" s="326"/>
      <c r="E56" s="326"/>
      <c r="F56" s="326"/>
      <c r="G56" s="326"/>
      <c r="H56" s="326"/>
      <c r="I56" s="326"/>
      <c r="J56" s="326" t="s">
        <v>210</v>
      </c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 t="s">
        <v>211</v>
      </c>
      <c r="W56" s="326"/>
      <c r="X56" s="326"/>
      <c r="Y56" s="326"/>
      <c r="Z56" s="326"/>
      <c r="AA56" s="326"/>
      <c r="AB56" s="326"/>
      <c r="AC56" s="326"/>
      <c r="AD56" s="326"/>
      <c r="AE56" s="326"/>
      <c r="AF56" s="326" t="s">
        <v>212</v>
      </c>
      <c r="AG56" s="326"/>
      <c r="AH56" s="326"/>
      <c r="AI56" s="326"/>
      <c r="AJ56" s="326"/>
      <c r="AK56" s="326"/>
      <c r="AL56" s="326"/>
      <c r="AM56" s="326"/>
      <c r="AN56" s="326"/>
      <c r="AO56" s="326"/>
      <c r="AP56" s="326"/>
      <c r="AQ56" s="326"/>
      <c r="AR56" s="326" t="s">
        <v>213</v>
      </c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</row>
    <row r="57" spans="1:44" s="8" customFormat="1" ht="12" customHeight="1">
      <c r="A57" s="34"/>
      <c r="V57" s="34"/>
      <c r="AR57" s="34"/>
    </row>
    <row r="58" spans="1:44" s="8" customFormat="1" ht="12" customHeight="1">
      <c r="A58" s="34"/>
      <c r="V58" s="34"/>
      <c r="AR58" s="34"/>
    </row>
    <row r="59" spans="1:44" s="8" customFormat="1" ht="16.5">
      <c r="A59" s="34"/>
      <c r="V59" s="34"/>
      <c r="AR59" s="34"/>
    </row>
  </sheetData>
  <sheetProtection/>
  <mergeCells count="45">
    <mergeCell ref="AF56:AQ56"/>
    <mergeCell ref="AY3:BA4"/>
    <mergeCell ref="BB3:BD4"/>
    <mergeCell ref="AI4:AK4"/>
    <mergeCell ref="W2:AE2"/>
    <mergeCell ref="AL4:AN4"/>
    <mergeCell ref="AF4:AH4"/>
    <mergeCell ref="A1:I1"/>
    <mergeCell ref="G4:I4"/>
    <mergeCell ref="D3:I3"/>
    <mergeCell ref="D4:F4"/>
    <mergeCell ref="A2:I2"/>
    <mergeCell ref="AR56:BD56"/>
    <mergeCell ref="AF1:AQ1"/>
    <mergeCell ref="AR1:BD1"/>
    <mergeCell ref="AO3:AQ4"/>
    <mergeCell ref="AR3:AR5"/>
    <mergeCell ref="W1:AE1"/>
    <mergeCell ref="J1:U1"/>
    <mergeCell ref="S4:U4"/>
    <mergeCell ref="J56:U56"/>
    <mergeCell ref="V56:AE56"/>
    <mergeCell ref="V3:V5"/>
    <mergeCell ref="W4:Y4"/>
    <mergeCell ref="Z4:AB4"/>
    <mergeCell ref="AC4:AE4"/>
    <mergeCell ref="W3:AE3"/>
    <mergeCell ref="P4:R4"/>
    <mergeCell ref="BB2:BD2"/>
    <mergeCell ref="AR2:BA2"/>
    <mergeCell ref="AF2:AN2"/>
    <mergeCell ref="AO2:AQ2"/>
    <mergeCell ref="T2:U2"/>
    <mergeCell ref="AS3:AU4"/>
    <mergeCell ref="AV3:AX4"/>
    <mergeCell ref="A56:I56"/>
    <mergeCell ref="J3:U3"/>
    <mergeCell ref="J4:L4"/>
    <mergeCell ref="AF3:AN3"/>
    <mergeCell ref="M4:O4"/>
    <mergeCell ref="J2:S2"/>
    <mergeCell ref="A53:I53"/>
    <mergeCell ref="A3:A5"/>
    <mergeCell ref="B3:B5"/>
    <mergeCell ref="C3:C5"/>
  </mergeCells>
  <dataValidations count="1">
    <dataValidation type="whole" allowBlank="1" showInputMessage="1" showErrorMessage="1" errorTitle="嘿嘿！你粉混喔" error="數字必須素整數而且不得小於 0 也應該不會大於 50000000 吧" sqref="AU10:AV52 AK10:AL52 AH10:AI52 AE10:AF52 AB10:AC52 Y10:Z52 W10:W52 R10:S52 O10:P52 L10:M52 I10:J52 AQ10:AQ52 D10:D52 F10:G52 B10:B52 AS10:AS52 BD10:BD52 U10:U52 BA10:BB52 AX10:AY52 AN10:AO52">
      <formula1>0</formula1>
      <formula2>50000000</formula2>
    </dataValidation>
  </dataValidations>
  <printOptions horizontalCentered="1" verticalCentered="1"/>
  <pageMargins left="0.15748031496062992" right="0.15748031496062992" top="0.16" bottom="0.15748031496062992" header="0.16" footer="0.15748031496062992"/>
  <pageSetup horizontalDpi="600" verticalDpi="600" orientation="portrait" paperSize="9" scale="106" r:id="rId1"/>
  <colBreaks count="4" manualBreakCount="4">
    <brk id="9" max="65535" man="1"/>
    <brk id="21" max="65535" man="1"/>
    <brk id="31" max="65535" man="1"/>
    <brk id="43" max="5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M39"/>
  <sheetViews>
    <sheetView tabSelected="1" view="pageBreakPreview" zoomScaleSheetLayoutView="100" zoomScalePageLayoutView="0" workbookViewId="0" topLeftCell="AA1">
      <selection activeCell="A1" sqref="A1:I1"/>
    </sheetView>
  </sheetViews>
  <sheetFormatPr defaultColWidth="9.00390625" defaultRowHeight="16.5"/>
  <cols>
    <col min="1" max="1" width="27.375" style="11" customWidth="1"/>
    <col min="2" max="2" width="12.25390625" style="11" customWidth="1"/>
    <col min="3" max="3" width="11.375" style="11" customWidth="1"/>
    <col min="4" max="4" width="5.625" style="11" customWidth="1"/>
    <col min="5" max="5" width="6.125" style="11" customWidth="1"/>
    <col min="6" max="6" width="5.25390625" style="11" customWidth="1"/>
    <col min="7" max="7" width="5.75390625" style="11" customWidth="1"/>
    <col min="8" max="8" width="6.125" style="11" customWidth="1"/>
    <col min="9" max="9" width="5.625" style="11" customWidth="1"/>
    <col min="10" max="10" width="7.25390625" style="11" customWidth="1"/>
    <col min="11" max="11" width="7.75390625" style="11" customWidth="1"/>
    <col min="12" max="12" width="7.375" style="11" customWidth="1"/>
    <col min="13" max="13" width="7.50390625" style="11" customWidth="1"/>
    <col min="14" max="14" width="7.375" style="11" customWidth="1"/>
    <col min="15" max="15" width="7.625" style="11" customWidth="1"/>
    <col min="16" max="18" width="6.75390625" style="11" customWidth="1"/>
    <col min="19" max="19" width="6.875" style="11" customWidth="1"/>
    <col min="20" max="21" width="7.00390625" style="11" customWidth="1"/>
    <col min="22" max="22" width="28.125" style="11" customWidth="1"/>
    <col min="23" max="23" width="6.875" style="11" customWidth="1"/>
    <col min="24" max="24" width="6.50390625" style="11" customWidth="1"/>
    <col min="25" max="25" width="7.00390625" style="11" customWidth="1"/>
    <col min="26" max="27" width="6.125" style="11" customWidth="1"/>
    <col min="28" max="29" width="5.875" style="11" customWidth="1"/>
    <col min="30" max="30" width="6.25390625" style="11" customWidth="1"/>
    <col min="31" max="31" width="6.625" style="11" customWidth="1"/>
    <col min="32" max="32" width="8.125" style="11" customWidth="1"/>
    <col min="33" max="33" width="7.50390625" style="11" customWidth="1"/>
    <col min="34" max="34" width="7.875" style="11" customWidth="1"/>
    <col min="35" max="36" width="6.75390625" style="11" customWidth="1"/>
    <col min="37" max="37" width="7.125" style="11" customWidth="1"/>
    <col min="38" max="38" width="7.00390625" style="11" customWidth="1"/>
    <col min="39" max="39" width="6.75390625" style="11" customWidth="1"/>
    <col min="40" max="40" width="7.00390625" style="11" customWidth="1"/>
    <col min="41" max="42" width="6.75390625" style="11" customWidth="1"/>
    <col min="43" max="43" width="7.625" style="11" customWidth="1"/>
    <col min="44" max="44" width="25.50390625" style="11" customWidth="1"/>
    <col min="45" max="45" width="4.625" style="11" customWidth="1"/>
    <col min="46" max="46" width="4.875" style="11" customWidth="1"/>
    <col min="47" max="47" width="4.75390625" style="11" customWidth="1"/>
    <col min="48" max="48" width="5.375" style="11" customWidth="1"/>
    <col min="49" max="49" width="6.125" style="11" customWidth="1"/>
    <col min="50" max="50" width="5.75390625" style="11" customWidth="1"/>
    <col min="51" max="51" width="4.625" style="11" customWidth="1"/>
    <col min="52" max="52" width="5.00390625" style="11" customWidth="1"/>
    <col min="53" max="54" width="4.875" style="11" customWidth="1"/>
    <col min="55" max="55" width="5.125" style="11" customWidth="1"/>
    <col min="56" max="56" width="4.625" style="11" customWidth="1"/>
    <col min="57" max="16384" width="9.00390625" style="11" customWidth="1"/>
  </cols>
  <sheetData>
    <row r="1" spans="1:56" s="24" customFormat="1" ht="37.5" customHeight="1">
      <c r="A1" s="141" t="s">
        <v>560</v>
      </c>
      <c r="B1" s="141"/>
      <c r="C1" s="141"/>
      <c r="D1" s="141"/>
      <c r="E1" s="141"/>
      <c r="F1" s="141"/>
      <c r="G1" s="141"/>
      <c r="H1" s="141"/>
      <c r="I1" s="141"/>
      <c r="J1" s="142" t="s">
        <v>144</v>
      </c>
      <c r="K1" s="142"/>
      <c r="L1" s="142"/>
      <c r="M1" s="142"/>
      <c r="N1" s="142"/>
      <c r="O1" s="142"/>
      <c r="P1" s="142"/>
      <c r="Q1" s="142"/>
      <c r="R1" s="142"/>
      <c r="S1" s="325"/>
      <c r="T1" s="325"/>
      <c r="U1" s="325"/>
      <c r="V1" s="141" t="s">
        <v>560</v>
      </c>
      <c r="W1" s="141"/>
      <c r="X1" s="141"/>
      <c r="Y1" s="141"/>
      <c r="Z1" s="141"/>
      <c r="AA1" s="141"/>
      <c r="AB1" s="141"/>
      <c r="AC1" s="141"/>
      <c r="AD1" s="141"/>
      <c r="AE1" s="141"/>
      <c r="AF1" s="142" t="s">
        <v>565</v>
      </c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295" t="s">
        <v>561</v>
      </c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</row>
    <row r="2" spans="1:247" s="48" customFormat="1" ht="13.5" customHeight="1" thickBot="1">
      <c r="A2" s="201" t="s">
        <v>77</v>
      </c>
      <c r="B2" s="201"/>
      <c r="C2" s="201"/>
      <c r="D2" s="201"/>
      <c r="E2" s="201"/>
      <c r="F2" s="201"/>
      <c r="G2" s="201"/>
      <c r="H2" s="201"/>
      <c r="I2" s="201"/>
      <c r="J2" s="208" t="s">
        <v>648</v>
      </c>
      <c r="K2" s="208"/>
      <c r="L2" s="208"/>
      <c r="M2" s="208"/>
      <c r="N2" s="208"/>
      <c r="O2" s="208"/>
      <c r="P2" s="208"/>
      <c r="Q2" s="208"/>
      <c r="R2" s="208"/>
      <c r="S2" s="139" t="s">
        <v>224</v>
      </c>
      <c r="T2" s="139"/>
      <c r="U2" s="139"/>
      <c r="V2" s="201" t="s">
        <v>77</v>
      </c>
      <c r="W2" s="201"/>
      <c r="X2" s="201"/>
      <c r="Y2" s="201"/>
      <c r="Z2" s="201"/>
      <c r="AA2" s="201"/>
      <c r="AB2" s="201"/>
      <c r="AC2" s="201"/>
      <c r="AD2" s="201"/>
      <c r="AE2" s="201"/>
      <c r="AF2" s="208" t="s">
        <v>646</v>
      </c>
      <c r="AG2" s="208"/>
      <c r="AH2" s="208"/>
      <c r="AI2" s="208"/>
      <c r="AJ2" s="208"/>
      <c r="AK2" s="208"/>
      <c r="AL2" s="208"/>
      <c r="AM2" s="208"/>
      <c r="AN2" s="208"/>
      <c r="AO2" s="139" t="s">
        <v>224</v>
      </c>
      <c r="AP2" s="139"/>
      <c r="AQ2" s="139"/>
      <c r="AR2" s="291" t="s">
        <v>655</v>
      </c>
      <c r="AS2" s="291"/>
      <c r="AT2" s="291"/>
      <c r="AU2" s="291"/>
      <c r="AV2" s="291"/>
      <c r="AW2" s="291"/>
      <c r="AX2" s="291"/>
      <c r="AY2" s="291"/>
      <c r="AZ2" s="291"/>
      <c r="BA2" s="291"/>
      <c r="BB2" s="139" t="s">
        <v>224</v>
      </c>
      <c r="BC2" s="139"/>
      <c r="BD2" s="139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</row>
    <row r="3" spans="1:247" s="20" customFormat="1" ht="17.25" customHeight="1">
      <c r="A3" s="204" t="s">
        <v>566</v>
      </c>
      <c r="B3" s="292" t="s">
        <v>418</v>
      </c>
      <c r="C3" s="174" t="s">
        <v>629</v>
      </c>
      <c r="D3" s="342" t="s">
        <v>610</v>
      </c>
      <c r="E3" s="338"/>
      <c r="F3" s="338"/>
      <c r="G3" s="338"/>
      <c r="H3" s="338"/>
      <c r="I3" s="338"/>
      <c r="J3" s="338" t="s">
        <v>628</v>
      </c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204" t="s">
        <v>608</v>
      </c>
      <c r="W3" s="340" t="s">
        <v>631</v>
      </c>
      <c r="X3" s="341"/>
      <c r="Y3" s="341"/>
      <c r="Z3" s="341"/>
      <c r="AA3" s="341"/>
      <c r="AB3" s="341"/>
      <c r="AC3" s="341"/>
      <c r="AD3" s="341"/>
      <c r="AE3" s="341"/>
      <c r="AF3" s="327" t="s">
        <v>633</v>
      </c>
      <c r="AG3" s="327"/>
      <c r="AH3" s="327"/>
      <c r="AI3" s="327"/>
      <c r="AJ3" s="327"/>
      <c r="AK3" s="327"/>
      <c r="AL3" s="327"/>
      <c r="AM3" s="327"/>
      <c r="AN3" s="339"/>
      <c r="AO3" s="333" t="s">
        <v>625</v>
      </c>
      <c r="AP3" s="283"/>
      <c r="AQ3" s="334"/>
      <c r="AR3" s="204" t="s">
        <v>632</v>
      </c>
      <c r="AS3" s="282" t="s">
        <v>421</v>
      </c>
      <c r="AT3" s="268"/>
      <c r="AU3" s="268"/>
      <c r="AV3" s="267" t="s">
        <v>626</v>
      </c>
      <c r="AW3" s="268"/>
      <c r="AX3" s="268"/>
      <c r="AY3" s="267" t="s">
        <v>415</v>
      </c>
      <c r="AZ3" s="268"/>
      <c r="BA3" s="268"/>
      <c r="BB3" s="274" t="s">
        <v>627</v>
      </c>
      <c r="BC3" s="275"/>
      <c r="BD3" s="276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</row>
    <row r="4" spans="1:247" s="76" customFormat="1" ht="42.75" customHeight="1">
      <c r="A4" s="213"/>
      <c r="B4" s="293"/>
      <c r="C4" s="270"/>
      <c r="D4" s="328" t="s">
        <v>456</v>
      </c>
      <c r="E4" s="153"/>
      <c r="F4" s="153"/>
      <c r="G4" s="328" t="s">
        <v>457</v>
      </c>
      <c r="H4" s="153"/>
      <c r="I4" s="153"/>
      <c r="J4" s="328" t="s">
        <v>563</v>
      </c>
      <c r="K4" s="153"/>
      <c r="L4" s="153"/>
      <c r="M4" s="328" t="s">
        <v>433</v>
      </c>
      <c r="N4" s="153"/>
      <c r="O4" s="153"/>
      <c r="P4" s="328" t="s">
        <v>459</v>
      </c>
      <c r="Q4" s="153"/>
      <c r="R4" s="153"/>
      <c r="S4" s="278" t="s">
        <v>562</v>
      </c>
      <c r="T4" s="264"/>
      <c r="U4" s="265"/>
      <c r="V4" s="213"/>
      <c r="W4" s="151" t="s">
        <v>435</v>
      </c>
      <c r="X4" s="153"/>
      <c r="Y4" s="153"/>
      <c r="Z4" s="328" t="s">
        <v>462</v>
      </c>
      <c r="AA4" s="153"/>
      <c r="AB4" s="153"/>
      <c r="AC4" s="328" t="s">
        <v>300</v>
      </c>
      <c r="AD4" s="153"/>
      <c r="AE4" s="153"/>
      <c r="AF4" s="328" t="s">
        <v>463</v>
      </c>
      <c r="AG4" s="153"/>
      <c r="AH4" s="153"/>
      <c r="AI4" s="328" t="s">
        <v>464</v>
      </c>
      <c r="AJ4" s="153"/>
      <c r="AK4" s="153"/>
      <c r="AL4" s="328" t="s">
        <v>564</v>
      </c>
      <c r="AM4" s="153"/>
      <c r="AN4" s="153"/>
      <c r="AO4" s="335"/>
      <c r="AP4" s="336"/>
      <c r="AQ4" s="337"/>
      <c r="AR4" s="213"/>
      <c r="AS4" s="225"/>
      <c r="AT4" s="269"/>
      <c r="AU4" s="269"/>
      <c r="AV4" s="269"/>
      <c r="AW4" s="269"/>
      <c r="AX4" s="269"/>
      <c r="AY4" s="269"/>
      <c r="AZ4" s="269"/>
      <c r="BA4" s="269"/>
      <c r="BB4" s="247"/>
      <c r="BC4" s="246"/>
      <c r="BD4" s="277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</row>
    <row r="5" spans="1:247" s="7" customFormat="1" ht="30" customHeight="1" thickBot="1">
      <c r="A5" s="205"/>
      <c r="B5" s="294"/>
      <c r="C5" s="271"/>
      <c r="D5" s="87" t="s">
        <v>558</v>
      </c>
      <c r="E5" s="92" t="s">
        <v>2</v>
      </c>
      <c r="F5" s="87" t="s">
        <v>559</v>
      </c>
      <c r="G5" s="87" t="s">
        <v>558</v>
      </c>
      <c r="H5" s="92" t="s">
        <v>2</v>
      </c>
      <c r="I5" s="87" t="s">
        <v>559</v>
      </c>
      <c r="J5" s="87" t="s">
        <v>558</v>
      </c>
      <c r="K5" s="102" t="s">
        <v>2</v>
      </c>
      <c r="L5" s="87" t="s">
        <v>559</v>
      </c>
      <c r="M5" s="87" t="s">
        <v>558</v>
      </c>
      <c r="N5" s="92" t="s">
        <v>2</v>
      </c>
      <c r="O5" s="87" t="s">
        <v>559</v>
      </c>
      <c r="P5" s="87" t="s">
        <v>558</v>
      </c>
      <c r="Q5" s="92" t="s">
        <v>2</v>
      </c>
      <c r="R5" s="87" t="s">
        <v>559</v>
      </c>
      <c r="S5" s="87" t="s">
        <v>558</v>
      </c>
      <c r="T5" s="92" t="s">
        <v>2</v>
      </c>
      <c r="U5" s="87" t="s">
        <v>559</v>
      </c>
      <c r="V5" s="205"/>
      <c r="W5" s="87" t="s">
        <v>558</v>
      </c>
      <c r="X5" s="92" t="s">
        <v>2</v>
      </c>
      <c r="Y5" s="87" t="s">
        <v>559</v>
      </c>
      <c r="Z5" s="87" t="s">
        <v>558</v>
      </c>
      <c r="AA5" s="92" t="s">
        <v>2</v>
      </c>
      <c r="AB5" s="87" t="s">
        <v>559</v>
      </c>
      <c r="AC5" s="87" t="s">
        <v>558</v>
      </c>
      <c r="AD5" s="92" t="s">
        <v>2</v>
      </c>
      <c r="AE5" s="87" t="s">
        <v>559</v>
      </c>
      <c r="AF5" s="87" t="s">
        <v>558</v>
      </c>
      <c r="AG5" s="102" t="s">
        <v>2</v>
      </c>
      <c r="AH5" s="87" t="s">
        <v>559</v>
      </c>
      <c r="AI5" s="87" t="s">
        <v>558</v>
      </c>
      <c r="AJ5" s="92" t="s">
        <v>2</v>
      </c>
      <c r="AK5" s="87" t="s">
        <v>559</v>
      </c>
      <c r="AL5" s="87" t="s">
        <v>558</v>
      </c>
      <c r="AM5" s="92" t="s">
        <v>2</v>
      </c>
      <c r="AN5" s="87" t="s">
        <v>559</v>
      </c>
      <c r="AO5" s="87" t="s">
        <v>558</v>
      </c>
      <c r="AP5" s="92" t="s">
        <v>2</v>
      </c>
      <c r="AQ5" s="89" t="s">
        <v>559</v>
      </c>
      <c r="AR5" s="205"/>
      <c r="AS5" s="6" t="s">
        <v>235</v>
      </c>
      <c r="AT5" s="52" t="s">
        <v>0</v>
      </c>
      <c r="AU5" s="53" t="s">
        <v>420</v>
      </c>
      <c r="AV5" s="53" t="s">
        <v>419</v>
      </c>
      <c r="AW5" s="52" t="s">
        <v>0</v>
      </c>
      <c r="AX5" s="54" t="s">
        <v>1</v>
      </c>
      <c r="AY5" s="53" t="s">
        <v>419</v>
      </c>
      <c r="AZ5" s="52" t="s">
        <v>0</v>
      </c>
      <c r="BA5" s="53" t="s">
        <v>65</v>
      </c>
      <c r="BB5" s="53" t="s">
        <v>419</v>
      </c>
      <c r="BC5" s="52" t="s">
        <v>0</v>
      </c>
      <c r="BD5" s="54" t="s">
        <v>1</v>
      </c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</row>
    <row r="6" spans="1:247" s="8" customFormat="1" ht="19.5" customHeight="1">
      <c r="A6" s="123" t="s">
        <v>630</v>
      </c>
      <c r="B6" s="62">
        <f>SUM(B7:B35)</f>
        <v>9072</v>
      </c>
      <c r="C6" s="62">
        <f>SUM(C7:C35)</f>
        <v>6510</v>
      </c>
      <c r="D6" s="62">
        <f>SUM(D7:D35)</f>
        <v>21</v>
      </c>
      <c r="E6" s="71">
        <f>IF(D6&gt;$B6,999,IF($B6=0,0,D6/$B6*100))</f>
        <v>0.23148148148148145</v>
      </c>
      <c r="F6" s="62">
        <f>SUM(F7:F35)</f>
        <v>21</v>
      </c>
      <c r="G6" s="62">
        <f>SUM(G7:G35)</f>
        <v>39</v>
      </c>
      <c r="H6" s="71">
        <f>IF(G6&gt;$B6,999,IF($B6=0,0,G6/$B6*100))</f>
        <v>0.4298941798941799</v>
      </c>
      <c r="I6" s="62">
        <f>SUM(I7:I35)</f>
        <v>40</v>
      </c>
      <c r="J6" s="62">
        <f>SUM(J7:J35)</f>
        <v>2370</v>
      </c>
      <c r="K6" s="71">
        <f>IF(J6&gt;$B6,999,IF($B6=0,0,J6/$B6*100))</f>
        <v>26.124338624338623</v>
      </c>
      <c r="L6" s="62">
        <f>SUM(L7:L35)</f>
        <v>2812</v>
      </c>
      <c r="M6" s="62">
        <f>SUM(M7:M35)</f>
        <v>1702</v>
      </c>
      <c r="N6" s="71">
        <f>IF(M6&gt;$B6,999,IF($B6=0,0,M6/$B6*100))</f>
        <v>18.761022927689595</v>
      </c>
      <c r="O6" s="62">
        <f>SUM(O7:O35)</f>
        <v>1807</v>
      </c>
      <c r="P6" s="62">
        <f>SUM(P7:P35)</f>
        <v>1425</v>
      </c>
      <c r="Q6" s="71">
        <f>IF(P6&gt;$B6,999,IF($B6=0,0,P6/$B6*100))</f>
        <v>15.707671957671957</v>
      </c>
      <c r="R6" s="62">
        <f>SUM(R7:R35)</f>
        <v>1710</v>
      </c>
      <c r="S6" s="62">
        <f>SUM(S7:S35)</f>
        <v>7</v>
      </c>
      <c r="T6" s="71">
        <f>IF(S6&gt;$B6,999,IF($B6=0,0,S6/$B6*100))</f>
        <v>0.07716049382716049</v>
      </c>
      <c r="U6" s="62">
        <f>SUM(U7:U35)</f>
        <v>7</v>
      </c>
      <c r="V6" s="123" t="s">
        <v>630</v>
      </c>
      <c r="W6" s="62">
        <f>SUM(W7:W35)</f>
        <v>6</v>
      </c>
      <c r="X6" s="71">
        <f>IF(W6&gt;$B6,999,IF($B6=0,0,W6/$B6*100))</f>
        <v>0.06613756613756613</v>
      </c>
      <c r="Y6" s="62">
        <f>SUM(Y7:Y35)</f>
        <v>7</v>
      </c>
      <c r="Z6" s="62">
        <f>SUM(Z7:Z35)</f>
        <v>5</v>
      </c>
      <c r="AA6" s="71">
        <f>IF(Z6&gt;$B6,999,IF($B6=0,0,Z6/$B6*100))</f>
        <v>0.05511463844797178</v>
      </c>
      <c r="AB6" s="62">
        <f>SUM(AB7:AB35)</f>
        <v>5</v>
      </c>
      <c r="AC6" s="62">
        <f>SUM(AC7:AC35)</f>
        <v>37</v>
      </c>
      <c r="AD6" s="71">
        <f>IF(AC6&gt;$B6,999,IF($B6=0,0,AC6/$B6*100))</f>
        <v>0.40784832451499115</v>
      </c>
      <c r="AE6" s="62">
        <f>SUM(AE7:AE35)</f>
        <v>39</v>
      </c>
      <c r="AF6" s="62">
        <f>SUM(AF7:AF35)</f>
        <v>0</v>
      </c>
      <c r="AG6" s="71">
        <f>IF(AF6&gt;$B6,999,IF($B6=0,0,AF6/$B6*100))</f>
        <v>0</v>
      </c>
      <c r="AH6" s="62">
        <f>SUM(AH7:AH35)</f>
        <v>0</v>
      </c>
      <c r="AI6" s="62">
        <f>SUM(AI7:AI35)</f>
        <v>22</v>
      </c>
      <c r="AJ6" s="71">
        <f>IF(AI6&gt;$B6,999,IF($B6=0,0,AI6/$B6*100))</f>
        <v>0.24250440917107582</v>
      </c>
      <c r="AK6" s="62">
        <f>SUM(AK7:AK35)</f>
        <v>22</v>
      </c>
      <c r="AL6" s="62">
        <f>SUM(AL7:AL35)</f>
        <v>20</v>
      </c>
      <c r="AM6" s="71">
        <f>IF(AL6&gt;$B6,999,IF($B6=0,0,AL6/$B6*100))</f>
        <v>0.2204585537918871</v>
      </c>
      <c r="AN6" s="62">
        <f>SUM(AN7:AN35)</f>
        <v>20</v>
      </c>
      <c r="AO6" s="62">
        <f>SUM(AO7:AO35)</f>
        <v>9</v>
      </c>
      <c r="AP6" s="71">
        <f>IF(AO6&gt;$B6,999,IF($B6=0,0,AO6/$B6*100))</f>
        <v>0.0992063492063492</v>
      </c>
      <c r="AQ6" s="62">
        <f>SUM(AQ7:AQ35)</f>
        <v>9</v>
      </c>
      <c r="AR6" s="123" t="s">
        <v>630</v>
      </c>
      <c r="AS6" s="62">
        <f>SUM(AS7:AS35)</f>
        <v>0</v>
      </c>
      <c r="AT6" s="71">
        <f>IF(AS6&gt;$B6,999,IF($B6=0,0,AS6/$B6*100))</f>
        <v>0</v>
      </c>
      <c r="AU6" s="62">
        <f>SUM(AU7:AU35)</f>
        <v>0</v>
      </c>
      <c r="AV6" s="62">
        <f>SUM(AV7:AV35)</f>
        <v>1</v>
      </c>
      <c r="AW6" s="71">
        <f>IF(AV6&gt;$B6,999,IF($B6=0,0,AV6/$B6*100))</f>
        <v>0.011022927689594356</v>
      </c>
      <c r="AX6" s="62">
        <f>SUM(AX7:AX35)</f>
        <v>1</v>
      </c>
      <c r="AY6" s="62">
        <f>SUM(AY7:AY35)</f>
        <v>1</v>
      </c>
      <c r="AZ6" s="71">
        <f>IF(AY6&gt;$B6,999,IF($B6=0,0,AY6/$B6*100))</f>
        <v>0.011022927689594356</v>
      </c>
      <c r="BA6" s="62">
        <f>SUM(BA7:BA35)</f>
        <v>1</v>
      </c>
      <c r="BB6" s="62">
        <f>SUM(BB7:BB35)</f>
        <v>9</v>
      </c>
      <c r="BC6" s="71">
        <f>IF(BB6&gt;$B6,999,IF($B6=0,0,BB6/$B6*100))</f>
        <v>0.0992063492063492</v>
      </c>
      <c r="BD6" s="62">
        <f>SUM(BD7:BD35)</f>
        <v>9</v>
      </c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</row>
    <row r="7" spans="1:247" s="8" customFormat="1" ht="18" customHeight="1">
      <c r="A7" s="57" t="s">
        <v>122</v>
      </c>
      <c r="B7" s="62">
        <v>1252</v>
      </c>
      <c r="C7" s="62">
        <v>1263</v>
      </c>
      <c r="D7" s="62">
        <v>3</v>
      </c>
      <c r="E7" s="71">
        <v>0.23961661341853036</v>
      </c>
      <c r="F7" s="62">
        <v>3</v>
      </c>
      <c r="G7" s="62">
        <v>12</v>
      </c>
      <c r="H7" s="71">
        <v>0.9584664536741214</v>
      </c>
      <c r="I7" s="62">
        <v>12</v>
      </c>
      <c r="J7" s="62">
        <v>428</v>
      </c>
      <c r="K7" s="71">
        <v>34.185303514377</v>
      </c>
      <c r="L7" s="62">
        <v>550</v>
      </c>
      <c r="M7" s="62">
        <v>299</v>
      </c>
      <c r="N7" s="71">
        <v>23.881789137380192</v>
      </c>
      <c r="O7" s="62">
        <v>325</v>
      </c>
      <c r="P7" s="62">
        <v>265</v>
      </c>
      <c r="Q7" s="71">
        <v>21.166134185303516</v>
      </c>
      <c r="R7" s="62">
        <v>336</v>
      </c>
      <c r="S7" s="62">
        <v>1</v>
      </c>
      <c r="T7" s="71">
        <v>0.07987220447284345</v>
      </c>
      <c r="U7" s="62">
        <v>1</v>
      </c>
      <c r="V7" s="57" t="s">
        <v>122</v>
      </c>
      <c r="W7" s="62">
        <v>1</v>
      </c>
      <c r="X7" s="71">
        <v>0.07987220447284345</v>
      </c>
      <c r="Y7" s="62">
        <v>1</v>
      </c>
      <c r="Z7" s="62">
        <v>2</v>
      </c>
      <c r="AA7" s="71">
        <v>0.1597444089456869</v>
      </c>
      <c r="AB7" s="62">
        <v>2</v>
      </c>
      <c r="AC7" s="62">
        <v>2</v>
      </c>
      <c r="AD7" s="71">
        <v>0.1597444089456869</v>
      </c>
      <c r="AE7" s="62">
        <v>2</v>
      </c>
      <c r="AF7" s="62">
        <v>0</v>
      </c>
      <c r="AG7" s="71">
        <v>0</v>
      </c>
      <c r="AH7" s="62">
        <v>0</v>
      </c>
      <c r="AI7" s="62">
        <v>9</v>
      </c>
      <c r="AJ7" s="71">
        <v>0.7188498402555911</v>
      </c>
      <c r="AK7" s="62">
        <v>9</v>
      </c>
      <c r="AL7" s="62">
        <v>15</v>
      </c>
      <c r="AM7" s="71">
        <v>1.1980830670926517</v>
      </c>
      <c r="AN7" s="62">
        <v>15</v>
      </c>
      <c r="AO7" s="62">
        <v>6</v>
      </c>
      <c r="AP7" s="71">
        <v>0.4792332268370607</v>
      </c>
      <c r="AQ7" s="62">
        <v>6</v>
      </c>
      <c r="AR7" s="57" t="s">
        <v>122</v>
      </c>
      <c r="AS7" s="62">
        <v>0</v>
      </c>
      <c r="AT7" s="71">
        <v>0</v>
      </c>
      <c r="AU7" s="62">
        <v>0</v>
      </c>
      <c r="AV7" s="62">
        <v>0</v>
      </c>
      <c r="AW7" s="71">
        <v>0</v>
      </c>
      <c r="AX7" s="62">
        <v>0</v>
      </c>
      <c r="AY7" s="62">
        <v>0</v>
      </c>
      <c r="AZ7" s="71">
        <v>0</v>
      </c>
      <c r="BA7" s="62">
        <v>0</v>
      </c>
      <c r="BB7" s="62">
        <v>1</v>
      </c>
      <c r="BC7" s="71">
        <v>0.07987220447284345</v>
      </c>
      <c r="BD7" s="62">
        <v>1</v>
      </c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</row>
    <row r="8" spans="1:56" s="8" customFormat="1" ht="18" customHeight="1">
      <c r="A8" s="57" t="s">
        <v>123</v>
      </c>
      <c r="B8" s="62">
        <v>1750</v>
      </c>
      <c r="C8" s="62">
        <v>1517</v>
      </c>
      <c r="D8" s="62">
        <v>9</v>
      </c>
      <c r="E8" s="71">
        <v>0.5142857142857142</v>
      </c>
      <c r="F8" s="62">
        <v>9</v>
      </c>
      <c r="G8" s="62">
        <v>3</v>
      </c>
      <c r="H8" s="71">
        <v>0.17142857142857143</v>
      </c>
      <c r="I8" s="62">
        <v>3</v>
      </c>
      <c r="J8" s="62">
        <v>589</v>
      </c>
      <c r="K8" s="71">
        <v>33.65714285714286</v>
      </c>
      <c r="L8" s="62">
        <v>721</v>
      </c>
      <c r="M8" s="62">
        <v>380</v>
      </c>
      <c r="N8" s="71">
        <v>21.714285714285715</v>
      </c>
      <c r="O8" s="62">
        <v>390</v>
      </c>
      <c r="P8" s="62">
        <v>306</v>
      </c>
      <c r="Q8" s="71">
        <v>17.485714285714284</v>
      </c>
      <c r="R8" s="62">
        <v>373</v>
      </c>
      <c r="S8" s="62">
        <v>2</v>
      </c>
      <c r="T8" s="71">
        <v>0.1142857142857143</v>
      </c>
      <c r="U8" s="62">
        <v>2</v>
      </c>
      <c r="V8" s="57" t="s">
        <v>123</v>
      </c>
      <c r="W8" s="62">
        <v>1</v>
      </c>
      <c r="X8" s="71">
        <v>0.05714285714285715</v>
      </c>
      <c r="Y8" s="62">
        <v>1</v>
      </c>
      <c r="Z8" s="62">
        <v>0</v>
      </c>
      <c r="AA8" s="71">
        <v>0</v>
      </c>
      <c r="AB8" s="62">
        <v>0</v>
      </c>
      <c r="AC8" s="62">
        <v>7</v>
      </c>
      <c r="AD8" s="71">
        <v>0.4</v>
      </c>
      <c r="AE8" s="62">
        <v>7</v>
      </c>
      <c r="AF8" s="62">
        <v>0</v>
      </c>
      <c r="AG8" s="71">
        <v>0</v>
      </c>
      <c r="AH8" s="62">
        <v>0</v>
      </c>
      <c r="AI8" s="62">
        <v>1</v>
      </c>
      <c r="AJ8" s="71">
        <v>0.05714285714285715</v>
      </c>
      <c r="AK8" s="62">
        <v>1</v>
      </c>
      <c r="AL8" s="62">
        <v>2</v>
      </c>
      <c r="AM8" s="71">
        <v>0.1142857142857143</v>
      </c>
      <c r="AN8" s="62">
        <v>2</v>
      </c>
      <c r="AO8" s="62">
        <v>0</v>
      </c>
      <c r="AP8" s="71">
        <v>0</v>
      </c>
      <c r="AQ8" s="62">
        <v>0</v>
      </c>
      <c r="AR8" s="57" t="s">
        <v>123</v>
      </c>
      <c r="AS8" s="62">
        <v>0</v>
      </c>
      <c r="AT8" s="71">
        <v>0</v>
      </c>
      <c r="AU8" s="62">
        <v>0</v>
      </c>
      <c r="AV8" s="62">
        <v>0</v>
      </c>
      <c r="AW8" s="71">
        <v>0</v>
      </c>
      <c r="AX8" s="62">
        <v>0</v>
      </c>
      <c r="AY8" s="62">
        <v>0</v>
      </c>
      <c r="AZ8" s="71">
        <v>0</v>
      </c>
      <c r="BA8" s="62">
        <v>0</v>
      </c>
      <c r="BB8" s="62">
        <v>8</v>
      </c>
      <c r="BC8" s="71">
        <v>0.4571428571428572</v>
      </c>
      <c r="BD8" s="62">
        <v>8</v>
      </c>
    </row>
    <row r="9" spans="1:56" s="8" customFormat="1" ht="18" customHeight="1">
      <c r="A9" s="57" t="s">
        <v>98</v>
      </c>
      <c r="B9" s="62">
        <v>950</v>
      </c>
      <c r="C9" s="62">
        <v>766</v>
      </c>
      <c r="D9" s="62">
        <v>1</v>
      </c>
      <c r="E9" s="71">
        <v>0.10526315789473684</v>
      </c>
      <c r="F9" s="62">
        <v>1</v>
      </c>
      <c r="G9" s="62">
        <v>2</v>
      </c>
      <c r="H9" s="71">
        <v>0.21052631578947367</v>
      </c>
      <c r="I9" s="62">
        <v>2</v>
      </c>
      <c r="J9" s="62">
        <v>275</v>
      </c>
      <c r="K9" s="71">
        <v>28.947368421052634</v>
      </c>
      <c r="L9" s="62">
        <v>333</v>
      </c>
      <c r="M9" s="62">
        <v>217</v>
      </c>
      <c r="N9" s="71">
        <v>22.842105263157894</v>
      </c>
      <c r="O9" s="62">
        <v>238</v>
      </c>
      <c r="P9" s="62">
        <v>155</v>
      </c>
      <c r="Q9" s="71">
        <v>16.315789473684212</v>
      </c>
      <c r="R9" s="62">
        <v>181</v>
      </c>
      <c r="S9" s="62">
        <v>0</v>
      </c>
      <c r="T9" s="71">
        <v>0</v>
      </c>
      <c r="U9" s="62">
        <v>0</v>
      </c>
      <c r="V9" s="57" t="s">
        <v>98</v>
      </c>
      <c r="W9" s="62">
        <v>0</v>
      </c>
      <c r="X9" s="71">
        <v>0</v>
      </c>
      <c r="Y9" s="62">
        <v>0</v>
      </c>
      <c r="Z9" s="62">
        <v>1</v>
      </c>
      <c r="AA9" s="71">
        <v>0.10526315789473684</v>
      </c>
      <c r="AB9" s="62">
        <v>1</v>
      </c>
      <c r="AC9" s="62">
        <v>8</v>
      </c>
      <c r="AD9" s="71">
        <v>0.8421052631578947</v>
      </c>
      <c r="AE9" s="62">
        <v>8</v>
      </c>
      <c r="AF9" s="62">
        <v>0</v>
      </c>
      <c r="AG9" s="71">
        <v>0</v>
      </c>
      <c r="AH9" s="62">
        <v>0</v>
      </c>
      <c r="AI9" s="62">
        <v>2</v>
      </c>
      <c r="AJ9" s="71">
        <v>0.21052631578947367</v>
      </c>
      <c r="AK9" s="62">
        <v>2</v>
      </c>
      <c r="AL9" s="62">
        <v>0</v>
      </c>
      <c r="AM9" s="71">
        <v>0</v>
      </c>
      <c r="AN9" s="62">
        <v>0</v>
      </c>
      <c r="AO9" s="62">
        <v>0</v>
      </c>
      <c r="AP9" s="71">
        <v>0</v>
      </c>
      <c r="AQ9" s="62">
        <v>0</v>
      </c>
      <c r="AR9" s="57" t="s">
        <v>98</v>
      </c>
      <c r="AS9" s="62">
        <v>0</v>
      </c>
      <c r="AT9" s="71">
        <v>0</v>
      </c>
      <c r="AU9" s="62">
        <v>0</v>
      </c>
      <c r="AV9" s="62">
        <v>0</v>
      </c>
      <c r="AW9" s="71">
        <v>0</v>
      </c>
      <c r="AX9" s="62">
        <v>0</v>
      </c>
      <c r="AY9" s="62">
        <v>0</v>
      </c>
      <c r="AZ9" s="71">
        <v>0</v>
      </c>
      <c r="BA9" s="62">
        <v>0</v>
      </c>
      <c r="BB9" s="62">
        <v>0</v>
      </c>
      <c r="BC9" s="71">
        <v>0</v>
      </c>
      <c r="BD9" s="62">
        <v>0</v>
      </c>
    </row>
    <row r="10" spans="1:56" s="8" customFormat="1" ht="18" customHeight="1">
      <c r="A10" s="57" t="s">
        <v>99</v>
      </c>
      <c r="B10" s="62">
        <v>1110</v>
      </c>
      <c r="C10" s="62">
        <v>469</v>
      </c>
      <c r="D10" s="62">
        <v>1</v>
      </c>
      <c r="E10" s="71">
        <v>0.09009009009009009</v>
      </c>
      <c r="F10" s="62">
        <v>1</v>
      </c>
      <c r="G10" s="62">
        <v>3</v>
      </c>
      <c r="H10" s="71">
        <v>0.2702702702702703</v>
      </c>
      <c r="I10" s="62">
        <v>3</v>
      </c>
      <c r="J10" s="62">
        <v>178</v>
      </c>
      <c r="K10" s="71">
        <v>16.036036036036037</v>
      </c>
      <c r="L10" s="62">
        <v>197</v>
      </c>
      <c r="M10" s="62">
        <v>129</v>
      </c>
      <c r="N10" s="71">
        <v>11.621621621621623</v>
      </c>
      <c r="O10" s="62">
        <v>132</v>
      </c>
      <c r="P10" s="62">
        <v>112</v>
      </c>
      <c r="Q10" s="71">
        <v>10.09009009009009</v>
      </c>
      <c r="R10" s="62">
        <v>127</v>
      </c>
      <c r="S10" s="62">
        <v>0</v>
      </c>
      <c r="T10" s="71">
        <v>0</v>
      </c>
      <c r="U10" s="62">
        <v>0</v>
      </c>
      <c r="V10" s="57" t="s">
        <v>99</v>
      </c>
      <c r="W10" s="62">
        <v>0</v>
      </c>
      <c r="X10" s="71">
        <v>0</v>
      </c>
      <c r="Y10" s="62">
        <v>0</v>
      </c>
      <c r="Z10" s="62">
        <v>0</v>
      </c>
      <c r="AA10" s="71">
        <v>0</v>
      </c>
      <c r="AB10" s="62">
        <v>0</v>
      </c>
      <c r="AC10" s="62">
        <v>5</v>
      </c>
      <c r="AD10" s="71">
        <v>0.45045045045045046</v>
      </c>
      <c r="AE10" s="62">
        <v>5</v>
      </c>
      <c r="AF10" s="62">
        <v>0</v>
      </c>
      <c r="AG10" s="71">
        <v>0</v>
      </c>
      <c r="AH10" s="62">
        <v>0</v>
      </c>
      <c r="AI10" s="62">
        <v>4</v>
      </c>
      <c r="AJ10" s="71">
        <v>0.36036036036036034</v>
      </c>
      <c r="AK10" s="62">
        <v>4</v>
      </c>
      <c r="AL10" s="62">
        <v>0</v>
      </c>
      <c r="AM10" s="71">
        <v>0</v>
      </c>
      <c r="AN10" s="62">
        <v>0</v>
      </c>
      <c r="AO10" s="62">
        <v>0</v>
      </c>
      <c r="AP10" s="71">
        <v>0</v>
      </c>
      <c r="AQ10" s="62">
        <v>0</v>
      </c>
      <c r="AR10" s="57" t="s">
        <v>99</v>
      </c>
      <c r="AS10" s="62">
        <v>0</v>
      </c>
      <c r="AT10" s="71">
        <v>0</v>
      </c>
      <c r="AU10" s="62">
        <v>0</v>
      </c>
      <c r="AV10" s="62">
        <v>0</v>
      </c>
      <c r="AW10" s="71">
        <v>0</v>
      </c>
      <c r="AX10" s="62">
        <v>0</v>
      </c>
      <c r="AY10" s="62">
        <v>0</v>
      </c>
      <c r="AZ10" s="71">
        <v>0</v>
      </c>
      <c r="BA10" s="62">
        <v>0</v>
      </c>
      <c r="BB10" s="62">
        <v>0</v>
      </c>
      <c r="BC10" s="71">
        <v>0</v>
      </c>
      <c r="BD10" s="62">
        <v>0</v>
      </c>
    </row>
    <row r="11" spans="1:56" s="8" customFormat="1" ht="18" customHeight="1">
      <c r="A11" s="57" t="s">
        <v>100</v>
      </c>
      <c r="B11" s="62">
        <v>931</v>
      </c>
      <c r="C11" s="62">
        <v>656</v>
      </c>
      <c r="D11" s="62">
        <v>4</v>
      </c>
      <c r="E11" s="71">
        <v>0.4296455424274973</v>
      </c>
      <c r="F11" s="62">
        <v>4</v>
      </c>
      <c r="G11" s="62">
        <v>3</v>
      </c>
      <c r="H11" s="71">
        <v>0.322234156820623</v>
      </c>
      <c r="I11" s="62">
        <v>3</v>
      </c>
      <c r="J11" s="62">
        <v>239</v>
      </c>
      <c r="K11" s="71">
        <v>25.671321160042964</v>
      </c>
      <c r="L11" s="62">
        <v>255</v>
      </c>
      <c r="M11" s="62">
        <v>206</v>
      </c>
      <c r="N11" s="71">
        <v>22.12674543501611</v>
      </c>
      <c r="O11" s="62">
        <v>215</v>
      </c>
      <c r="P11" s="62">
        <v>155</v>
      </c>
      <c r="Q11" s="71">
        <v>16.648764769065522</v>
      </c>
      <c r="R11" s="62">
        <v>175</v>
      </c>
      <c r="S11" s="62">
        <v>0</v>
      </c>
      <c r="T11" s="71">
        <v>0</v>
      </c>
      <c r="U11" s="62">
        <v>0</v>
      </c>
      <c r="V11" s="57" t="s">
        <v>100</v>
      </c>
      <c r="W11" s="62">
        <v>0</v>
      </c>
      <c r="X11" s="71">
        <v>0</v>
      </c>
      <c r="Y11" s="62">
        <v>0</v>
      </c>
      <c r="Z11" s="62">
        <v>0</v>
      </c>
      <c r="AA11" s="71">
        <v>0</v>
      </c>
      <c r="AB11" s="62">
        <v>0</v>
      </c>
      <c r="AC11" s="62">
        <v>2</v>
      </c>
      <c r="AD11" s="71">
        <v>0.21482277121374865</v>
      </c>
      <c r="AE11" s="62">
        <v>2</v>
      </c>
      <c r="AF11" s="62">
        <v>0</v>
      </c>
      <c r="AG11" s="71">
        <v>0</v>
      </c>
      <c r="AH11" s="62">
        <v>0</v>
      </c>
      <c r="AI11" s="62">
        <v>2</v>
      </c>
      <c r="AJ11" s="71">
        <v>0.21482277121374865</v>
      </c>
      <c r="AK11" s="62">
        <v>2</v>
      </c>
      <c r="AL11" s="62">
        <v>0</v>
      </c>
      <c r="AM11" s="71">
        <v>0</v>
      </c>
      <c r="AN11" s="62">
        <v>0</v>
      </c>
      <c r="AO11" s="62">
        <v>0</v>
      </c>
      <c r="AP11" s="71">
        <v>0</v>
      </c>
      <c r="AQ11" s="62">
        <v>0</v>
      </c>
      <c r="AR11" s="57" t="s">
        <v>100</v>
      </c>
      <c r="AS11" s="62">
        <v>0</v>
      </c>
      <c r="AT11" s="71">
        <v>0</v>
      </c>
      <c r="AU11" s="62">
        <v>0</v>
      </c>
      <c r="AV11" s="62">
        <v>0</v>
      </c>
      <c r="AW11" s="71">
        <v>0</v>
      </c>
      <c r="AX11" s="62">
        <v>0</v>
      </c>
      <c r="AY11" s="62">
        <v>0</v>
      </c>
      <c r="AZ11" s="71">
        <v>0</v>
      </c>
      <c r="BA11" s="62">
        <v>0</v>
      </c>
      <c r="BB11" s="62">
        <v>0</v>
      </c>
      <c r="BC11" s="71">
        <v>0</v>
      </c>
      <c r="BD11" s="62">
        <v>0</v>
      </c>
    </row>
    <row r="12" spans="1:56" s="8" customFormat="1" ht="18" customHeight="1">
      <c r="A12" s="57" t="s">
        <v>101</v>
      </c>
      <c r="B12" s="62">
        <v>716</v>
      </c>
      <c r="C12" s="62">
        <v>790</v>
      </c>
      <c r="D12" s="62">
        <v>1</v>
      </c>
      <c r="E12" s="71">
        <v>0.13966480446927373</v>
      </c>
      <c r="F12" s="62">
        <v>1</v>
      </c>
      <c r="G12" s="62">
        <v>5</v>
      </c>
      <c r="H12" s="71">
        <v>0.6983240223463687</v>
      </c>
      <c r="I12" s="62">
        <v>6</v>
      </c>
      <c r="J12" s="62">
        <v>283</v>
      </c>
      <c r="K12" s="71">
        <v>39.52513966480447</v>
      </c>
      <c r="L12" s="62">
        <v>328</v>
      </c>
      <c r="M12" s="62">
        <v>197</v>
      </c>
      <c r="N12" s="71">
        <v>27.51396648044693</v>
      </c>
      <c r="O12" s="62">
        <v>216</v>
      </c>
      <c r="P12" s="62">
        <v>178</v>
      </c>
      <c r="Q12" s="71">
        <v>24.860335195530723</v>
      </c>
      <c r="R12" s="62">
        <v>227</v>
      </c>
      <c r="S12" s="62">
        <v>2</v>
      </c>
      <c r="T12" s="71">
        <v>0.27932960893854747</v>
      </c>
      <c r="U12" s="62">
        <v>2</v>
      </c>
      <c r="V12" s="57" t="s">
        <v>101</v>
      </c>
      <c r="W12" s="62">
        <v>2</v>
      </c>
      <c r="X12" s="71">
        <v>0.27932960893854747</v>
      </c>
      <c r="Y12" s="62">
        <v>2</v>
      </c>
      <c r="Z12" s="62">
        <v>1</v>
      </c>
      <c r="AA12" s="71">
        <v>0.13966480446927373</v>
      </c>
      <c r="AB12" s="62">
        <v>1</v>
      </c>
      <c r="AC12" s="62">
        <v>5</v>
      </c>
      <c r="AD12" s="71">
        <v>0.6983240223463687</v>
      </c>
      <c r="AE12" s="62">
        <v>6</v>
      </c>
      <c r="AF12" s="62">
        <v>0</v>
      </c>
      <c r="AG12" s="71">
        <v>0</v>
      </c>
      <c r="AH12" s="62">
        <v>0</v>
      </c>
      <c r="AI12" s="62">
        <v>1</v>
      </c>
      <c r="AJ12" s="71">
        <v>0.13966480446927373</v>
      </c>
      <c r="AK12" s="62">
        <v>1</v>
      </c>
      <c r="AL12" s="62">
        <v>0</v>
      </c>
      <c r="AM12" s="71">
        <v>0</v>
      </c>
      <c r="AN12" s="62">
        <v>0</v>
      </c>
      <c r="AO12" s="62">
        <v>0</v>
      </c>
      <c r="AP12" s="71">
        <v>0</v>
      </c>
      <c r="AQ12" s="62">
        <v>0</v>
      </c>
      <c r="AR12" s="57" t="s">
        <v>101</v>
      </c>
      <c r="AS12" s="62">
        <v>0</v>
      </c>
      <c r="AT12" s="71">
        <v>0</v>
      </c>
      <c r="AU12" s="62">
        <v>0</v>
      </c>
      <c r="AV12" s="62">
        <v>0</v>
      </c>
      <c r="AW12" s="71">
        <v>0</v>
      </c>
      <c r="AX12" s="62">
        <v>0</v>
      </c>
      <c r="AY12" s="62">
        <v>0</v>
      </c>
      <c r="AZ12" s="71">
        <v>0</v>
      </c>
      <c r="BA12" s="62">
        <v>0</v>
      </c>
      <c r="BB12" s="62">
        <v>0</v>
      </c>
      <c r="BC12" s="71">
        <v>0</v>
      </c>
      <c r="BD12" s="62">
        <v>0</v>
      </c>
    </row>
    <row r="13" spans="1:56" s="8" customFormat="1" ht="18" customHeight="1">
      <c r="A13" s="57" t="s">
        <v>102</v>
      </c>
      <c r="B13" s="62">
        <v>224</v>
      </c>
      <c r="C13" s="62">
        <v>111</v>
      </c>
      <c r="D13" s="62">
        <v>0</v>
      </c>
      <c r="E13" s="71">
        <v>0</v>
      </c>
      <c r="F13" s="62">
        <v>0</v>
      </c>
      <c r="G13" s="62">
        <v>1</v>
      </c>
      <c r="H13" s="71">
        <v>0.4464285714285714</v>
      </c>
      <c r="I13" s="62">
        <v>1</v>
      </c>
      <c r="J13" s="62">
        <v>34</v>
      </c>
      <c r="K13" s="71">
        <v>15.178571428571427</v>
      </c>
      <c r="L13" s="62">
        <v>43</v>
      </c>
      <c r="M13" s="62">
        <v>28</v>
      </c>
      <c r="N13" s="71">
        <v>12.5</v>
      </c>
      <c r="O13" s="62">
        <v>32</v>
      </c>
      <c r="P13" s="62">
        <v>28</v>
      </c>
      <c r="Q13" s="71">
        <v>12.5</v>
      </c>
      <c r="R13" s="62">
        <v>34</v>
      </c>
      <c r="S13" s="62">
        <v>1</v>
      </c>
      <c r="T13" s="71">
        <v>0.4464285714285714</v>
      </c>
      <c r="U13" s="62">
        <v>1</v>
      </c>
      <c r="V13" s="57" t="s">
        <v>102</v>
      </c>
      <c r="W13" s="62">
        <v>0</v>
      </c>
      <c r="X13" s="71">
        <v>0</v>
      </c>
      <c r="Y13" s="62">
        <v>0</v>
      </c>
      <c r="Z13" s="62">
        <v>0</v>
      </c>
      <c r="AA13" s="71">
        <v>0</v>
      </c>
      <c r="AB13" s="62">
        <v>0</v>
      </c>
      <c r="AC13" s="62">
        <v>0</v>
      </c>
      <c r="AD13" s="71">
        <v>0</v>
      </c>
      <c r="AE13" s="62">
        <v>0</v>
      </c>
      <c r="AF13" s="62">
        <v>0</v>
      </c>
      <c r="AG13" s="71">
        <v>0</v>
      </c>
      <c r="AH13" s="62">
        <v>0</v>
      </c>
      <c r="AI13" s="62">
        <v>0</v>
      </c>
      <c r="AJ13" s="71">
        <v>0</v>
      </c>
      <c r="AK13" s="62">
        <v>0</v>
      </c>
      <c r="AL13" s="62">
        <v>0</v>
      </c>
      <c r="AM13" s="71">
        <v>0</v>
      </c>
      <c r="AN13" s="62">
        <v>0</v>
      </c>
      <c r="AO13" s="62">
        <v>0</v>
      </c>
      <c r="AP13" s="71">
        <v>0</v>
      </c>
      <c r="AQ13" s="62">
        <v>0</v>
      </c>
      <c r="AR13" s="57" t="s">
        <v>102</v>
      </c>
      <c r="AS13" s="62">
        <v>0</v>
      </c>
      <c r="AT13" s="71">
        <v>0</v>
      </c>
      <c r="AU13" s="62">
        <v>0</v>
      </c>
      <c r="AV13" s="62">
        <v>0</v>
      </c>
      <c r="AW13" s="71">
        <v>0</v>
      </c>
      <c r="AX13" s="62">
        <v>0</v>
      </c>
      <c r="AY13" s="62">
        <v>0</v>
      </c>
      <c r="AZ13" s="71">
        <v>0</v>
      </c>
      <c r="BA13" s="62">
        <v>0</v>
      </c>
      <c r="BB13" s="62">
        <v>0</v>
      </c>
      <c r="BC13" s="71">
        <v>0</v>
      </c>
      <c r="BD13" s="62">
        <v>0</v>
      </c>
    </row>
    <row r="14" spans="1:56" s="8" customFormat="1" ht="18" customHeight="1">
      <c r="A14" s="57" t="s">
        <v>103</v>
      </c>
      <c r="B14" s="62">
        <v>410</v>
      </c>
      <c r="C14" s="62">
        <v>47</v>
      </c>
      <c r="D14" s="62">
        <v>0</v>
      </c>
      <c r="E14" s="71">
        <v>0</v>
      </c>
      <c r="F14" s="62">
        <v>0</v>
      </c>
      <c r="G14" s="62">
        <v>0</v>
      </c>
      <c r="H14" s="71">
        <v>0</v>
      </c>
      <c r="I14" s="62">
        <v>0</v>
      </c>
      <c r="J14" s="62">
        <v>18</v>
      </c>
      <c r="K14" s="71">
        <v>4.390243902439024</v>
      </c>
      <c r="L14" s="62">
        <v>21</v>
      </c>
      <c r="M14" s="62">
        <v>19</v>
      </c>
      <c r="N14" s="71">
        <v>4.634146341463414</v>
      </c>
      <c r="O14" s="62">
        <v>19</v>
      </c>
      <c r="P14" s="62">
        <v>7</v>
      </c>
      <c r="Q14" s="71">
        <v>1.707317073170732</v>
      </c>
      <c r="R14" s="62">
        <v>7</v>
      </c>
      <c r="S14" s="62">
        <v>0</v>
      </c>
      <c r="T14" s="71">
        <v>0</v>
      </c>
      <c r="U14" s="62">
        <v>0</v>
      </c>
      <c r="V14" s="57" t="s">
        <v>103</v>
      </c>
      <c r="W14" s="62">
        <v>0</v>
      </c>
      <c r="X14" s="71">
        <v>0</v>
      </c>
      <c r="Y14" s="62">
        <v>0</v>
      </c>
      <c r="Z14" s="62">
        <v>0</v>
      </c>
      <c r="AA14" s="71">
        <v>0</v>
      </c>
      <c r="AB14" s="62">
        <v>0</v>
      </c>
      <c r="AC14" s="62">
        <v>0</v>
      </c>
      <c r="AD14" s="71">
        <v>0</v>
      </c>
      <c r="AE14" s="62">
        <v>0</v>
      </c>
      <c r="AF14" s="62">
        <v>0</v>
      </c>
      <c r="AG14" s="71">
        <v>0</v>
      </c>
      <c r="AH14" s="62">
        <v>0</v>
      </c>
      <c r="AI14" s="62">
        <v>0</v>
      </c>
      <c r="AJ14" s="71">
        <v>0</v>
      </c>
      <c r="AK14" s="62">
        <v>0</v>
      </c>
      <c r="AL14" s="62">
        <v>0</v>
      </c>
      <c r="AM14" s="71">
        <v>0</v>
      </c>
      <c r="AN14" s="62">
        <v>0</v>
      </c>
      <c r="AO14" s="62">
        <v>0</v>
      </c>
      <c r="AP14" s="71">
        <v>0</v>
      </c>
      <c r="AQ14" s="62">
        <v>0</v>
      </c>
      <c r="AR14" s="57" t="s">
        <v>103</v>
      </c>
      <c r="AS14" s="62">
        <v>0</v>
      </c>
      <c r="AT14" s="71">
        <v>0</v>
      </c>
      <c r="AU14" s="62">
        <v>0</v>
      </c>
      <c r="AV14" s="62">
        <v>0</v>
      </c>
      <c r="AW14" s="71">
        <v>0</v>
      </c>
      <c r="AX14" s="62">
        <v>0</v>
      </c>
      <c r="AY14" s="62">
        <v>0</v>
      </c>
      <c r="AZ14" s="71">
        <v>0</v>
      </c>
      <c r="BA14" s="62">
        <v>0</v>
      </c>
      <c r="BB14" s="62">
        <v>0</v>
      </c>
      <c r="BC14" s="71">
        <v>0</v>
      </c>
      <c r="BD14" s="62">
        <v>0</v>
      </c>
    </row>
    <row r="15" spans="1:56" s="8" customFormat="1" ht="18" customHeight="1">
      <c r="A15" s="57" t="s">
        <v>104</v>
      </c>
      <c r="B15" s="62">
        <v>162</v>
      </c>
      <c r="C15" s="62">
        <v>42</v>
      </c>
      <c r="D15" s="62">
        <v>0</v>
      </c>
      <c r="E15" s="71">
        <v>0</v>
      </c>
      <c r="F15" s="62">
        <v>0</v>
      </c>
      <c r="G15" s="62">
        <v>0</v>
      </c>
      <c r="H15" s="71">
        <v>0</v>
      </c>
      <c r="I15" s="62">
        <v>0</v>
      </c>
      <c r="J15" s="62">
        <v>14</v>
      </c>
      <c r="K15" s="71">
        <v>8.641975308641975</v>
      </c>
      <c r="L15" s="62">
        <v>15</v>
      </c>
      <c r="M15" s="62">
        <v>12</v>
      </c>
      <c r="N15" s="71">
        <v>7.4074074074074066</v>
      </c>
      <c r="O15" s="62">
        <v>14</v>
      </c>
      <c r="P15" s="62">
        <v>11</v>
      </c>
      <c r="Q15" s="71">
        <v>6.790123456790123</v>
      </c>
      <c r="R15" s="62">
        <v>11</v>
      </c>
      <c r="S15" s="62">
        <v>0</v>
      </c>
      <c r="T15" s="71">
        <v>0</v>
      </c>
      <c r="U15" s="62">
        <v>0</v>
      </c>
      <c r="V15" s="57" t="s">
        <v>104</v>
      </c>
      <c r="W15" s="62">
        <v>0</v>
      </c>
      <c r="X15" s="71">
        <v>0</v>
      </c>
      <c r="Y15" s="62">
        <v>0</v>
      </c>
      <c r="Z15" s="62">
        <v>0</v>
      </c>
      <c r="AA15" s="71">
        <v>0</v>
      </c>
      <c r="AB15" s="62">
        <v>0</v>
      </c>
      <c r="AC15" s="62">
        <v>0</v>
      </c>
      <c r="AD15" s="71">
        <v>0</v>
      </c>
      <c r="AE15" s="62">
        <v>0</v>
      </c>
      <c r="AF15" s="62">
        <v>0</v>
      </c>
      <c r="AG15" s="71">
        <v>0</v>
      </c>
      <c r="AH15" s="62">
        <v>0</v>
      </c>
      <c r="AI15" s="62">
        <v>0</v>
      </c>
      <c r="AJ15" s="71">
        <v>0</v>
      </c>
      <c r="AK15" s="62">
        <v>0</v>
      </c>
      <c r="AL15" s="62">
        <v>2</v>
      </c>
      <c r="AM15" s="71">
        <v>1.2345679012345678</v>
      </c>
      <c r="AN15" s="62">
        <v>2</v>
      </c>
      <c r="AO15" s="62">
        <v>0</v>
      </c>
      <c r="AP15" s="71">
        <v>0</v>
      </c>
      <c r="AQ15" s="62">
        <v>0</v>
      </c>
      <c r="AR15" s="57" t="s">
        <v>104</v>
      </c>
      <c r="AS15" s="62">
        <v>0</v>
      </c>
      <c r="AT15" s="71">
        <v>0</v>
      </c>
      <c r="AU15" s="62">
        <v>0</v>
      </c>
      <c r="AV15" s="62">
        <v>0</v>
      </c>
      <c r="AW15" s="71">
        <v>0</v>
      </c>
      <c r="AX15" s="62">
        <v>0</v>
      </c>
      <c r="AY15" s="62">
        <v>0</v>
      </c>
      <c r="AZ15" s="71">
        <v>0</v>
      </c>
      <c r="BA15" s="62">
        <v>0</v>
      </c>
      <c r="BB15" s="62">
        <v>0</v>
      </c>
      <c r="BC15" s="71">
        <v>0</v>
      </c>
      <c r="BD15" s="62">
        <v>0</v>
      </c>
    </row>
    <row r="16" spans="1:56" s="8" customFormat="1" ht="18" customHeight="1">
      <c r="A16" s="57" t="s">
        <v>105</v>
      </c>
      <c r="B16" s="62">
        <v>333</v>
      </c>
      <c r="C16" s="62">
        <v>233</v>
      </c>
      <c r="D16" s="62">
        <v>1</v>
      </c>
      <c r="E16" s="71">
        <v>0.3003003003003003</v>
      </c>
      <c r="F16" s="62">
        <v>1</v>
      </c>
      <c r="G16" s="62">
        <v>2</v>
      </c>
      <c r="H16" s="71">
        <v>0.6006006006006006</v>
      </c>
      <c r="I16" s="62">
        <v>2</v>
      </c>
      <c r="J16" s="62">
        <v>92</v>
      </c>
      <c r="K16" s="71">
        <v>27.627627627627625</v>
      </c>
      <c r="L16" s="62">
        <v>101</v>
      </c>
      <c r="M16" s="62">
        <v>53</v>
      </c>
      <c r="N16" s="71">
        <v>15.915915915915916</v>
      </c>
      <c r="O16" s="62">
        <v>57</v>
      </c>
      <c r="P16" s="62">
        <v>60</v>
      </c>
      <c r="Q16" s="71">
        <v>18.01801801801802</v>
      </c>
      <c r="R16" s="62">
        <v>66</v>
      </c>
      <c r="S16" s="62">
        <v>0</v>
      </c>
      <c r="T16" s="71">
        <v>0</v>
      </c>
      <c r="U16" s="62">
        <v>0</v>
      </c>
      <c r="V16" s="57" t="s">
        <v>105</v>
      </c>
      <c r="W16" s="62">
        <v>2</v>
      </c>
      <c r="X16" s="71">
        <v>0.6006006006006006</v>
      </c>
      <c r="Y16" s="62">
        <v>3</v>
      </c>
      <c r="Z16" s="62">
        <v>0</v>
      </c>
      <c r="AA16" s="71">
        <v>0</v>
      </c>
      <c r="AB16" s="62">
        <v>0</v>
      </c>
      <c r="AC16" s="62">
        <v>3</v>
      </c>
      <c r="AD16" s="71">
        <v>0.9009009009009009</v>
      </c>
      <c r="AE16" s="62">
        <v>3</v>
      </c>
      <c r="AF16" s="62">
        <v>0</v>
      </c>
      <c r="AG16" s="71">
        <v>0</v>
      </c>
      <c r="AH16" s="62">
        <v>0</v>
      </c>
      <c r="AI16" s="62">
        <v>0</v>
      </c>
      <c r="AJ16" s="71">
        <v>0</v>
      </c>
      <c r="AK16" s="62">
        <v>0</v>
      </c>
      <c r="AL16" s="62">
        <v>0</v>
      </c>
      <c r="AM16" s="71">
        <v>0</v>
      </c>
      <c r="AN16" s="62">
        <v>0</v>
      </c>
      <c r="AO16" s="62">
        <v>0</v>
      </c>
      <c r="AP16" s="71">
        <v>0</v>
      </c>
      <c r="AQ16" s="62">
        <v>0</v>
      </c>
      <c r="AR16" s="57" t="s">
        <v>105</v>
      </c>
      <c r="AS16" s="62">
        <v>0</v>
      </c>
      <c r="AT16" s="71">
        <v>0</v>
      </c>
      <c r="AU16" s="62">
        <v>0</v>
      </c>
      <c r="AV16" s="62">
        <v>0</v>
      </c>
      <c r="AW16" s="71">
        <v>0</v>
      </c>
      <c r="AX16" s="62">
        <v>0</v>
      </c>
      <c r="AY16" s="62">
        <v>0</v>
      </c>
      <c r="AZ16" s="71">
        <v>0</v>
      </c>
      <c r="BA16" s="62">
        <v>0</v>
      </c>
      <c r="BB16" s="62">
        <v>0</v>
      </c>
      <c r="BC16" s="71">
        <v>0</v>
      </c>
      <c r="BD16" s="62">
        <v>0</v>
      </c>
    </row>
    <row r="17" spans="1:56" s="8" customFormat="1" ht="18" customHeight="1">
      <c r="A17" s="57" t="s">
        <v>106</v>
      </c>
      <c r="B17" s="62">
        <v>103</v>
      </c>
      <c r="C17" s="62">
        <v>86</v>
      </c>
      <c r="D17" s="62">
        <v>0</v>
      </c>
      <c r="E17" s="71">
        <v>0</v>
      </c>
      <c r="F17" s="62">
        <v>0</v>
      </c>
      <c r="G17" s="62">
        <v>0</v>
      </c>
      <c r="H17" s="71">
        <v>0</v>
      </c>
      <c r="I17" s="62">
        <v>0</v>
      </c>
      <c r="J17" s="62">
        <v>38</v>
      </c>
      <c r="K17" s="71">
        <v>36.89320388349515</v>
      </c>
      <c r="L17" s="62">
        <v>42</v>
      </c>
      <c r="M17" s="62">
        <v>13</v>
      </c>
      <c r="N17" s="71">
        <v>12.62135922330097</v>
      </c>
      <c r="O17" s="62">
        <v>13</v>
      </c>
      <c r="P17" s="62">
        <v>26</v>
      </c>
      <c r="Q17" s="71">
        <v>25.24271844660194</v>
      </c>
      <c r="R17" s="62">
        <v>31</v>
      </c>
      <c r="S17" s="62">
        <v>0</v>
      </c>
      <c r="T17" s="71">
        <v>0</v>
      </c>
      <c r="U17" s="62">
        <v>0</v>
      </c>
      <c r="V17" s="57" t="s">
        <v>106</v>
      </c>
      <c r="W17" s="62">
        <v>0</v>
      </c>
      <c r="X17" s="71">
        <v>0</v>
      </c>
      <c r="Y17" s="62">
        <v>0</v>
      </c>
      <c r="Z17" s="62">
        <v>0</v>
      </c>
      <c r="AA17" s="71">
        <v>0</v>
      </c>
      <c r="AB17" s="62">
        <v>0</v>
      </c>
      <c r="AC17" s="62">
        <v>0</v>
      </c>
      <c r="AD17" s="71">
        <v>0</v>
      </c>
      <c r="AE17" s="62">
        <v>0</v>
      </c>
      <c r="AF17" s="62">
        <v>0</v>
      </c>
      <c r="AG17" s="71">
        <v>0</v>
      </c>
      <c r="AH17" s="62">
        <v>0</v>
      </c>
      <c r="AI17" s="62">
        <v>0</v>
      </c>
      <c r="AJ17" s="71">
        <v>0</v>
      </c>
      <c r="AK17" s="62">
        <v>0</v>
      </c>
      <c r="AL17" s="62">
        <v>0</v>
      </c>
      <c r="AM17" s="71">
        <v>0</v>
      </c>
      <c r="AN17" s="62">
        <v>0</v>
      </c>
      <c r="AO17" s="62">
        <v>0</v>
      </c>
      <c r="AP17" s="71">
        <v>0</v>
      </c>
      <c r="AQ17" s="62">
        <v>0</v>
      </c>
      <c r="AR17" s="57" t="s">
        <v>106</v>
      </c>
      <c r="AS17" s="62">
        <v>0</v>
      </c>
      <c r="AT17" s="71">
        <v>0</v>
      </c>
      <c r="AU17" s="62">
        <v>0</v>
      </c>
      <c r="AV17" s="62">
        <v>0</v>
      </c>
      <c r="AW17" s="71">
        <v>0</v>
      </c>
      <c r="AX17" s="62">
        <v>0</v>
      </c>
      <c r="AY17" s="62">
        <v>0</v>
      </c>
      <c r="AZ17" s="71">
        <v>0</v>
      </c>
      <c r="BA17" s="62">
        <v>0</v>
      </c>
      <c r="BB17" s="62">
        <v>0</v>
      </c>
      <c r="BC17" s="71">
        <v>0</v>
      </c>
      <c r="BD17" s="62">
        <v>0</v>
      </c>
    </row>
    <row r="18" spans="1:56" s="8" customFormat="1" ht="18" customHeight="1">
      <c r="A18" s="57" t="s">
        <v>107</v>
      </c>
      <c r="B18" s="62">
        <v>31</v>
      </c>
      <c r="C18" s="62">
        <v>9</v>
      </c>
      <c r="D18" s="62">
        <v>0</v>
      </c>
      <c r="E18" s="71">
        <v>0</v>
      </c>
      <c r="F18" s="62">
        <v>0</v>
      </c>
      <c r="G18" s="62">
        <v>0</v>
      </c>
      <c r="H18" s="71">
        <v>0</v>
      </c>
      <c r="I18" s="62">
        <v>0</v>
      </c>
      <c r="J18" s="62">
        <v>5</v>
      </c>
      <c r="K18" s="71">
        <v>16.129032258064516</v>
      </c>
      <c r="L18" s="62">
        <v>5</v>
      </c>
      <c r="M18" s="62">
        <v>2</v>
      </c>
      <c r="N18" s="71">
        <v>6.451612903225806</v>
      </c>
      <c r="O18" s="62">
        <v>2</v>
      </c>
      <c r="P18" s="62">
        <v>2</v>
      </c>
      <c r="Q18" s="71">
        <v>6.451612903225806</v>
      </c>
      <c r="R18" s="62">
        <v>2</v>
      </c>
      <c r="S18" s="62">
        <v>0</v>
      </c>
      <c r="T18" s="71">
        <v>0</v>
      </c>
      <c r="U18" s="62">
        <v>0</v>
      </c>
      <c r="V18" s="57" t="s">
        <v>107</v>
      </c>
      <c r="W18" s="62">
        <v>0</v>
      </c>
      <c r="X18" s="71">
        <v>0</v>
      </c>
      <c r="Y18" s="62">
        <v>0</v>
      </c>
      <c r="Z18" s="62">
        <v>0</v>
      </c>
      <c r="AA18" s="71">
        <v>0</v>
      </c>
      <c r="AB18" s="62">
        <v>0</v>
      </c>
      <c r="AC18" s="62">
        <v>0</v>
      </c>
      <c r="AD18" s="71">
        <v>0</v>
      </c>
      <c r="AE18" s="62">
        <v>0</v>
      </c>
      <c r="AF18" s="62">
        <v>0</v>
      </c>
      <c r="AG18" s="71">
        <v>0</v>
      </c>
      <c r="AH18" s="62">
        <v>0</v>
      </c>
      <c r="AI18" s="62">
        <v>0</v>
      </c>
      <c r="AJ18" s="71">
        <v>0</v>
      </c>
      <c r="AK18" s="62">
        <v>0</v>
      </c>
      <c r="AL18" s="62">
        <v>0</v>
      </c>
      <c r="AM18" s="71">
        <v>0</v>
      </c>
      <c r="AN18" s="62">
        <v>0</v>
      </c>
      <c r="AO18" s="62">
        <v>0</v>
      </c>
      <c r="AP18" s="71">
        <v>0</v>
      </c>
      <c r="AQ18" s="62">
        <v>0</v>
      </c>
      <c r="AR18" s="57" t="s">
        <v>107</v>
      </c>
      <c r="AS18" s="62">
        <v>0</v>
      </c>
      <c r="AT18" s="71">
        <v>0</v>
      </c>
      <c r="AU18" s="62">
        <v>0</v>
      </c>
      <c r="AV18" s="62">
        <v>0</v>
      </c>
      <c r="AW18" s="71">
        <v>0</v>
      </c>
      <c r="AX18" s="62">
        <v>0</v>
      </c>
      <c r="AY18" s="62">
        <v>0</v>
      </c>
      <c r="AZ18" s="71">
        <v>0</v>
      </c>
      <c r="BA18" s="62">
        <v>0</v>
      </c>
      <c r="BB18" s="62">
        <v>0</v>
      </c>
      <c r="BC18" s="71">
        <v>0</v>
      </c>
      <c r="BD18" s="62">
        <v>0</v>
      </c>
    </row>
    <row r="19" spans="1:56" s="8" customFormat="1" ht="18" customHeight="1">
      <c r="A19" s="57" t="s">
        <v>108</v>
      </c>
      <c r="B19" s="62">
        <v>56</v>
      </c>
      <c r="C19" s="62">
        <v>12</v>
      </c>
      <c r="D19" s="62">
        <v>0</v>
      </c>
      <c r="E19" s="71">
        <v>0</v>
      </c>
      <c r="F19" s="62">
        <v>0</v>
      </c>
      <c r="G19" s="62">
        <v>0</v>
      </c>
      <c r="H19" s="71">
        <v>0</v>
      </c>
      <c r="I19" s="62">
        <v>0</v>
      </c>
      <c r="J19" s="62">
        <v>4</v>
      </c>
      <c r="K19" s="71">
        <v>7.142857142857142</v>
      </c>
      <c r="L19" s="62">
        <v>4</v>
      </c>
      <c r="M19" s="62">
        <v>5</v>
      </c>
      <c r="N19" s="71">
        <v>8.928571428571429</v>
      </c>
      <c r="O19" s="62">
        <v>5</v>
      </c>
      <c r="P19" s="62">
        <v>3</v>
      </c>
      <c r="Q19" s="71">
        <v>5.357142857142857</v>
      </c>
      <c r="R19" s="62">
        <v>3</v>
      </c>
      <c r="S19" s="62">
        <v>0</v>
      </c>
      <c r="T19" s="71">
        <v>0</v>
      </c>
      <c r="U19" s="62">
        <v>0</v>
      </c>
      <c r="V19" s="57" t="s">
        <v>108</v>
      </c>
      <c r="W19" s="62">
        <v>0</v>
      </c>
      <c r="X19" s="71">
        <v>0</v>
      </c>
      <c r="Y19" s="62">
        <v>0</v>
      </c>
      <c r="Z19" s="62">
        <v>0</v>
      </c>
      <c r="AA19" s="71">
        <v>0</v>
      </c>
      <c r="AB19" s="62">
        <v>0</v>
      </c>
      <c r="AC19" s="62">
        <v>0</v>
      </c>
      <c r="AD19" s="71">
        <v>0</v>
      </c>
      <c r="AE19" s="62">
        <v>0</v>
      </c>
      <c r="AF19" s="62">
        <v>0</v>
      </c>
      <c r="AG19" s="71">
        <v>0</v>
      </c>
      <c r="AH19" s="62">
        <v>0</v>
      </c>
      <c r="AI19" s="62">
        <v>0</v>
      </c>
      <c r="AJ19" s="71">
        <v>0</v>
      </c>
      <c r="AK19" s="62">
        <v>0</v>
      </c>
      <c r="AL19" s="62">
        <v>0</v>
      </c>
      <c r="AM19" s="71">
        <v>0</v>
      </c>
      <c r="AN19" s="62">
        <v>0</v>
      </c>
      <c r="AO19" s="62">
        <v>0</v>
      </c>
      <c r="AP19" s="71">
        <v>0</v>
      </c>
      <c r="AQ19" s="62">
        <v>0</v>
      </c>
      <c r="AR19" s="57" t="s">
        <v>108</v>
      </c>
      <c r="AS19" s="62">
        <v>0</v>
      </c>
      <c r="AT19" s="71">
        <v>0</v>
      </c>
      <c r="AU19" s="62">
        <v>0</v>
      </c>
      <c r="AV19" s="62">
        <v>0</v>
      </c>
      <c r="AW19" s="71">
        <v>0</v>
      </c>
      <c r="AX19" s="62">
        <v>0</v>
      </c>
      <c r="AY19" s="62">
        <v>0</v>
      </c>
      <c r="AZ19" s="71">
        <v>0</v>
      </c>
      <c r="BA19" s="62">
        <v>0</v>
      </c>
      <c r="BB19" s="62">
        <v>0</v>
      </c>
      <c r="BC19" s="71">
        <v>0</v>
      </c>
      <c r="BD19" s="62">
        <v>0</v>
      </c>
    </row>
    <row r="20" spans="1:56" s="8" customFormat="1" ht="18" customHeight="1">
      <c r="A20" s="57" t="s">
        <v>109</v>
      </c>
      <c r="B20" s="62">
        <v>297</v>
      </c>
      <c r="C20" s="62">
        <v>111</v>
      </c>
      <c r="D20" s="62">
        <v>0</v>
      </c>
      <c r="E20" s="71">
        <v>0</v>
      </c>
      <c r="F20" s="62">
        <v>0</v>
      </c>
      <c r="G20" s="62">
        <v>0</v>
      </c>
      <c r="H20" s="71">
        <v>0</v>
      </c>
      <c r="I20" s="62">
        <v>0</v>
      </c>
      <c r="J20" s="62">
        <v>39</v>
      </c>
      <c r="K20" s="71">
        <v>13.131313131313133</v>
      </c>
      <c r="L20" s="62">
        <v>44</v>
      </c>
      <c r="M20" s="62">
        <v>29</v>
      </c>
      <c r="N20" s="71">
        <v>9.764309764309765</v>
      </c>
      <c r="O20" s="62">
        <v>32</v>
      </c>
      <c r="P20" s="62">
        <v>27</v>
      </c>
      <c r="Q20" s="71">
        <v>9.090909090909092</v>
      </c>
      <c r="R20" s="62">
        <v>30</v>
      </c>
      <c r="S20" s="62">
        <v>0</v>
      </c>
      <c r="T20" s="71">
        <v>0</v>
      </c>
      <c r="U20" s="62">
        <v>0</v>
      </c>
      <c r="V20" s="57" t="s">
        <v>109</v>
      </c>
      <c r="W20" s="62">
        <v>0</v>
      </c>
      <c r="X20" s="71">
        <v>0</v>
      </c>
      <c r="Y20" s="62">
        <v>0</v>
      </c>
      <c r="Z20" s="62">
        <v>0</v>
      </c>
      <c r="AA20" s="71">
        <v>0</v>
      </c>
      <c r="AB20" s="62">
        <v>0</v>
      </c>
      <c r="AC20" s="62">
        <v>3</v>
      </c>
      <c r="AD20" s="71">
        <v>1.0101010101010102</v>
      </c>
      <c r="AE20" s="62">
        <v>4</v>
      </c>
      <c r="AF20" s="62">
        <v>0</v>
      </c>
      <c r="AG20" s="71">
        <v>0</v>
      </c>
      <c r="AH20" s="62">
        <v>0</v>
      </c>
      <c r="AI20" s="62">
        <v>1</v>
      </c>
      <c r="AJ20" s="71">
        <v>0.33670033670033667</v>
      </c>
      <c r="AK20" s="62">
        <v>1</v>
      </c>
      <c r="AL20" s="62">
        <v>0</v>
      </c>
      <c r="AM20" s="71">
        <v>0</v>
      </c>
      <c r="AN20" s="62">
        <v>0</v>
      </c>
      <c r="AO20" s="62">
        <v>0</v>
      </c>
      <c r="AP20" s="71">
        <v>0</v>
      </c>
      <c r="AQ20" s="62">
        <v>0</v>
      </c>
      <c r="AR20" s="57" t="s">
        <v>109</v>
      </c>
      <c r="AS20" s="62">
        <v>0</v>
      </c>
      <c r="AT20" s="71">
        <v>0</v>
      </c>
      <c r="AU20" s="62">
        <v>0</v>
      </c>
      <c r="AV20" s="62">
        <v>0</v>
      </c>
      <c r="AW20" s="71">
        <v>0</v>
      </c>
      <c r="AX20" s="62">
        <v>0</v>
      </c>
      <c r="AY20" s="62">
        <v>0</v>
      </c>
      <c r="AZ20" s="71">
        <v>0</v>
      </c>
      <c r="BA20" s="62">
        <v>0</v>
      </c>
      <c r="BB20" s="62">
        <v>0</v>
      </c>
      <c r="BC20" s="71">
        <v>0</v>
      </c>
      <c r="BD20" s="62">
        <v>0</v>
      </c>
    </row>
    <row r="21" spans="1:56" s="8" customFormat="1" ht="18" customHeight="1">
      <c r="A21" s="57" t="s">
        <v>110</v>
      </c>
      <c r="B21" s="62">
        <v>70</v>
      </c>
      <c r="C21" s="62">
        <v>54</v>
      </c>
      <c r="D21" s="62">
        <v>0</v>
      </c>
      <c r="E21" s="71">
        <v>0</v>
      </c>
      <c r="F21" s="62">
        <v>0</v>
      </c>
      <c r="G21" s="62">
        <v>1</v>
      </c>
      <c r="H21" s="71">
        <v>1.4285714285714286</v>
      </c>
      <c r="I21" s="62">
        <v>1</v>
      </c>
      <c r="J21" s="62">
        <v>28</v>
      </c>
      <c r="K21" s="71">
        <v>40</v>
      </c>
      <c r="L21" s="62">
        <v>29</v>
      </c>
      <c r="M21" s="62">
        <v>10</v>
      </c>
      <c r="N21" s="71">
        <v>14.285714285714285</v>
      </c>
      <c r="O21" s="62">
        <v>10</v>
      </c>
      <c r="P21" s="62">
        <v>10</v>
      </c>
      <c r="Q21" s="71">
        <v>14.285714285714285</v>
      </c>
      <c r="R21" s="62">
        <v>12</v>
      </c>
      <c r="S21" s="62">
        <v>1</v>
      </c>
      <c r="T21" s="71">
        <v>1.4285714285714286</v>
      </c>
      <c r="U21" s="62">
        <v>1</v>
      </c>
      <c r="V21" s="57" t="s">
        <v>110</v>
      </c>
      <c r="W21" s="62">
        <v>0</v>
      </c>
      <c r="X21" s="71">
        <v>0</v>
      </c>
      <c r="Y21" s="62">
        <v>0</v>
      </c>
      <c r="Z21" s="62">
        <v>0</v>
      </c>
      <c r="AA21" s="71">
        <v>0</v>
      </c>
      <c r="AB21" s="62">
        <v>0</v>
      </c>
      <c r="AC21" s="62">
        <v>0</v>
      </c>
      <c r="AD21" s="71">
        <v>0</v>
      </c>
      <c r="AE21" s="62">
        <v>0</v>
      </c>
      <c r="AF21" s="62">
        <v>0</v>
      </c>
      <c r="AG21" s="71">
        <v>0</v>
      </c>
      <c r="AH21" s="62">
        <v>0</v>
      </c>
      <c r="AI21" s="62">
        <v>0</v>
      </c>
      <c r="AJ21" s="71">
        <v>0</v>
      </c>
      <c r="AK21" s="62">
        <v>0</v>
      </c>
      <c r="AL21" s="62">
        <v>0</v>
      </c>
      <c r="AM21" s="71">
        <v>0</v>
      </c>
      <c r="AN21" s="62">
        <v>0</v>
      </c>
      <c r="AO21" s="62">
        <v>1</v>
      </c>
      <c r="AP21" s="71">
        <v>1.4285714285714286</v>
      </c>
      <c r="AQ21" s="62">
        <v>1</v>
      </c>
      <c r="AR21" s="57" t="s">
        <v>110</v>
      </c>
      <c r="AS21" s="62">
        <v>0</v>
      </c>
      <c r="AT21" s="71">
        <v>0</v>
      </c>
      <c r="AU21" s="62">
        <v>0</v>
      </c>
      <c r="AV21" s="62">
        <v>0</v>
      </c>
      <c r="AW21" s="71">
        <v>0</v>
      </c>
      <c r="AX21" s="62">
        <v>0</v>
      </c>
      <c r="AY21" s="62">
        <v>0</v>
      </c>
      <c r="AZ21" s="71">
        <v>0</v>
      </c>
      <c r="BA21" s="62">
        <v>0</v>
      </c>
      <c r="BB21" s="62">
        <v>0</v>
      </c>
      <c r="BC21" s="71">
        <v>0</v>
      </c>
      <c r="BD21" s="62">
        <v>0</v>
      </c>
    </row>
    <row r="22" spans="1:56" s="8" customFormat="1" ht="18" customHeight="1">
      <c r="A22" s="57" t="s">
        <v>111</v>
      </c>
      <c r="B22" s="62">
        <v>92</v>
      </c>
      <c r="C22" s="62">
        <v>89</v>
      </c>
      <c r="D22" s="62">
        <v>0</v>
      </c>
      <c r="E22" s="71">
        <v>0</v>
      </c>
      <c r="F22" s="62">
        <v>0</v>
      </c>
      <c r="G22" s="62">
        <v>2</v>
      </c>
      <c r="H22" s="71">
        <v>2.1739130434782608</v>
      </c>
      <c r="I22" s="62">
        <v>2</v>
      </c>
      <c r="J22" s="62">
        <v>30</v>
      </c>
      <c r="K22" s="71">
        <v>32.608695652173914</v>
      </c>
      <c r="L22" s="62">
        <v>38</v>
      </c>
      <c r="M22" s="62">
        <v>21</v>
      </c>
      <c r="N22" s="71">
        <v>22.82608695652174</v>
      </c>
      <c r="O22" s="62">
        <v>21</v>
      </c>
      <c r="P22" s="62">
        <v>21</v>
      </c>
      <c r="Q22" s="71">
        <v>22.82608695652174</v>
      </c>
      <c r="R22" s="62">
        <v>26</v>
      </c>
      <c r="S22" s="62">
        <v>0</v>
      </c>
      <c r="T22" s="71">
        <v>0</v>
      </c>
      <c r="U22" s="62">
        <v>0</v>
      </c>
      <c r="V22" s="57" t="s">
        <v>111</v>
      </c>
      <c r="W22" s="62">
        <v>0</v>
      </c>
      <c r="X22" s="71">
        <v>0</v>
      </c>
      <c r="Y22" s="62">
        <v>0</v>
      </c>
      <c r="Z22" s="62">
        <v>0</v>
      </c>
      <c r="AA22" s="71">
        <v>0</v>
      </c>
      <c r="AB22" s="62">
        <v>0</v>
      </c>
      <c r="AC22" s="62">
        <v>0</v>
      </c>
      <c r="AD22" s="71">
        <v>0</v>
      </c>
      <c r="AE22" s="62">
        <v>0</v>
      </c>
      <c r="AF22" s="62">
        <v>0</v>
      </c>
      <c r="AG22" s="71">
        <v>0</v>
      </c>
      <c r="AH22" s="62">
        <v>0</v>
      </c>
      <c r="AI22" s="62">
        <v>1</v>
      </c>
      <c r="AJ22" s="71">
        <v>1.0869565217391304</v>
      </c>
      <c r="AK22" s="62">
        <v>1</v>
      </c>
      <c r="AL22" s="62">
        <v>1</v>
      </c>
      <c r="AM22" s="71">
        <v>1.0869565217391304</v>
      </c>
      <c r="AN22" s="62">
        <v>1</v>
      </c>
      <c r="AO22" s="62">
        <v>0</v>
      </c>
      <c r="AP22" s="71">
        <v>0</v>
      </c>
      <c r="AQ22" s="62">
        <v>0</v>
      </c>
      <c r="AR22" s="57" t="s">
        <v>111</v>
      </c>
      <c r="AS22" s="62">
        <v>0</v>
      </c>
      <c r="AT22" s="71">
        <v>0</v>
      </c>
      <c r="AU22" s="62">
        <v>0</v>
      </c>
      <c r="AV22" s="62">
        <v>0</v>
      </c>
      <c r="AW22" s="71">
        <v>0</v>
      </c>
      <c r="AX22" s="62">
        <v>0</v>
      </c>
      <c r="AY22" s="62">
        <v>0</v>
      </c>
      <c r="AZ22" s="71">
        <v>0</v>
      </c>
      <c r="BA22" s="62">
        <v>0</v>
      </c>
      <c r="BB22" s="62">
        <v>0</v>
      </c>
      <c r="BC22" s="71">
        <v>0</v>
      </c>
      <c r="BD22" s="62">
        <v>0</v>
      </c>
    </row>
    <row r="23" spans="1:56" s="8" customFormat="1" ht="18" customHeight="1">
      <c r="A23" s="57" t="s">
        <v>112</v>
      </c>
      <c r="B23" s="62">
        <v>21</v>
      </c>
      <c r="C23" s="62">
        <v>27</v>
      </c>
      <c r="D23" s="62">
        <v>0</v>
      </c>
      <c r="E23" s="71">
        <v>0</v>
      </c>
      <c r="F23" s="62">
        <v>0</v>
      </c>
      <c r="G23" s="62">
        <v>0</v>
      </c>
      <c r="H23" s="71">
        <v>0</v>
      </c>
      <c r="I23" s="62">
        <v>0</v>
      </c>
      <c r="J23" s="62">
        <v>9</v>
      </c>
      <c r="K23" s="71">
        <v>42.857142857142854</v>
      </c>
      <c r="L23" s="62">
        <v>10</v>
      </c>
      <c r="M23" s="62">
        <v>7</v>
      </c>
      <c r="N23" s="71">
        <v>33.33333333333333</v>
      </c>
      <c r="O23" s="62">
        <v>8</v>
      </c>
      <c r="P23" s="62">
        <v>7</v>
      </c>
      <c r="Q23" s="71">
        <v>33.33333333333333</v>
      </c>
      <c r="R23" s="62">
        <v>9</v>
      </c>
      <c r="S23" s="62">
        <v>0</v>
      </c>
      <c r="T23" s="71">
        <v>0</v>
      </c>
      <c r="U23" s="62">
        <v>0</v>
      </c>
      <c r="V23" s="57" t="s">
        <v>112</v>
      </c>
      <c r="W23" s="62">
        <v>0</v>
      </c>
      <c r="X23" s="71">
        <v>0</v>
      </c>
      <c r="Y23" s="62">
        <v>0</v>
      </c>
      <c r="Z23" s="62">
        <v>0</v>
      </c>
      <c r="AA23" s="71">
        <v>0</v>
      </c>
      <c r="AB23" s="62">
        <v>0</v>
      </c>
      <c r="AC23" s="62">
        <v>0</v>
      </c>
      <c r="AD23" s="71">
        <v>0</v>
      </c>
      <c r="AE23" s="62">
        <v>0</v>
      </c>
      <c r="AF23" s="62">
        <v>0</v>
      </c>
      <c r="AG23" s="71">
        <v>0</v>
      </c>
      <c r="AH23" s="62">
        <v>0</v>
      </c>
      <c r="AI23" s="62">
        <v>0</v>
      </c>
      <c r="AJ23" s="71">
        <v>0</v>
      </c>
      <c r="AK23" s="62">
        <v>0</v>
      </c>
      <c r="AL23" s="62">
        <v>0</v>
      </c>
      <c r="AM23" s="71">
        <v>0</v>
      </c>
      <c r="AN23" s="62">
        <v>0</v>
      </c>
      <c r="AO23" s="62">
        <v>0</v>
      </c>
      <c r="AP23" s="71">
        <v>0</v>
      </c>
      <c r="AQ23" s="62">
        <v>0</v>
      </c>
      <c r="AR23" s="57" t="s">
        <v>112</v>
      </c>
      <c r="AS23" s="62">
        <v>0</v>
      </c>
      <c r="AT23" s="71">
        <v>0</v>
      </c>
      <c r="AU23" s="62">
        <v>0</v>
      </c>
      <c r="AV23" s="62">
        <v>0</v>
      </c>
      <c r="AW23" s="71">
        <v>0</v>
      </c>
      <c r="AX23" s="62">
        <v>0</v>
      </c>
      <c r="AY23" s="62">
        <v>0</v>
      </c>
      <c r="AZ23" s="71">
        <v>0</v>
      </c>
      <c r="BA23" s="62">
        <v>0</v>
      </c>
      <c r="BB23" s="62">
        <v>0</v>
      </c>
      <c r="BC23" s="71">
        <v>0</v>
      </c>
      <c r="BD23" s="62">
        <v>0</v>
      </c>
    </row>
    <row r="24" spans="1:56" s="8" customFormat="1" ht="18" customHeight="1">
      <c r="A24" s="57" t="s">
        <v>113</v>
      </c>
      <c r="B24" s="62">
        <v>134</v>
      </c>
      <c r="C24" s="62">
        <v>49</v>
      </c>
      <c r="D24" s="62">
        <v>1</v>
      </c>
      <c r="E24" s="71">
        <v>0.7462686567164178</v>
      </c>
      <c r="F24" s="62">
        <v>1</v>
      </c>
      <c r="G24" s="62">
        <v>0</v>
      </c>
      <c r="H24" s="71">
        <v>0</v>
      </c>
      <c r="I24" s="62">
        <v>0</v>
      </c>
      <c r="J24" s="62">
        <v>13</v>
      </c>
      <c r="K24" s="71">
        <v>9.701492537313433</v>
      </c>
      <c r="L24" s="62">
        <v>15</v>
      </c>
      <c r="M24" s="62">
        <v>17</v>
      </c>
      <c r="N24" s="71">
        <v>12.686567164179104</v>
      </c>
      <c r="O24" s="62">
        <v>18</v>
      </c>
      <c r="P24" s="62">
        <v>12</v>
      </c>
      <c r="Q24" s="71">
        <v>8.955223880597014</v>
      </c>
      <c r="R24" s="62">
        <v>14</v>
      </c>
      <c r="S24" s="62">
        <v>0</v>
      </c>
      <c r="T24" s="71">
        <v>0</v>
      </c>
      <c r="U24" s="62">
        <v>0</v>
      </c>
      <c r="V24" s="57" t="s">
        <v>113</v>
      </c>
      <c r="W24" s="62">
        <v>0</v>
      </c>
      <c r="X24" s="71">
        <v>0</v>
      </c>
      <c r="Y24" s="62">
        <v>0</v>
      </c>
      <c r="Z24" s="62">
        <v>0</v>
      </c>
      <c r="AA24" s="71">
        <v>0</v>
      </c>
      <c r="AB24" s="62">
        <v>0</v>
      </c>
      <c r="AC24" s="62">
        <v>1</v>
      </c>
      <c r="AD24" s="71">
        <v>0.7462686567164178</v>
      </c>
      <c r="AE24" s="62">
        <v>1</v>
      </c>
      <c r="AF24" s="62">
        <v>0</v>
      </c>
      <c r="AG24" s="71">
        <v>0</v>
      </c>
      <c r="AH24" s="62">
        <v>0</v>
      </c>
      <c r="AI24" s="62">
        <v>0</v>
      </c>
      <c r="AJ24" s="71">
        <v>0</v>
      </c>
      <c r="AK24" s="62">
        <v>0</v>
      </c>
      <c r="AL24" s="62">
        <v>0</v>
      </c>
      <c r="AM24" s="71">
        <v>0</v>
      </c>
      <c r="AN24" s="62">
        <v>0</v>
      </c>
      <c r="AO24" s="62">
        <v>0</v>
      </c>
      <c r="AP24" s="71">
        <v>0</v>
      </c>
      <c r="AQ24" s="62">
        <v>0</v>
      </c>
      <c r="AR24" s="57" t="s">
        <v>113</v>
      </c>
      <c r="AS24" s="62">
        <v>0</v>
      </c>
      <c r="AT24" s="71">
        <v>0</v>
      </c>
      <c r="AU24" s="62">
        <v>0</v>
      </c>
      <c r="AV24" s="62">
        <v>0</v>
      </c>
      <c r="AW24" s="71">
        <v>0</v>
      </c>
      <c r="AX24" s="62">
        <v>0</v>
      </c>
      <c r="AY24" s="62">
        <v>0</v>
      </c>
      <c r="AZ24" s="71">
        <v>0</v>
      </c>
      <c r="BA24" s="62">
        <v>0</v>
      </c>
      <c r="BB24" s="62">
        <v>0</v>
      </c>
      <c r="BC24" s="71">
        <v>0</v>
      </c>
      <c r="BD24" s="62">
        <v>0</v>
      </c>
    </row>
    <row r="25" spans="1:56" s="8" customFormat="1" ht="18" customHeight="1">
      <c r="A25" s="57" t="s">
        <v>114</v>
      </c>
      <c r="B25" s="62">
        <v>76</v>
      </c>
      <c r="C25" s="62">
        <v>30</v>
      </c>
      <c r="D25" s="62">
        <v>0</v>
      </c>
      <c r="E25" s="71">
        <v>0</v>
      </c>
      <c r="F25" s="62">
        <v>0</v>
      </c>
      <c r="G25" s="62">
        <v>0</v>
      </c>
      <c r="H25" s="71">
        <v>0</v>
      </c>
      <c r="I25" s="62">
        <v>0</v>
      </c>
      <c r="J25" s="62">
        <v>6</v>
      </c>
      <c r="K25" s="71">
        <v>7.894736842105263</v>
      </c>
      <c r="L25" s="62">
        <v>7</v>
      </c>
      <c r="M25" s="62">
        <v>13</v>
      </c>
      <c r="N25" s="71">
        <v>17.105263157894736</v>
      </c>
      <c r="O25" s="62">
        <v>14</v>
      </c>
      <c r="P25" s="62">
        <v>9</v>
      </c>
      <c r="Q25" s="71">
        <v>11.842105263157894</v>
      </c>
      <c r="R25" s="62">
        <v>9</v>
      </c>
      <c r="S25" s="62">
        <v>0</v>
      </c>
      <c r="T25" s="71">
        <v>0</v>
      </c>
      <c r="U25" s="62">
        <v>0</v>
      </c>
      <c r="V25" s="57" t="s">
        <v>114</v>
      </c>
      <c r="W25" s="62">
        <v>0</v>
      </c>
      <c r="X25" s="71">
        <v>0</v>
      </c>
      <c r="Y25" s="62">
        <v>0</v>
      </c>
      <c r="Z25" s="62">
        <v>0</v>
      </c>
      <c r="AA25" s="71">
        <v>0</v>
      </c>
      <c r="AB25" s="62">
        <v>0</v>
      </c>
      <c r="AC25" s="62">
        <v>0</v>
      </c>
      <c r="AD25" s="71">
        <v>0</v>
      </c>
      <c r="AE25" s="62">
        <v>0</v>
      </c>
      <c r="AF25" s="62">
        <v>0</v>
      </c>
      <c r="AG25" s="71">
        <v>0</v>
      </c>
      <c r="AH25" s="62">
        <v>0</v>
      </c>
      <c r="AI25" s="62">
        <v>0</v>
      </c>
      <c r="AJ25" s="71">
        <v>0</v>
      </c>
      <c r="AK25" s="62">
        <v>0</v>
      </c>
      <c r="AL25" s="62">
        <v>0</v>
      </c>
      <c r="AM25" s="71">
        <v>0</v>
      </c>
      <c r="AN25" s="62">
        <v>0</v>
      </c>
      <c r="AO25" s="62">
        <v>0</v>
      </c>
      <c r="AP25" s="71">
        <v>0</v>
      </c>
      <c r="AQ25" s="62">
        <v>0</v>
      </c>
      <c r="AR25" s="57" t="s">
        <v>114</v>
      </c>
      <c r="AS25" s="62">
        <v>0</v>
      </c>
      <c r="AT25" s="71">
        <v>0</v>
      </c>
      <c r="AU25" s="62">
        <v>0</v>
      </c>
      <c r="AV25" s="62">
        <v>0</v>
      </c>
      <c r="AW25" s="71">
        <v>0</v>
      </c>
      <c r="AX25" s="62">
        <v>0</v>
      </c>
      <c r="AY25" s="62">
        <v>0</v>
      </c>
      <c r="AZ25" s="71">
        <v>0</v>
      </c>
      <c r="BA25" s="62">
        <v>0</v>
      </c>
      <c r="BB25" s="62">
        <v>0</v>
      </c>
      <c r="BC25" s="71">
        <v>0</v>
      </c>
      <c r="BD25" s="62">
        <v>0</v>
      </c>
    </row>
    <row r="26" spans="1:56" s="8" customFormat="1" ht="18" customHeight="1">
      <c r="A26" s="57" t="s">
        <v>115</v>
      </c>
      <c r="B26" s="62">
        <v>92</v>
      </c>
      <c r="C26" s="62">
        <v>21</v>
      </c>
      <c r="D26" s="62">
        <v>0</v>
      </c>
      <c r="E26" s="71">
        <v>0</v>
      </c>
      <c r="F26" s="62">
        <v>0</v>
      </c>
      <c r="G26" s="62">
        <v>0</v>
      </c>
      <c r="H26" s="71">
        <v>0</v>
      </c>
      <c r="I26" s="62">
        <v>0</v>
      </c>
      <c r="J26" s="62">
        <v>5</v>
      </c>
      <c r="K26" s="71">
        <v>5.434782608695652</v>
      </c>
      <c r="L26" s="62">
        <v>6</v>
      </c>
      <c r="M26" s="62">
        <v>6</v>
      </c>
      <c r="N26" s="71">
        <v>6.521739130434782</v>
      </c>
      <c r="O26" s="62">
        <v>6</v>
      </c>
      <c r="P26" s="62">
        <v>7</v>
      </c>
      <c r="Q26" s="71">
        <v>7.608695652173914</v>
      </c>
      <c r="R26" s="62">
        <v>8</v>
      </c>
      <c r="S26" s="62">
        <v>0</v>
      </c>
      <c r="T26" s="71">
        <v>0</v>
      </c>
      <c r="U26" s="62">
        <v>0</v>
      </c>
      <c r="V26" s="57" t="s">
        <v>115</v>
      </c>
      <c r="W26" s="62">
        <v>0</v>
      </c>
      <c r="X26" s="71">
        <v>0</v>
      </c>
      <c r="Y26" s="62">
        <v>0</v>
      </c>
      <c r="Z26" s="62">
        <v>0</v>
      </c>
      <c r="AA26" s="71">
        <v>0</v>
      </c>
      <c r="AB26" s="62">
        <v>0</v>
      </c>
      <c r="AC26" s="62">
        <v>0</v>
      </c>
      <c r="AD26" s="71">
        <v>0</v>
      </c>
      <c r="AE26" s="62">
        <v>0</v>
      </c>
      <c r="AF26" s="62">
        <v>0</v>
      </c>
      <c r="AG26" s="71">
        <v>0</v>
      </c>
      <c r="AH26" s="62">
        <v>0</v>
      </c>
      <c r="AI26" s="62">
        <v>0</v>
      </c>
      <c r="AJ26" s="71">
        <v>0</v>
      </c>
      <c r="AK26" s="62">
        <v>0</v>
      </c>
      <c r="AL26" s="62">
        <v>0</v>
      </c>
      <c r="AM26" s="71">
        <v>0</v>
      </c>
      <c r="AN26" s="62">
        <v>0</v>
      </c>
      <c r="AO26" s="62">
        <v>1</v>
      </c>
      <c r="AP26" s="71">
        <v>1.0869565217391304</v>
      </c>
      <c r="AQ26" s="62">
        <v>1</v>
      </c>
      <c r="AR26" s="57" t="s">
        <v>115</v>
      </c>
      <c r="AS26" s="62">
        <v>0</v>
      </c>
      <c r="AT26" s="71">
        <v>0</v>
      </c>
      <c r="AU26" s="62">
        <v>0</v>
      </c>
      <c r="AV26" s="62">
        <v>0</v>
      </c>
      <c r="AW26" s="71">
        <v>0</v>
      </c>
      <c r="AX26" s="62">
        <v>0</v>
      </c>
      <c r="AY26" s="62">
        <v>0</v>
      </c>
      <c r="AZ26" s="71">
        <v>0</v>
      </c>
      <c r="BA26" s="62">
        <v>0</v>
      </c>
      <c r="BB26" s="62">
        <v>0</v>
      </c>
      <c r="BC26" s="71">
        <v>0</v>
      </c>
      <c r="BD26" s="62">
        <v>0</v>
      </c>
    </row>
    <row r="27" spans="1:56" s="8" customFormat="1" ht="18" customHeight="1">
      <c r="A27" s="57" t="s">
        <v>116</v>
      </c>
      <c r="B27" s="62">
        <v>2</v>
      </c>
      <c r="C27" s="62">
        <v>2</v>
      </c>
      <c r="D27" s="62">
        <v>0</v>
      </c>
      <c r="E27" s="71">
        <v>0</v>
      </c>
      <c r="F27" s="62">
        <v>0</v>
      </c>
      <c r="G27" s="62">
        <v>1</v>
      </c>
      <c r="H27" s="71">
        <v>50</v>
      </c>
      <c r="I27" s="62">
        <v>1</v>
      </c>
      <c r="J27" s="62">
        <v>1</v>
      </c>
      <c r="K27" s="71">
        <v>50</v>
      </c>
      <c r="L27" s="62">
        <v>1</v>
      </c>
      <c r="M27" s="62">
        <v>0</v>
      </c>
      <c r="N27" s="71">
        <v>0</v>
      </c>
      <c r="O27" s="62">
        <v>0</v>
      </c>
      <c r="P27" s="62">
        <v>0</v>
      </c>
      <c r="Q27" s="71">
        <v>0</v>
      </c>
      <c r="R27" s="62">
        <v>0</v>
      </c>
      <c r="S27" s="62">
        <v>0</v>
      </c>
      <c r="T27" s="71">
        <v>0</v>
      </c>
      <c r="U27" s="62">
        <v>0</v>
      </c>
      <c r="V27" s="57" t="s">
        <v>116</v>
      </c>
      <c r="W27" s="62">
        <v>0</v>
      </c>
      <c r="X27" s="71">
        <v>0</v>
      </c>
      <c r="Y27" s="62">
        <v>0</v>
      </c>
      <c r="Z27" s="62">
        <v>0</v>
      </c>
      <c r="AA27" s="71">
        <v>0</v>
      </c>
      <c r="AB27" s="62">
        <v>0</v>
      </c>
      <c r="AC27" s="62">
        <v>0</v>
      </c>
      <c r="AD27" s="71">
        <v>0</v>
      </c>
      <c r="AE27" s="62">
        <v>0</v>
      </c>
      <c r="AF27" s="62">
        <v>0</v>
      </c>
      <c r="AG27" s="71">
        <v>0</v>
      </c>
      <c r="AH27" s="62">
        <v>0</v>
      </c>
      <c r="AI27" s="62">
        <v>0</v>
      </c>
      <c r="AJ27" s="71">
        <v>0</v>
      </c>
      <c r="AK27" s="62">
        <v>0</v>
      </c>
      <c r="AL27" s="62">
        <v>0</v>
      </c>
      <c r="AM27" s="71">
        <v>0</v>
      </c>
      <c r="AN27" s="62">
        <v>0</v>
      </c>
      <c r="AO27" s="62">
        <v>0</v>
      </c>
      <c r="AP27" s="71">
        <v>0</v>
      </c>
      <c r="AQ27" s="62">
        <v>0</v>
      </c>
      <c r="AR27" s="57" t="s">
        <v>116</v>
      </c>
      <c r="AS27" s="62">
        <v>0</v>
      </c>
      <c r="AT27" s="71">
        <v>0</v>
      </c>
      <c r="AU27" s="62">
        <v>0</v>
      </c>
      <c r="AV27" s="62">
        <v>0</v>
      </c>
      <c r="AW27" s="71">
        <v>0</v>
      </c>
      <c r="AX27" s="62">
        <v>0</v>
      </c>
      <c r="AY27" s="62">
        <v>0</v>
      </c>
      <c r="AZ27" s="71">
        <v>0</v>
      </c>
      <c r="BA27" s="62">
        <v>0</v>
      </c>
      <c r="BB27" s="62">
        <v>0</v>
      </c>
      <c r="BC27" s="71">
        <v>0</v>
      </c>
      <c r="BD27" s="62">
        <v>0</v>
      </c>
    </row>
    <row r="28" spans="1:56" s="8" customFormat="1" ht="18" customHeight="1">
      <c r="A28" s="57" t="s">
        <v>117</v>
      </c>
      <c r="B28" s="62">
        <v>3</v>
      </c>
      <c r="C28" s="62">
        <v>1</v>
      </c>
      <c r="D28" s="62">
        <v>0</v>
      </c>
      <c r="E28" s="71">
        <v>0</v>
      </c>
      <c r="F28" s="62">
        <v>0</v>
      </c>
      <c r="G28" s="62">
        <v>0</v>
      </c>
      <c r="H28" s="71">
        <v>0</v>
      </c>
      <c r="I28" s="62">
        <v>0</v>
      </c>
      <c r="J28" s="62">
        <v>0</v>
      </c>
      <c r="K28" s="71">
        <v>0</v>
      </c>
      <c r="L28" s="62">
        <v>0</v>
      </c>
      <c r="M28" s="62">
        <v>0</v>
      </c>
      <c r="N28" s="71">
        <v>0</v>
      </c>
      <c r="O28" s="62">
        <v>0</v>
      </c>
      <c r="P28" s="62">
        <v>1</v>
      </c>
      <c r="Q28" s="71">
        <v>33.33333333333333</v>
      </c>
      <c r="R28" s="62">
        <v>1</v>
      </c>
      <c r="S28" s="62">
        <v>0</v>
      </c>
      <c r="T28" s="71">
        <v>0</v>
      </c>
      <c r="U28" s="62">
        <v>0</v>
      </c>
      <c r="V28" s="57" t="s">
        <v>117</v>
      </c>
      <c r="W28" s="62">
        <v>0</v>
      </c>
      <c r="X28" s="71">
        <v>0</v>
      </c>
      <c r="Y28" s="62">
        <v>0</v>
      </c>
      <c r="Z28" s="62">
        <v>0</v>
      </c>
      <c r="AA28" s="71">
        <v>0</v>
      </c>
      <c r="AB28" s="62">
        <v>0</v>
      </c>
      <c r="AC28" s="62">
        <v>0</v>
      </c>
      <c r="AD28" s="71">
        <v>0</v>
      </c>
      <c r="AE28" s="62">
        <v>0</v>
      </c>
      <c r="AF28" s="62">
        <v>0</v>
      </c>
      <c r="AG28" s="71">
        <v>0</v>
      </c>
      <c r="AH28" s="62">
        <v>0</v>
      </c>
      <c r="AI28" s="62">
        <v>0</v>
      </c>
      <c r="AJ28" s="71">
        <v>0</v>
      </c>
      <c r="AK28" s="62">
        <v>0</v>
      </c>
      <c r="AL28" s="62">
        <v>0</v>
      </c>
      <c r="AM28" s="71">
        <v>0</v>
      </c>
      <c r="AN28" s="62">
        <v>0</v>
      </c>
      <c r="AO28" s="62">
        <v>0</v>
      </c>
      <c r="AP28" s="71">
        <v>0</v>
      </c>
      <c r="AQ28" s="62">
        <v>0</v>
      </c>
      <c r="AR28" s="57" t="s">
        <v>117</v>
      </c>
      <c r="AS28" s="62">
        <v>0</v>
      </c>
      <c r="AT28" s="71">
        <v>0</v>
      </c>
      <c r="AU28" s="62">
        <v>0</v>
      </c>
      <c r="AV28" s="62">
        <v>0</v>
      </c>
      <c r="AW28" s="71">
        <v>0</v>
      </c>
      <c r="AX28" s="62">
        <v>0</v>
      </c>
      <c r="AY28" s="62">
        <v>0</v>
      </c>
      <c r="AZ28" s="71">
        <v>0</v>
      </c>
      <c r="BA28" s="62">
        <v>0</v>
      </c>
      <c r="BB28" s="62">
        <v>0</v>
      </c>
      <c r="BC28" s="71">
        <v>0</v>
      </c>
      <c r="BD28" s="62">
        <v>0</v>
      </c>
    </row>
    <row r="29" spans="1:56" s="8" customFormat="1" ht="18" customHeight="1">
      <c r="A29" s="57" t="s">
        <v>118</v>
      </c>
      <c r="B29" s="62">
        <v>98</v>
      </c>
      <c r="C29" s="62">
        <v>34</v>
      </c>
      <c r="D29" s="62">
        <v>0</v>
      </c>
      <c r="E29" s="71">
        <v>0</v>
      </c>
      <c r="F29" s="62">
        <v>0</v>
      </c>
      <c r="G29" s="62">
        <v>2</v>
      </c>
      <c r="H29" s="71">
        <v>2.0408163265306123</v>
      </c>
      <c r="I29" s="62">
        <v>2</v>
      </c>
      <c r="J29" s="62">
        <v>7</v>
      </c>
      <c r="K29" s="71">
        <v>7.142857142857142</v>
      </c>
      <c r="L29" s="62">
        <v>10</v>
      </c>
      <c r="M29" s="62">
        <v>14</v>
      </c>
      <c r="N29" s="71">
        <v>14.285714285714285</v>
      </c>
      <c r="O29" s="62">
        <v>15</v>
      </c>
      <c r="P29" s="62">
        <v>2</v>
      </c>
      <c r="Q29" s="71">
        <v>2.0408163265306123</v>
      </c>
      <c r="R29" s="62">
        <v>6</v>
      </c>
      <c r="S29" s="62">
        <v>0</v>
      </c>
      <c r="T29" s="71">
        <v>0</v>
      </c>
      <c r="U29" s="62">
        <v>0</v>
      </c>
      <c r="V29" s="57" t="s">
        <v>118</v>
      </c>
      <c r="W29" s="62">
        <v>0</v>
      </c>
      <c r="X29" s="71">
        <v>0</v>
      </c>
      <c r="Y29" s="62">
        <v>0</v>
      </c>
      <c r="Z29" s="62">
        <v>0</v>
      </c>
      <c r="AA29" s="71">
        <v>0</v>
      </c>
      <c r="AB29" s="62">
        <v>0</v>
      </c>
      <c r="AC29" s="62">
        <v>1</v>
      </c>
      <c r="AD29" s="71">
        <v>1.0204081632653061</v>
      </c>
      <c r="AE29" s="62">
        <v>1</v>
      </c>
      <c r="AF29" s="62">
        <v>0</v>
      </c>
      <c r="AG29" s="71">
        <v>0</v>
      </c>
      <c r="AH29" s="62">
        <v>0</v>
      </c>
      <c r="AI29" s="62">
        <v>0</v>
      </c>
      <c r="AJ29" s="71">
        <v>0</v>
      </c>
      <c r="AK29" s="62">
        <v>0</v>
      </c>
      <c r="AL29" s="62">
        <v>0</v>
      </c>
      <c r="AM29" s="71">
        <v>0</v>
      </c>
      <c r="AN29" s="62">
        <v>0</v>
      </c>
      <c r="AO29" s="62">
        <v>0</v>
      </c>
      <c r="AP29" s="71">
        <v>0</v>
      </c>
      <c r="AQ29" s="62">
        <v>0</v>
      </c>
      <c r="AR29" s="57" t="s">
        <v>118</v>
      </c>
      <c r="AS29" s="62">
        <v>0</v>
      </c>
      <c r="AT29" s="71">
        <v>0</v>
      </c>
      <c r="AU29" s="62">
        <v>0</v>
      </c>
      <c r="AV29" s="62">
        <v>0</v>
      </c>
      <c r="AW29" s="71">
        <v>0</v>
      </c>
      <c r="AX29" s="62">
        <v>0</v>
      </c>
      <c r="AY29" s="62">
        <v>0</v>
      </c>
      <c r="AZ29" s="71">
        <v>0</v>
      </c>
      <c r="BA29" s="62">
        <v>0</v>
      </c>
      <c r="BB29" s="62">
        <v>0</v>
      </c>
      <c r="BC29" s="71">
        <v>0</v>
      </c>
      <c r="BD29" s="62">
        <v>0</v>
      </c>
    </row>
    <row r="30" spans="1:56" s="8" customFormat="1" ht="18" customHeight="1">
      <c r="A30" s="57" t="s">
        <v>656</v>
      </c>
      <c r="B30" s="62">
        <v>95</v>
      </c>
      <c r="C30" s="62">
        <v>69</v>
      </c>
      <c r="D30" s="62">
        <v>0</v>
      </c>
      <c r="E30" s="71">
        <v>0</v>
      </c>
      <c r="F30" s="62">
        <v>0</v>
      </c>
      <c r="G30" s="62">
        <v>0</v>
      </c>
      <c r="H30" s="71">
        <v>0</v>
      </c>
      <c r="I30" s="62">
        <v>0</v>
      </c>
      <c r="J30" s="62">
        <v>29</v>
      </c>
      <c r="K30" s="71">
        <v>30.526315789473685</v>
      </c>
      <c r="L30" s="62">
        <v>30</v>
      </c>
      <c r="M30" s="62">
        <v>19</v>
      </c>
      <c r="N30" s="71">
        <v>20</v>
      </c>
      <c r="O30" s="62">
        <v>19</v>
      </c>
      <c r="P30" s="62">
        <v>16</v>
      </c>
      <c r="Q30" s="71">
        <v>16.842105263157894</v>
      </c>
      <c r="R30" s="62">
        <v>16</v>
      </c>
      <c r="S30" s="62">
        <v>0</v>
      </c>
      <c r="T30" s="71">
        <v>0</v>
      </c>
      <c r="U30" s="62">
        <v>0</v>
      </c>
      <c r="V30" s="57" t="s">
        <v>656</v>
      </c>
      <c r="W30" s="62">
        <v>0</v>
      </c>
      <c r="X30" s="71">
        <v>0</v>
      </c>
      <c r="Y30" s="62">
        <v>0</v>
      </c>
      <c r="Z30" s="62">
        <v>1</v>
      </c>
      <c r="AA30" s="71">
        <v>1.0526315789473684</v>
      </c>
      <c r="AB30" s="62">
        <v>1</v>
      </c>
      <c r="AC30" s="62">
        <v>0</v>
      </c>
      <c r="AD30" s="71">
        <v>0</v>
      </c>
      <c r="AE30" s="62">
        <v>0</v>
      </c>
      <c r="AF30" s="62">
        <v>0</v>
      </c>
      <c r="AG30" s="71">
        <v>0</v>
      </c>
      <c r="AH30" s="62">
        <v>0</v>
      </c>
      <c r="AI30" s="62">
        <v>0</v>
      </c>
      <c r="AJ30" s="71">
        <v>0</v>
      </c>
      <c r="AK30" s="62">
        <v>0</v>
      </c>
      <c r="AL30" s="62">
        <v>0</v>
      </c>
      <c r="AM30" s="71">
        <v>0</v>
      </c>
      <c r="AN30" s="62">
        <v>0</v>
      </c>
      <c r="AO30" s="62">
        <v>1</v>
      </c>
      <c r="AP30" s="71">
        <v>1.0526315789473684</v>
      </c>
      <c r="AQ30" s="62">
        <v>1</v>
      </c>
      <c r="AR30" s="57" t="s">
        <v>656</v>
      </c>
      <c r="AS30" s="62">
        <v>0</v>
      </c>
      <c r="AT30" s="71">
        <v>0</v>
      </c>
      <c r="AU30" s="62">
        <v>0</v>
      </c>
      <c r="AV30" s="62">
        <v>1</v>
      </c>
      <c r="AW30" s="71">
        <v>1.0526315789473684</v>
      </c>
      <c r="AX30" s="62">
        <v>1</v>
      </c>
      <c r="AY30" s="62">
        <v>1</v>
      </c>
      <c r="AZ30" s="71">
        <v>1.0526315789473684</v>
      </c>
      <c r="BA30" s="62">
        <v>1</v>
      </c>
      <c r="BB30" s="62">
        <v>0</v>
      </c>
      <c r="BC30" s="71">
        <v>0</v>
      </c>
      <c r="BD30" s="62">
        <v>0</v>
      </c>
    </row>
    <row r="31" spans="1:56" s="8" customFormat="1" ht="18" customHeight="1">
      <c r="A31" s="57" t="s">
        <v>657</v>
      </c>
      <c r="B31" s="62">
        <v>4</v>
      </c>
      <c r="C31" s="62">
        <v>0</v>
      </c>
      <c r="D31" s="62">
        <v>0</v>
      </c>
      <c r="E31" s="71">
        <v>0</v>
      </c>
      <c r="F31" s="62">
        <v>0</v>
      </c>
      <c r="G31" s="62">
        <v>0</v>
      </c>
      <c r="H31" s="71">
        <v>0</v>
      </c>
      <c r="I31" s="62">
        <v>0</v>
      </c>
      <c r="J31" s="62">
        <v>0</v>
      </c>
      <c r="K31" s="71">
        <v>0</v>
      </c>
      <c r="L31" s="62">
        <v>0</v>
      </c>
      <c r="M31" s="62">
        <v>0</v>
      </c>
      <c r="N31" s="71">
        <v>0</v>
      </c>
      <c r="O31" s="62">
        <v>0</v>
      </c>
      <c r="P31" s="62">
        <v>0</v>
      </c>
      <c r="Q31" s="71">
        <v>0</v>
      </c>
      <c r="R31" s="62">
        <v>0</v>
      </c>
      <c r="S31" s="62">
        <v>0</v>
      </c>
      <c r="T31" s="71">
        <v>0</v>
      </c>
      <c r="U31" s="62">
        <v>0</v>
      </c>
      <c r="V31" s="57" t="s">
        <v>657</v>
      </c>
      <c r="W31" s="62">
        <v>0</v>
      </c>
      <c r="X31" s="71">
        <v>0</v>
      </c>
      <c r="Y31" s="62">
        <v>0</v>
      </c>
      <c r="Z31" s="62">
        <v>0</v>
      </c>
      <c r="AA31" s="71">
        <v>0</v>
      </c>
      <c r="AB31" s="62">
        <v>0</v>
      </c>
      <c r="AC31" s="62">
        <v>0</v>
      </c>
      <c r="AD31" s="71">
        <v>0</v>
      </c>
      <c r="AE31" s="62">
        <v>0</v>
      </c>
      <c r="AF31" s="62">
        <v>0</v>
      </c>
      <c r="AG31" s="71">
        <v>0</v>
      </c>
      <c r="AH31" s="62">
        <v>0</v>
      </c>
      <c r="AI31" s="62">
        <v>0</v>
      </c>
      <c r="AJ31" s="71">
        <v>0</v>
      </c>
      <c r="AK31" s="62">
        <v>0</v>
      </c>
      <c r="AL31" s="62">
        <v>0</v>
      </c>
      <c r="AM31" s="71">
        <v>0</v>
      </c>
      <c r="AN31" s="62">
        <v>0</v>
      </c>
      <c r="AO31" s="62">
        <v>0</v>
      </c>
      <c r="AP31" s="71">
        <v>0</v>
      </c>
      <c r="AQ31" s="62">
        <v>0</v>
      </c>
      <c r="AR31" s="57" t="s">
        <v>657</v>
      </c>
      <c r="AS31" s="62">
        <v>0</v>
      </c>
      <c r="AT31" s="71">
        <v>0</v>
      </c>
      <c r="AU31" s="62">
        <v>0</v>
      </c>
      <c r="AV31" s="62">
        <v>0</v>
      </c>
      <c r="AW31" s="71">
        <v>0</v>
      </c>
      <c r="AX31" s="62">
        <v>0</v>
      </c>
      <c r="AY31" s="62">
        <v>0</v>
      </c>
      <c r="AZ31" s="71">
        <v>0</v>
      </c>
      <c r="BA31" s="62">
        <v>0</v>
      </c>
      <c r="BB31" s="62">
        <v>0</v>
      </c>
      <c r="BC31" s="71">
        <v>0</v>
      </c>
      <c r="BD31" s="62">
        <v>0</v>
      </c>
    </row>
    <row r="32" spans="1:56" s="8" customFormat="1" ht="18" customHeight="1">
      <c r="A32" s="57" t="s">
        <v>658</v>
      </c>
      <c r="B32" s="62">
        <v>55</v>
      </c>
      <c r="C32" s="62">
        <v>22</v>
      </c>
      <c r="D32" s="62">
        <v>0</v>
      </c>
      <c r="E32" s="71">
        <v>0</v>
      </c>
      <c r="F32" s="62">
        <v>0</v>
      </c>
      <c r="G32" s="62">
        <v>2</v>
      </c>
      <c r="H32" s="71">
        <v>3.6363636363636362</v>
      </c>
      <c r="I32" s="62">
        <v>2</v>
      </c>
      <c r="J32" s="62">
        <v>6</v>
      </c>
      <c r="K32" s="71">
        <v>10.909090909090908</v>
      </c>
      <c r="L32" s="62">
        <v>7</v>
      </c>
      <c r="M32" s="62">
        <v>6</v>
      </c>
      <c r="N32" s="71">
        <v>10.909090909090908</v>
      </c>
      <c r="O32" s="62">
        <v>6</v>
      </c>
      <c r="P32" s="62">
        <v>5</v>
      </c>
      <c r="Q32" s="71">
        <v>9.090909090909092</v>
      </c>
      <c r="R32" s="62">
        <v>6</v>
      </c>
      <c r="S32" s="62">
        <v>0</v>
      </c>
      <c r="T32" s="71">
        <v>0</v>
      </c>
      <c r="U32" s="62">
        <v>0</v>
      </c>
      <c r="V32" s="57" t="s">
        <v>658</v>
      </c>
      <c r="W32" s="62">
        <v>0</v>
      </c>
      <c r="X32" s="71">
        <v>0</v>
      </c>
      <c r="Y32" s="62">
        <v>0</v>
      </c>
      <c r="Z32" s="62">
        <v>0</v>
      </c>
      <c r="AA32" s="71">
        <v>0</v>
      </c>
      <c r="AB32" s="62">
        <v>0</v>
      </c>
      <c r="AC32" s="62">
        <v>0</v>
      </c>
      <c r="AD32" s="71">
        <v>0</v>
      </c>
      <c r="AE32" s="62">
        <v>0</v>
      </c>
      <c r="AF32" s="62">
        <v>0</v>
      </c>
      <c r="AG32" s="71">
        <v>0</v>
      </c>
      <c r="AH32" s="62">
        <v>0</v>
      </c>
      <c r="AI32" s="62">
        <v>1</v>
      </c>
      <c r="AJ32" s="71">
        <v>1.8181818181818181</v>
      </c>
      <c r="AK32" s="62">
        <v>1</v>
      </c>
      <c r="AL32" s="62">
        <v>0</v>
      </c>
      <c r="AM32" s="71">
        <v>0</v>
      </c>
      <c r="AN32" s="62">
        <v>0</v>
      </c>
      <c r="AO32" s="62">
        <v>0</v>
      </c>
      <c r="AP32" s="71">
        <v>0</v>
      </c>
      <c r="AQ32" s="62">
        <v>0</v>
      </c>
      <c r="AR32" s="57" t="s">
        <v>658</v>
      </c>
      <c r="AS32" s="62">
        <v>0</v>
      </c>
      <c r="AT32" s="71">
        <v>0</v>
      </c>
      <c r="AU32" s="62">
        <v>0</v>
      </c>
      <c r="AV32" s="62">
        <v>0</v>
      </c>
      <c r="AW32" s="71">
        <v>0</v>
      </c>
      <c r="AX32" s="62">
        <v>0</v>
      </c>
      <c r="AY32" s="62">
        <v>0</v>
      </c>
      <c r="AZ32" s="71">
        <v>0</v>
      </c>
      <c r="BA32" s="62">
        <v>0</v>
      </c>
      <c r="BB32" s="62">
        <v>0</v>
      </c>
      <c r="BC32" s="71">
        <v>0</v>
      </c>
      <c r="BD32" s="62">
        <v>0</v>
      </c>
    </row>
    <row r="33" spans="1:56" s="8" customFormat="1" ht="18" customHeight="1">
      <c r="A33" s="57" t="s">
        <v>301</v>
      </c>
      <c r="B33" s="62">
        <v>3</v>
      </c>
      <c r="C33" s="62">
        <v>0</v>
      </c>
      <c r="D33" s="62">
        <v>0</v>
      </c>
      <c r="E33" s="71">
        <v>0</v>
      </c>
      <c r="F33" s="62">
        <v>0</v>
      </c>
      <c r="G33" s="62">
        <v>0</v>
      </c>
      <c r="H33" s="71">
        <v>0</v>
      </c>
      <c r="I33" s="62">
        <v>0</v>
      </c>
      <c r="J33" s="62">
        <v>0</v>
      </c>
      <c r="K33" s="71">
        <v>0</v>
      </c>
      <c r="L33" s="62">
        <v>0</v>
      </c>
      <c r="M33" s="62">
        <v>0</v>
      </c>
      <c r="N33" s="71">
        <v>0</v>
      </c>
      <c r="O33" s="62">
        <v>0</v>
      </c>
      <c r="P33" s="62">
        <v>0</v>
      </c>
      <c r="Q33" s="71">
        <v>0</v>
      </c>
      <c r="R33" s="62">
        <v>0</v>
      </c>
      <c r="S33" s="62">
        <v>0</v>
      </c>
      <c r="T33" s="71">
        <v>0</v>
      </c>
      <c r="U33" s="62">
        <v>0</v>
      </c>
      <c r="V33" s="57" t="s">
        <v>301</v>
      </c>
      <c r="W33" s="62">
        <v>0</v>
      </c>
      <c r="X33" s="71">
        <v>0</v>
      </c>
      <c r="Y33" s="62">
        <v>0</v>
      </c>
      <c r="Z33" s="62">
        <v>0</v>
      </c>
      <c r="AA33" s="71">
        <v>0</v>
      </c>
      <c r="AB33" s="62">
        <v>0</v>
      </c>
      <c r="AC33" s="62">
        <v>0</v>
      </c>
      <c r="AD33" s="71">
        <v>0</v>
      </c>
      <c r="AE33" s="62">
        <v>0</v>
      </c>
      <c r="AF33" s="62">
        <v>0</v>
      </c>
      <c r="AG33" s="71">
        <v>0</v>
      </c>
      <c r="AH33" s="62">
        <v>0</v>
      </c>
      <c r="AI33" s="62">
        <v>0</v>
      </c>
      <c r="AJ33" s="71">
        <v>0</v>
      </c>
      <c r="AK33" s="62">
        <v>0</v>
      </c>
      <c r="AL33" s="62">
        <v>0</v>
      </c>
      <c r="AM33" s="71">
        <v>0</v>
      </c>
      <c r="AN33" s="62">
        <v>0</v>
      </c>
      <c r="AO33" s="62">
        <v>0</v>
      </c>
      <c r="AP33" s="71">
        <v>0</v>
      </c>
      <c r="AQ33" s="62">
        <v>0</v>
      </c>
      <c r="AR33" s="57" t="s">
        <v>301</v>
      </c>
      <c r="AS33" s="62">
        <v>0</v>
      </c>
      <c r="AT33" s="71">
        <v>0</v>
      </c>
      <c r="AU33" s="62">
        <v>0</v>
      </c>
      <c r="AV33" s="62">
        <v>0</v>
      </c>
      <c r="AW33" s="71">
        <v>0</v>
      </c>
      <c r="AX33" s="62">
        <v>0</v>
      </c>
      <c r="AY33" s="62">
        <v>0</v>
      </c>
      <c r="AZ33" s="71">
        <v>0</v>
      </c>
      <c r="BA33" s="62">
        <v>0</v>
      </c>
      <c r="BB33" s="62">
        <v>0</v>
      </c>
      <c r="BC33" s="71">
        <v>0</v>
      </c>
      <c r="BD33" s="62">
        <v>0</v>
      </c>
    </row>
    <row r="34" spans="1:56" s="8" customFormat="1" ht="18" customHeight="1">
      <c r="A34" s="57" t="s">
        <v>302</v>
      </c>
      <c r="B34" s="62">
        <v>2</v>
      </c>
      <c r="C34" s="62">
        <v>0</v>
      </c>
      <c r="D34" s="62">
        <v>0</v>
      </c>
      <c r="E34" s="71">
        <v>0</v>
      </c>
      <c r="F34" s="62">
        <v>0</v>
      </c>
      <c r="G34" s="62">
        <v>0</v>
      </c>
      <c r="H34" s="71">
        <v>0</v>
      </c>
      <c r="I34" s="62">
        <v>0</v>
      </c>
      <c r="J34" s="62">
        <v>0</v>
      </c>
      <c r="K34" s="71">
        <v>0</v>
      </c>
      <c r="L34" s="62">
        <v>0</v>
      </c>
      <c r="M34" s="62">
        <v>0</v>
      </c>
      <c r="N34" s="71">
        <v>0</v>
      </c>
      <c r="O34" s="62">
        <v>0</v>
      </c>
      <c r="P34" s="62">
        <v>0</v>
      </c>
      <c r="Q34" s="71">
        <v>0</v>
      </c>
      <c r="R34" s="62">
        <v>0</v>
      </c>
      <c r="S34" s="62">
        <v>0</v>
      </c>
      <c r="T34" s="71">
        <v>0</v>
      </c>
      <c r="U34" s="62">
        <v>0</v>
      </c>
      <c r="V34" s="57" t="s">
        <v>302</v>
      </c>
      <c r="W34" s="62">
        <v>0</v>
      </c>
      <c r="X34" s="71">
        <v>0</v>
      </c>
      <c r="Y34" s="62">
        <v>0</v>
      </c>
      <c r="Z34" s="62">
        <v>0</v>
      </c>
      <c r="AA34" s="71">
        <v>0</v>
      </c>
      <c r="AB34" s="62">
        <v>0</v>
      </c>
      <c r="AC34" s="62">
        <v>0</v>
      </c>
      <c r="AD34" s="71">
        <v>0</v>
      </c>
      <c r="AE34" s="62">
        <v>0</v>
      </c>
      <c r="AF34" s="62">
        <v>0</v>
      </c>
      <c r="AG34" s="71">
        <v>0</v>
      </c>
      <c r="AH34" s="62">
        <v>0</v>
      </c>
      <c r="AI34" s="62">
        <v>0</v>
      </c>
      <c r="AJ34" s="71">
        <v>0</v>
      </c>
      <c r="AK34" s="62">
        <v>0</v>
      </c>
      <c r="AL34" s="62">
        <v>0</v>
      </c>
      <c r="AM34" s="71">
        <v>0</v>
      </c>
      <c r="AN34" s="62">
        <v>0</v>
      </c>
      <c r="AO34" s="62">
        <v>0</v>
      </c>
      <c r="AP34" s="71">
        <v>0</v>
      </c>
      <c r="AQ34" s="62">
        <v>0</v>
      </c>
      <c r="AR34" s="57" t="s">
        <v>302</v>
      </c>
      <c r="AS34" s="62">
        <v>0</v>
      </c>
      <c r="AT34" s="71">
        <v>0</v>
      </c>
      <c r="AU34" s="62">
        <v>0</v>
      </c>
      <c r="AV34" s="62">
        <v>0</v>
      </c>
      <c r="AW34" s="71">
        <v>0</v>
      </c>
      <c r="AX34" s="62">
        <v>0</v>
      </c>
      <c r="AY34" s="62">
        <v>0</v>
      </c>
      <c r="AZ34" s="71">
        <v>0</v>
      </c>
      <c r="BA34" s="62">
        <v>0</v>
      </c>
      <c r="BB34" s="62">
        <v>0</v>
      </c>
      <c r="BC34" s="71">
        <v>0</v>
      </c>
      <c r="BD34" s="62">
        <v>0</v>
      </c>
    </row>
    <row r="35" spans="1:56" s="8" customFormat="1" ht="18" customHeight="1" thickBot="1">
      <c r="A35" s="57" t="s">
        <v>303</v>
      </c>
      <c r="B35" s="62">
        <v>0</v>
      </c>
      <c r="C35" s="62">
        <v>0</v>
      </c>
      <c r="D35" s="62">
        <v>0</v>
      </c>
      <c r="E35" s="71">
        <v>0</v>
      </c>
      <c r="F35" s="62">
        <v>0</v>
      </c>
      <c r="G35" s="62">
        <v>0</v>
      </c>
      <c r="H35" s="71">
        <v>0</v>
      </c>
      <c r="I35" s="62">
        <v>0</v>
      </c>
      <c r="J35" s="62">
        <v>0</v>
      </c>
      <c r="K35" s="71">
        <v>0</v>
      </c>
      <c r="L35" s="62">
        <v>0</v>
      </c>
      <c r="M35" s="62">
        <v>0</v>
      </c>
      <c r="N35" s="71">
        <v>0</v>
      </c>
      <c r="O35" s="62">
        <v>0</v>
      </c>
      <c r="P35" s="62">
        <v>0</v>
      </c>
      <c r="Q35" s="71">
        <v>0</v>
      </c>
      <c r="R35" s="62">
        <v>0</v>
      </c>
      <c r="S35" s="62">
        <v>0</v>
      </c>
      <c r="T35" s="71">
        <v>0</v>
      </c>
      <c r="U35" s="62">
        <v>0</v>
      </c>
      <c r="V35" s="57" t="s">
        <v>303</v>
      </c>
      <c r="W35" s="62">
        <v>0</v>
      </c>
      <c r="X35" s="71">
        <v>0</v>
      </c>
      <c r="Y35" s="62">
        <v>0</v>
      </c>
      <c r="Z35" s="62">
        <v>0</v>
      </c>
      <c r="AA35" s="71">
        <v>0</v>
      </c>
      <c r="AB35" s="62">
        <v>0</v>
      </c>
      <c r="AC35" s="62">
        <v>0</v>
      </c>
      <c r="AD35" s="71">
        <v>0</v>
      </c>
      <c r="AE35" s="62">
        <v>0</v>
      </c>
      <c r="AF35" s="62">
        <v>0</v>
      </c>
      <c r="AG35" s="71">
        <v>0</v>
      </c>
      <c r="AH35" s="62">
        <v>0</v>
      </c>
      <c r="AI35" s="62">
        <v>0</v>
      </c>
      <c r="AJ35" s="71">
        <v>0</v>
      </c>
      <c r="AK35" s="62">
        <v>0</v>
      </c>
      <c r="AL35" s="62">
        <v>0</v>
      </c>
      <c r="AM35" s="71">
        <v>0</v>
      </c>
      <c r="AN35" s="62">
        <v>0</v>
      </c>
      <c r="AO35" s="62">
        <v>0</v>
      </c>
      <c r="AP35" s="71">
        <v>0</v>
      </c>
      <c r="AQ35" s="62">
        <v>0</v>
      </c>
      <c r="AR35" s="57" t="s">
        <v>303</v>
      </c>
      <c r="AS35" s="62">
        <v>0</v>
      </c>
      <c r="AT35" s="71">
        <v>0</v>
      </c>
      <c r="AU35" s="62">
        <v>0</v>
      </c>
      <c r="AV35" s="62">
        <v>0</v>
      </c>
      <c r="AW35" s="71">
        <v>0</v>
      </c>
      <c r="AX35" s="62">
        <v>0</v>
      </c>
      <c r="AY35" s="62">
        <v>0</v>
      </c>
      <c r="AZ35" s="71">
        <v>0</v>
      </c>
      <c r="BA35" s="62">
        <v>0</v>
      </c>
      <c r="BB35" s="62">
        <v>0</v>
      </c>
      <c r="BC35" s="71">
        <v>0</v>
      </c>
      <c r="BD35" s="62">
        <v>0</v>
      </c>
    </row>
    <row r="36" spans="1:56" s="5" customFormat="1" ht="20.25" customHeight="1">
      <c r="A36" s="19" t="s">
        <v>429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="8" customFormat="1" ht="9" customHeight="1"/>
    <row r="38" s="8" customFormat="1" ht="9" customHeight="1"/>
    <row r="39" spans="1:56" s="46" customFormat="1" ht="14.25" customHeight="1">
      <c r="A39" s="146" t="s">
        <v>253</v>
      </c>
      <c r="B39" s="146"/>
      <c r="C39" s="146"/>
      <c r="D39" s="146"/>
      <c r="E39" s="146"/>
      <c r="F39" s="146"/>
      <c r="G39" s="146"/>
      <c r="H39" s="146"/>
      <c r="I39" s="146"/>
      <c r="J39" s="146" t="s">
        <v>252</v>
      </c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 t="s">
        <v>214</v>
      </c>
      <c r="W39" s="146"/>
      <c r="X39" s="146"/>
      <c r="Y39" s="146"/>
      <c r="Z39" s="146"/>
      <c r="AA39" s="146"/>
      <c r="AB39" s="146"/>
      <c r="AC39" s="146"/>
      <c r="AD39" s="146"/>
      <c r="AE39" s="146"/>
      <c r="AF39" s="146" t="s">
        <v>215</v>
      </c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 t="s">
        <v>216</v>
      </c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</row>
  </sheetData>
  <sheetProtection/>
  <mergeCells count="45">
    <mergeCell ref="AR2:BA2"/>
    <mergeCell ref="S2:U2"/>
    <mergeCell ref="A1:I1"/>
    <mergeCell ref="A2:I2"/>
    <mergeCell ref="J2:R2"/>
    <mergeCell ref="V2:AE2"/>
    <mergeCell ref="V1:AE1"/>
    <mergeCell ref="J1:R1"/>
    <mergeCell ref="S1:U1"/>
    <mergeCell ref="AF1:AQ1"/>
    <mergeCell ref="A39:I39"/>
    <mergeCell ref="J39:U39"/>
    <mergeCell ref="V39:AE39"/>
    <mergeCell ref="AF39:AQ39"/>
    <mergeCell ref="BB3:BD4"/>
    <mergeCell ref="AY3:BA4"/>
    <mergeCell ref="AO3:AQ4"/>
    <mergeCell ref="AI4:AK4"/>
    <mergeCell ref="AF4:AH4"/>
    <mergeCell ref="A3:A5"/>
    <mergeCell ref="B3:B5"/>
    <mergeCell ref="C3:C5"/>
    <mergeCell ref="D3:I3"/>
    <mergeCell ref="D4:F4"/>
    <mergeCell ref="G4:I4"/>
    <mergeCell ref="J4:L4"/>
    <mergeCell ref="M4:O4"/>
    <mergeCell ref="Z4:AB4"/>
    <mergeCell ref="P4:R4"/>
    <mergeCell ref="S4:U4"/>
    <mergeCell ref="AR3:AR5"/>
    <mergeCell ref="W3:AE3"/>
    <mergeCell ref="W4:Y4"/>
    <mergeCell ref="AC4:AE4"/>
    <mergeCell ref="AL4:AN4"/>
    <mergeCell ref="BB2:BD2"/>
    <mergeCell ref="AR1:BD1"/>
    <mergeCell ref="AO2:AQ2"/>
    <mergeCell ref="AR39:BD39"/>
    <mergeCell ref="J3:U3"/>
    <mergeCell ref="V3:V5"/>
    <mergeCell ref="AS3:AU4"/>
    <mergeCell ref="AF2:AN2"/>
    <mergeCell ref="AV3:AX4"/>
    <mergeCell ref="AF3:AN3"/>
  </mergeCells>
  <dataValidations count="1">
    <dataValidation type="whole" allowBlank="1" showInputMessage="1" showErrorMessage="1" errorTitle="嘿嘿！你粉混喔" error="數字必須素整數而且不得小於 0 也應該不會大於 50000000 吧" sqref="AQ9:AQ16 C34:C35 AU18:AV22 B18:B22 AN18:AO22 R18:S22 D18:D22 AK18:AL22 W18:W22 I9:J16 L9:M16 O9:P16 AX9:AY16 U9:U16 AU9:AV16 AS18:AS22 R9:S16 U18:U22 AX18:AY22 F9:G16 O18:P22 B9:B16 D9:D16 L18:M22 I18:J22 F18:G22 AS9:AS16 BA9:BB16 AN9:AO16 Y9:Z16 AB9:AC16 AE9:AF16 AH9:AI16 AK9:AL16 W9:W16 AH18:AI22 AE18:AF22 AB18:AC22 Y18:Z22 AQ18:AQ22 BA18:BB22 BD9:BD16 BD18:BD22 B24:B35 AQ24:AQ35 D24:D35 W24:W35 U24:U35 AS24:AS35 BD24:BD35 AN24:AO35 BA24:BB35 R24:S35 AX24:AY35 F24:G35 I24:J35 L24:M35 O24:P35 Y24:Z35 AB24:AC35 AE24:AF35 AH24:AI35 AK24:AL35 AU24:AV35">
      <formula1>0</formula1>
      <formula2>50000000</formula2>
    </dataValidation>
  </dataValidations>
  <printOptions horizontalCentered="1" verticalCentered="1"/>
  <pageMargins left="0.15748031496062992" right="0.16" top="0.15748031496062992" bottom="0.15748031496062992" header="0.15748031496062992" footer="0.15748031496062992"/>
  <pageSetup horizontalDpi="600" verticalDpi="600" orientation="portrait" paperSize="9" scale="117" r:id="rId1"/>
  <colBreaks count="5" manualBreakCount="5">
    <brk id="9" max="65535" man="1"/>
    <brk id="21" max="65535" man="1"/>
    <brk id="31" max="65535" man="1"/>
    <brk id="43" max="65535" man="1"/>
    <brk id="56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view="pageBreakPreview" zoomScale="150" zoomScaleNormal="120" zoomScaleSheetLayoutView="150" zoomScalePageLayoutView="0" workbookViewId="0" topLeftCell="A16">
      <selection activeCell="H1" sqref="H1:P1"/>
    </sheetView>
  </sheetViews>
  <sheetFormatPr defaultColWidth="8.875" defaultRowHeight="16.5"/>
  <cols>
    <col min="1" max="1" width="29.875" style="8" customWidth="1"/>
    <col min="2" max="2" width="13.50390625" style="8" customWidth="1"/>
    <col min="3" max="4" width="9.125" style="8" customWidth="1"/>
    <col min="5" max="5" width="9.25390625" style="8" customWidth="1"/>
    <col min="6" max="6" width="9.125" style="8" customWidth="1"/>
    <col min="7" max="7" width="10.75390625" style="8" customWidth="1"/>
    <col min="8" max="8" width="10.00390625" style="8" customWidth="1"/>
    <col min="9" max="9" width="9.75390625" style="8" customWidth="1"/>
    <col min="10" max="10" width="10.25390625" style="8" customWidth="1"/>
    <col min="11" max="12" width="10.625" style="8" customWidth="1"/>
    <col min="13" max="13" width="10.125" style="8" customWidth="1"/>
    <col min="14" max="14" width="10.50390625" style="8" customWidth="1"/>
    <col min="15" max="15" width="9.375" style="8" customWidth="1"/>
    <col min="16" max="16" width="10.00390625" style="8" customWidth="1"/>
    <col min="17" max="17" width="29.875" style="8" customWidth="1"/>
    <col min="18" max="18" width="10.75390625" style="8" customWidth="1"/>
    <col min="19" max="19" width="10.375" style="8" customWidth="1"/>
    <col min="20" max="22" width="9.625" style="8" customWidth="1"/>
    <col min="23" max="23" width="10.875" style="8" customWidth="1"/>
    <col min="24" max="24" width="10.125" style="8" customWidth="1"/>
    <col min="25" max="25" width="9.125" style="8" customWidth="1"/>
    <col min="26" max="26" width="10.125" style="8" customWidth="1"/>
    <col min="27" max="27" width="10.25390625" style="8" customWidth="1"/>
    <col min="28" max="28" width="10.75390625" style="8" customWidth="1"/>
    <col min="29" max="29" width="10.375" style="8" customWidth="1"/>
    <col min="30" max="30" width="10.25390625" style="8" customWidth="1"/>
    <col min="31" max="31" width="10.00390625" style="8" customWidth="1"/>
    <col min="32" max="32" width="9.875" style="8" customWidth="1"/>
    <col min="33" max="33" width="29.875" style="8" customWidth="1"/>
    <col min="34" max="34" width="12.125" style="8" customWidth="1"/>
    <col min="35" max="35" width="9.625" style="8" customWidth="1"/>
    <col min="36" max="36" width="9.875" style="8" customWidth="1"/>
    <col min="37" max="37" width="9.625" style="11" customWidth="1"/>
    <col min="38" max="38" width="10.00390625" style="8" customWidth="1"/>
    <col min="39" max="39" width="10.25390625" style="8" customWidth="1"/>
    <col min="40" max="40" width="12.25390625" style="8" customWidth="1"/>
    <col min="41" max="41" width="11.50390625" style="8" customWidth="1"/>
    <col min="42" max="42" width="11.00390625" style="8" customWidth="1"/>
    <col min="43" max="43" width="11.125" style="8" customWidth="1"/>
    <col min="44" max="44" width="10.75390625" style="8" customWidth="1"/>
    <col min="45" max="45" width="11.375" style="8" customWidth="1"/>
    <col min="46" max="46" width="11.125" style="8" customWidth="1"/>
    <col min="47" max="47" width="12.00390625" style="8" customWidth="1"/>
    <col min="48" max="50" width="9.125" style="8" customWidth="1"/>
    <col min="51" max="53" width="13.625" style="8" customWidth="1"/>
    <col min="54" max="16384" width="8.875" style="8" customWidth="1"/>
  </cols>
  <sheetData>
    <row r="1" spans="1:53" ht="37.5" customHeight="1">
      <c r="A1" s="141" t="s">
        <v>499</v>
      </c>
      <c r="B1" s="141"/>
      <c r="C1" s="141"/>
      <c r="D1" s="141"/>
      <c r="E1" s="141"/>
      <c r="F1" s="141"/>
      <c r="G1" s="141"/>
      <c r="H1" s="142" t="s">
        <v>124</v>
      </c>
      <c r="I1" s="142"/>
      <c r="J1" s="142"/>
      <c r="K1" s="142"/>
      <c r="L1" s="142"/>
      <c r="M1" s="142"/>
      <c r="N1" s="142"/>
      <c r="O1" s="142"/>
      <c r="P1" s="142"/>
      <c r="Q1" s="162" t="s">
        <v>129</v>
      </c>
      <c r="R1" s="162"/>
      <c r="S1" s="162"/>
      <c r="T1" s="162"/>
      <c r="U1" s="162"/>
      <c r="V1" s="162"/>
      <c r="W1" s="162"/>
      <c r="X1" s="163" t="s">
        <v>134</v>
      </c>
      <c r="Y1" s="163"/>
      <c r="Z1" s="163"/>
      <c r="AA1" s="163"/>
      <c r="AB1" s="163"/>
      <c r="AC1" s="163"/>
      <c r="AD1" s="163"/>
      <c r="AE1" s="163"/>
      <c r="AF1" s="163"/>
      <c r="AG1" s="141" t="s">
        <v>129</v>
      </c>
      <c r="AH1" s="141"/>
      <c r="AI1" s="141"/>
      <c r="AJ1" s="141"/>
      <c r="AK1" s="141"/>
      <c r="AL1" s="141"/>
      <c r="AM1" s="141"/>
      <c r="AN1" s="142" t="s">
        <v>135</v>
      </c>
      <c r="AO1" s="142"/>
      <c r="AP1" s="142"/>
      <c r="AQ1" s="142"/>
      <c r="AR1" s="142"/>
      <c r="AS1" s="142"/>
      <c r="AT1" s="142"/>
      <c r="AU1" s="142"/>
      <c r="AV1" s="34"/>
      <c r="AW1" s="34"/>
      <c r="AX1" s="34"/>
      <c r="AY1" s="34"/>
      <c r="AZ1" s="34"/>
      <c r="BA1" s="34"/>
    </row>
    <row r="2" spans="1:55" ht="13.5" customHeight="1" thickBot="1">
      <c r="A2" s="139" t="s">
        <v>77</v>
      </c>
      <c r="B2" s="139"/>
      <c r="C2" s="139"/>
      <c r="D2" s="139"/>
      <c r="E2" s="139"/>
      <c r="F2" s="139"/>
      <c r="G2" s="139"/>
      <c r="H2" s="140" t="s">
        <v>643</v>
      </c>
      <c r="I2" s="140"/>
      <c r="J2" s="140"/>
      <c r="K2" s="140"/>
      <c r="L2" s="140"/>
      <c r="M2" s="140"/>
      <c r="N2" s="140"/>
      <c r="O2" s="139" t="s">
        <v>349</v>
      </c>
      <c r="P2" s="139"/>
      <c r="Q2" s="139" t="s">
        <v>130</v>
      </c>
      <c r="R2" s="139"/>
      <c r="S2" s="139"/>
      <c r="T2" s="139"/>
      <c r="U2" s="139"/>
      <c r="V2" s="139"/>
      <c r="W2" s="139"/>
      <c r="X2" s="140" t="s">
        <v>643</v>
      </c>
      <c r="Y2" s="140"/>
      <c r="Z2" s="140"/>
      <c r="AA2" s="140"/>
      <c r="AB2" s="140"/>
      <c r="AC2" s="140"/>
      <c r="AD2" s="140"/>
      <c r="AE2" s="139" t="s">
        <v>293</v>
      </c>
      <c r="AF2" s="139"/>
      <c r="AG2" s="139" t="s">
        <v>130</v>
      </c>
      <c r="AH2" s="139"/>
      <c r="AI2" s="139"/>
      <c r="AJ2" s="139"/>
      <c r="AK2" s="139"/>
      <c r="AL2" s="139"/>
      <c r="AM2" s="139"/>
      <c r="AN2" s="140" t="s">
        <v>644</v>
      </c>
      <c r="AO2" s="140"/>
      <c r="AP2" s="140"/>
      <c r="AQ2" s="140"/>
      <c r="AR2" s="140"/>
      <c r="AS2" s="140"/>
      <c r="AT2" s="140"/>
      <c r="AU2" s="31" t="s">
        <v>293</v>
      </c>
      <c r="AV2" s="28"/>
      <c r="AW2" s="12"/>
      <c r="AX2" s="12"/>
      <c r="AY2" s="12"/>
      <c r="AZ2" s="12"/>
      <c r="BA2" s="4"/>
      <c r="BB2" s="13"/>
      <c r="BC2" s="13"/>
    </row>
    <row r="3" spans="1:55" s="110" customFormat="1" ht="23.25" customHeight="1">
      <c r="A3" s="159" t="s">
        <v>567</v>
      </c>
      <c r="B3" s="156" t="s">
        <v>590</v>
      </c>
      <c r="C3" s="157"/>
      <c r="D3" s="157"/>
      <c r="E3" s="157"/>
      <c r="F3" s="157"/>
      <c r="G3" s="157"/>
      <c r="H3" s="158" t="s">
        <v>404</v>
      </c>
      <c r="I3" s="158"/>
      <c r="J3" s="158"/>
      <c r="K3" s="158"/>
      <c r="L3" s="158"/>
      <c r="M3" s="158"/>
      <c r="N3" s="158"/>
      <c r="O3" s="158"/>
      <c r="P3" s="158"/>
      <c r="Q3" s="159" t="s">
        <v>567</v>
      </c>
      <c r="R3" s="164" t="s">
        <v>236</v>
      </c>
      <c r="S3" s="155"/>
      <c r="T3" s="155"/>
      <c r="U3" s="155"/>
      <c r="V3" s="155"/>
      <c r="W3" s="155"/>
      <c r="X3" s="155" t="s">
        <v>591</v>
      </c>
      <c r="Y3" s="155"/>
      <c r="Z3" s="155"/>
      <c r="AA3" s="155"/>
      <c r="AB3" s="155"/>
      <c r="AC3" s="155"/>
      <c r="AD3" s="155"/>
      <c r="AE3" s="155"/>
      <c r="AF3" s="155"/>
      <c r="AG3" s="159" t="s">
        <v>567</v>
      </c>
      <c r="AH3" s="164" t="s">
        <v>237</v>
      </c>
      <c r="AI3" s="155"/>
      <c r="AJ3" s="155"/>
      <c r="AK3" s="155"/>
      <c r="AL3" s="155"/>
      <c r="AM3" s="155"/>
      <c r="AN3" s="155" t="s">
        <v>405</v>
      </c>
      <c r="AO3" s="155"/>
      <c r="AP3" s="155"/>
      <c r="AQ3" s="155"/>
      <c r="AR3" s="155"/>
      <c r="AS3" s="155"/>
      <c r="AT3" s="155"/>
      <c r="AU3" s="165"/>
      <c r="AV3" s="108"/>
      <c r="AW3" s="108"/>
      <c r="AX3" s="108"/>
      <c r="AY3" s="108"/>
      <c r="AZ3" s="108"/>
      <c r="BA3" s="108"/>
      <c r="BB3" s="109"/>
      <c r="BC3" s="109"/>
    </row>
    <row r="4" spans="1:53" ht="39.75" customHeight="1" thickBot="1">
      <c r="A4" s="160"/>
      <c r="B4" s="111" t="s">
        <v>128</v>
      </c>
      <c r="C4" s="87" t="s">
        <v>335</v>
      </c>
      <c r="D4" s="87" t="s">
        <v>336</v>
      </c>
      <c r="E4" s="87" t="s">
        <v>337</v>
      </c>
      <c r="F4" s="87" t="s">
        <v>339</v>
      </c>
      <c r="G4" s="87" t="s">
        <v>338</v>
      </c>
      <c r="H4" s="87" t="s">
        <v>340</v>
      </c>
      <c r="I4" s="87" t="s">
        <v>341</v>
      </c>
      <c r="J4" s="87" t="s">
        <v>342</v>
      </c>
      <c r="K4" s="87" t="s">
        <v>343</v>
      </c>
      <c r="L4" s="87" t="s">
        <v>344</v>
      </c>
      <c r="M4" s="87" t="s">
        <v>345</v>
      </c>
      <c r="N4" s="88" t="s">
        <v>346</v>
      </c>
      <c r="O4" s="87" t="s">
        <v>347</v>
      </c>
      <c r="P4" s="89" t="s">
        <v>348</v>
      </c>
      <c r="Q4" s="160"/>
      <c r="R4" s="66" t="s">
        <v>350</v>
      </c>
      <c r="S4" s="87" t="s">
        <v>351</v>
      </c>
      <c r="T4" s="87" t="s">
        <v>352</v>
      </c>
      <c r="U4" s="87" t="s">
        <v>353</v>
      </c>
      <c r="V4" s="87" t="s">
        <v>354</v>
      </c>
      <c r="W4" s="92" t="s">
        <v>355</v>
      </c>
      <c r="X4" s="66" t="s">
        <v>356</v>
      </c>
      <c r="Y4" s="92" t="s">
        <v>357</v>
      </c>
      <c r="Z4" s="15" t="s">
        <v>358</v>
      </c>
      <c r="AA4" s="15" t="s">
        <v>669</v>
      </c>
      <c r="AB4" s="16" t="s">
        <v>670</v>
      </c>
      <c r="AC4" s="15" t="s">
        <v>671</v>
      </c>
      <c r="AD4" s="15" t="s">
        <v>402</v>
      </c>
      <c r="AE4" s="15" t="s">
        <v>568</v>
      </c>
      <c r="AF4" s="39" t="s">
        <v>569</v>
      </c>
      <c r="AG4" s="160"/>
      <c r="AH4" s="111" t="s">
        <v>93</v>
      </c>
      <c r="AI4" s="15" t="s">
        <v>304</v>
      </c>
      <c r="AJ4" s="15" t="s">
        <v>305</v>
      </c>
      <c r="AK4" s="15" t="s">
        <v>306</v>
      </c>
      <c r="AL4" s="15" t="s">
        <v>309</v>
      </c>
      <c r="AM4" s="39" t="s">
        <v>307</v>
      </c>
      <c r="AN4" s="51" t="s">
        <v>401</v>
      </c>
      <c r="AO4" s="15" t="s">
        <v>308</v>
      </c>
      <c r="AP4" s="15" t="s">
        <v>669</v>
      </c>
      <c r="AQ4" s="15" t="s">
        <v>670</v>
      </c>
      <c r="AR4" s="15" t="s">
        <v>671</v>
      </c>
      <c r="AS4" s="15" t="s">
        <v>402</v>
      </c>
      <c r="AT4" s="15" t="s">
        <v>310</v>
      </c>
      <c r="AU4" s="39" t="s">
        <v>403</v>
      </c>
      <c r="AV4" s="33"/>
      <c r="AW4" s="33"/>
      <c r="AX4" s="33"/>
      <c r="AY4" s="35"/>
      <c r="AZ4" s="35"/>
      <c r="BA4" s="35"/>
    </row>
    <row r="5" spans="1:53" ht="19.5" customHeight="1">
      <c r="A5" s="123" t="s">
        <v>589</v>
      </c>
      <c r="B5" s="67">
        <f>SUM(B6+B7+B8,B36:B51)</f>
        <v>37208</v>
      </c>
      <c r="C5" s="67">
        <f aca="true" t="shared" si="0" ref="C5:R5">SUM(C6+C7+C8,C36:C51)</f>
        <v>8269</v>
      </c>
      <c r="D5" s="67">
        <f t="shared" si="0"/>
        <v>3768</v>
      </c>
      <c r="E5" s="67">
        <f t="shared" si="0"/>
        <v>3350</v>
      </c>
      <c r="F5" s="67">
        <f t="shared" si="0"/>
        <v>2125</v>
      </c>
      <c r="G5" s="67">
        <f t="shared" si="0"/>
        <v>2735</v>
      </c>
      <c r="H5" s="67">
        <f t="shared" si="0"/>
        <v>2320</v>
      </c>
      <c r="I5" s="67">
        <f t="shared" si="0"/>
        <v>467</v>
      </c>
      <c r="J5" s="67">
        <f t="shared" si="0"/>
        <v>944</v>
      </c>
      <c r="K5" s="67">
        <f t="shared" si="0"/>
        <v>748</v>
      </c>
      <c r="L5" s="67">
        <f t="shared" si="0"/>
        <v>1594</v>
      </c>
      <c r="M5" s="67">
        <f t="shared" si="0"/>
        <v>234</v>
      </c>
      <c r="N5" s="67">
        <f t="shared" si="0"/>
        <v>906</v>
      </c>
      <c r="O5" s="67">
        <f t="shared" si="0"/>
        <v>870</v>
      </c>
      <c r="P5" s="67">
        <f t="shared" si="0"/>
        <v>895</v>
      </c>
      <c r="Q5" s="123" t="s">
        <v>589</v>
      </c>
      <c r="R5" s="67">
        <f t="shared" si="0"/>
        <v>118</v>
      </c>
      <c r="S5" s="67">
        <f aca="true" t="shared" si="1" ref="S5:AF5">SUM(S6+S7+S8,S36:S51)</f>
        <v>462</v>
      </c>
      <c r="T5" s="67">
        <f t="shared" si="1"/>
        <v>242</v>
      </c>
      <c r="U5" s="67">
        <f t="shared" si="1"/>
        <v>596</v>
      </c>
      <c r="V5" s="67">
        <f t="shared" si="1"/>
        <v>590</v>
      </c>
      <c r="W5" s="67">
        <f t="shared" si="1"/>
        <v>667</v>
      </c>
      <c r="X5" s="67">
        <f t="shared" si="1"/>
        <v>151</v>
      </c>
      <c r="Y5" s="67">
        <f t="shared" si="1"/>
        <v>156</v>
      </c>
      <c r="Z5" s="67">
        <f t="shared" si="1"/>
        <v>255</v>
      </c>
      <c r="AA5" s="67">
        <f t="shared" si="1"/>
        <v>204</v>
      </c>
      <c r="AB5" s="67">
        <f t="shared" si="1"/>
        <v>70</v>
      </c>
      <c r="AC5" s="67">
        <f t="shared" si="1"/>
        <v>91</v>
      </c>
      <c r="AD5" s="67">
        <f t="shared" si="1"/>
        <v>1317</v>
      </c>
      <c r="AE5" s="67">
        <f t="shared" si="1"/>
        <v>1388</v>
      </c>
      <c r="AF5" s="67">
        <f t="shared" si="1"/>
        <v>1676</v>
      </c>
      <c r="AG5" s="123" t="s">
        <v>589</v>
      </c>
      <c r="AH5" s="67">
        <f aca="true" t="shared" si="2" ref="AH5:AU5">SUM(AH6+AH7+AH8,AH36:AH51)</f>
        <v>171177</v>
      </c>
      <c r="AI5" s="67">
        <f t="shared" si="2"/>
        <v>25575</v>
      </c>
      <c r="AJ5" s="67">
        <f>SUM(AJ6+AJ7+AJ8,AJ36:AJ51)</f>
        <v>19538</v>
      </c>
      <c r="AK5" s="67">
        <f>SUM(AK6+AK7+AK8,AK36:AK51)</f>
        <v>14176</v>
      </c>
      <c r="AL5" s="67">
        <f t="shared" si="2"/>
        <v>11998</v>
      </c>
      <c r="AM5" s="67">
        <f t="shared" si="2"/>
        <v>5874</v>
      </c>
      <c r="AN5" s="67">
        <f t="shared" si="2"/>
        <v>21139</v>
      </c>
      <c r="AO5" s="67">
        <f t="shared" si="2"/>
        <v>1774</v>
      </c>
      <c r="AP5" s="67">
        <f t="shared" si="2"/>
        <v>1284</v>
      </c>
      <c r="AQ5" s="67">
        <f t="shared" si="2"/>
        <v>689</v>
      </c>
      <c r="AR5" s="67">
        <f t="shared" si="2"/>
        <v>896</v>
      </c>
      <c r="AS5" s="67">
        <f t="shared" si="2"/>
        <v>20442</v>
      </c>
      <c r="AT5" s="67">
        <f t="shared" si="2"/>
        <v>19792</v>
      </c>
      <c r="AU5" s="67">
        <f t="shared" si="2"/>
        <v>28000</v>
      </c>
      <c r="AV5" s="1"/>
      <c r="AW5" s="1"/>
      <c r="AX5" s="1"/>
      <c r="AY5" s="1"/>
      <c r="AZ5" s="1"/>
      <c r="BA5" s="1"/>
    </row>
    <row r="6" spans="1:52" ht="13.5" customHeight="1">
      <c r="A6" s="72" t="s">
        <v>67</v>
      </c>
      <c r="B6" s="67">
        <v>200</v>
      </c>
      <c r="C6" s="67">
        <v>3</v>
      </c>
      <c r="D6" s="67">
        <v>7</v>
      </c>
      <c r="E6" s="67">
        <v>2</v>
      </c>
      <c r="F6" s="67">
        <v>9</v>
      </c>
      <c r="G6" s="67">
        <v>15</v>
      </c>
      <c r="H6" s="67">
        <v>48</v>
      </c>
      <c r="I6" s="67">
        <v>3</v>
      </c>
      <c r="J6" s="67">
        <v>0</v>
      </c>
      <c r="K6" s="67">
        <v>2</v>
      </c>
      <c r="L6" s="67">
        <v>6</v>
      </c>
      <c r="M6" s="67">
        <v>2</v>
      </c>
      <c r="N6" s="67">
        <v>2</v>
      </c>
      <c r="O6" s="67">
        <v>7</v>
      </c>
      <c r="P6" s="67">
        <v>17</v>
      </c>
      <c r="Q6" s="72" t="s">
        <v>67</v>
      </c>
      <c r="R6" s="67">
        <v>4</v>
      </c>
      <c r="S6" s="67">
        <v>0</v>
      </c>
      <c r="T6" s="67">
        <v>0</v>
      </c>
      <c r="U6" s="67">
        <v>0</v>
      </c>
      <c r="V6" s="67">
        <v>0</v>
      </c>
      <c r="W6" s="67">
        <v>2</v>
      </c>
      <c r="X6" s="67">
        <v>1</v>
      </c>
      <c r="Y6" s="67">
        <v>2</v>
      </c>
      <c r="Z6" s="67">
        <v>0</v>
      </c>
      <c r="AA6" s="67">
        <v>1</v>
      </c>
      <c r="AB6" s="67">
        <v>0</v>
      </c>
      <c r="AC6" s="67">
        <v>1</v>
      </c>
      <c r="AD6" s="67">
        <v>8</v>
      </c>
      <c r="AE6" s="67">
        <v>2</v>
      </c>
      <c r="AF6" s="67">
        <v>56</v>
      </c>
      <c r="AG6" s="72" t="s">
        <v>67</v>
      </c>
      <c r="AH6" s="67">
        <v>728</v>
      </c>
      <c r="AI6" s="67">
        <v>1</v>
      </c>
      <c r="AJ6" s="67">
        <v>31</v>
      </c>
      <c r="AK6" s="67">
        <v>46</v>
      </c>
      <c r="AL6" s="67">
        <v>15</v>
      </c>
      <c r="AM6" s="67">
        <v>0</v>
      </c>
      <c r="AN6" s="67">
        <v>54</v>
      </c>
      <c r="AO6" s="67">
        <v>0</v>
      </c>
      <c r="AP6" s="67">
        <v>1</v>
      </c>
      <c r="AQ6" s="67">
        <v>0</v>
      </c>
      <c r="AR6" s="67">
        <v>0</v>
      </c>
      <c r="AS6" s="67">
        <v>182</v>
      </c>
      <c r="AT6" s="67">
        <v>229</v>
      </c>
      <c r="AU6" s="67">
        <v>169</v>
      </c>
      <c r="AV6" s="1"/>
      <c r="AW6" s="1"/>
      <c r="AX6" s="1"/>
      <c r="AY6" s="1"/>
      <c r="AZ6" s="1"/>
    </row>
    <row r="7" spans="1:52" ht="13.5" customHeight="1">
      <c r="A7" s="72" t="s">
        <v>78</v>
      </c>
      <c r="B7" s="67">
        <v>9</v>
      </c>
      <c r="C7" s="67">
        <v>0</v>
      </c>
      <c r="D7" s="67">
        <v>0</v>
      </c>
      <c r="E7" s="67">
        <v>1</v>
      </c>
      <c r="F7" s="67">
        <v>1</v>
      </c>
      <c r="G7" s="67">
        <v>0</v>
      </c>
      <c r="H7" s="67">
        <v>0</v>
      </c>
      <c r="I7" s="67">
        <v>1</v>
      </c>
      <c r="J7" s="67">
        <v>0</v>
      </c>
      <c r="K7" s="67">
        <v>0</v>
      </c>
      <c r="L7" s="67">
        <v>0</v>
      </c>
      <c r="M7" s="67">
        <v>0</v>
      </c>
      <c r="N7" s="67">
        <v>2</v>
      </c>
      <c r="O7" s="67">
        <v>0</v>
      </c>
      <c r="P7" s="67">
        <v>1</v>
      </c>
      <c r="Q7" s="72" t="s">
        <v>78</v>
      </c>
      <c r="R7" s="67">
        <v>0</v>
      </c>
      <c r="S7" s="67">
        <v>0</v>
      </c>
      <c r="T7" s="67">
        <v>0</v>
      </c>
      <c r="U7" s="67">
        <v>3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72" t="s">
        <v>78</v>
      </c>
      <c r="AH7" s="67">
        <v>143</v>
      </c>
      <c r="AI7" s="67">
        <v>11</v>
      </c>
      <c r="AJ7" s="67">
        <v>8</v>
      </c>
      <c r="AK7" s="67">
        <v>14</v>
      </c>
      <c r="AL7" s="67">
        <v>4</v>
      </c>
      <c r="AM7" s="67">
        <v>0</v>
      </c>
      <c r="AN7" s="67">
        <v>10</v>
      </c>
      <c r="AO7" s="67">
        <v>0</v>
      </c>
      <c r="AP7" s="67">
        <v>0</v>
      </c>
      <c r="AQ7" s="67">
        <v>0</v>
      </c>
      <c r="AR7" s="67">
        <v>0</v>
      </c>
      <c r="AS7" s="67">
        <v>17</v>
      </c>
      <c r="AT7" s="67">
        <v>41</v>
      </c>
      <c r="AU7" s="67">
        <v>38</v>
      </c>
      <c r="AV7" s="1"/>
      <c r="AW7" s="1"/>
      <c r="AX7" s="1"/>
      <c r="AY7" s="1"/>
      <c r="AZ7" s="1"/>
    </row>
    <row r="8" spans="1:53" ht="13.5" customHeight="1">
      <c r="A8" s="72" t="s">
        <v>72</v>
      </c>
      <c r="B8" s="67">
        <f aca="true" t="shared" si="3" ref="B8:R8">SUM(B9:B35)</f>
        <v>7096</v>
      </c>
      <c r="C8" s="67">
        <f t="shared" si="3"/>
        <v>483</v>
      </c>
      <c r="D8" s="67">
        <f t="shared" si="3"/>
        <v>805</v>
      </c>
      <c r="E8" s="67">
        <f t="shared" si="3"/>
        <v>884</v>
      </c>
      <c r="F8" s="67">
        <f t="shared" si="3"/>
        <v>456</v>
      </c>
      <c r="G8" s="67">
        <f t="shared" si="3"/>
        <v>648</v>
      </c>
      <c r="H8" s="67">
        <f t="shared" si="3"/>
        <v>323</v>
      </c>
      <c r="I8" s="67">
        <f t="shared" si="3"/>
        <v>89</v>
      </c>
      <c r="J8" s="67">
        <f t="shared" si="3"/>
        <v>193</v>
      </c>
      <c r="K8" s="67">
        <f t="shared" si="3"/>
        <v>80</v>
      </c>
      <c r="L8" s="67">
        <f t="shared" si="3"/>
        <v>952</v>
      </c>
      <c r="M8" s="67">
        <f t="shared" si="3"/>
        <v>58</v>
      </c>
      <c r="N8" s="67">
        <f t="shared" si="3"/>
        <v>478</v>
      </c>
      <c r="O8" s="67">
        <f t="shared" si="3"/>
        <v>486</v>
      </c>
      <c r="P8" s="67">
        <f t="shared" si="3"/>
        <v>95</v>
      </c>
      <c r="Q8" s="72" t="s">
        <v>72</v>
      </c>
      <c r="R8" s="67">
        <f t="shared" si="3"/>
        <v>4</v>
      </c>
      <c r="S8" s="67">
        <f aca="true" t="shared" si="4" ref="S8:AF8">SUM(S9:S35)</f>
        <v>17</v>
      </c>
      <c r="T8" s="67">
        <f t="shared" si="4"/>
        <v>0</v>
      </c>
      <c r="U8" s="67">
        <f t="shared" si="4"/>
        <v>46</v>
      </c>
      <c r="V8" s="67">
        <f t="shared" si="4"/>
        <v>81</v>
      </c>
      <c r="W8" s="67">
        <f t="shared" si="4"/>
        <v>37</v>
      </c>
      <c r="X8" s="67">
        <f t="shared" si="4"/>
        <v>15</v>
      </c>
      <c r="Y8" s="67">
        <f t="shared" si="4"/>
        <v>1</v>
      </c>
      <c r="Z8" s="67">
        <f t="shared" si="4"/>
        <v>218</v>
      </c>
      <c r="AA8" s="67">
        <f t="shared" si="4"/>
        <v>124</v>
      </c>
      <c r="AB8" s="67">
        <f t="shared" si="4"/>
        <v>56</v>
      </c>
      <c r="AC8" s="67">
        <f t="shared" si="4"/>
        <v>56</v>
      </c>
      <c r="AD8" s="67">
        <f t="shared" si="4"/>
        <v>109</v>
      </c>
      <c r="AE8" s="67">
        <f t="shared" si="4"/>
        <v>115</v>
      </c>
      <c r="AF8" s="67">
        <f t="shared" si="4"/>
        <v>187</v>
      </c>
      <c r="AG8" s="72" t="s">
        <v>72</v>
      </c>
      <c r="AH8" s="67">
        <f aca="true" t="shared" si="5" ref="AH8:AU8">SUM(AH9:AH35)</f>
        <v>54844</v>
      </c>
      <c r="AI8" s="67">
        <f t="shared" si="5"/>
        <v>1438</v>
      </c>
      <c r="AJ8" s="67">
        <f>SUM(AJ9:AJ35)</f>
        <v>7503</v>
      </c>
      <c r="AK8" s="67">
        <f>SUM(AK9:AK35)</f>
        <v>4776</v>
      </c>
      <c r="AL8" s="67">
        <f t="shared" si="5"/>
        <v>3123</v>
      </c>
      <c r="AM8" s="67">
        <f t="shared" si="5"/>
        <v>3410</v>
      </c>
      <c r="AN8" s="67">
        <f t="shared" si="5"/>
        <v>7425</v>
      </c>
      <c r="AO8" s="67">
        <f t="shared" si="5"/>
        <v>1310</v>
      </c>
      <c r="AP8" s="67">
        <f t="shared" si="5"/>
        <v>839</v>
      </c>
      <c r="AQ8" s="67">
        <f t="shared" si="5"/>
        <v>457</v>
      </c>
      <c r="AR8" s="67">
        <f t="shared" si="5"/>
        <v>437</v>
      </c>
      <c r="AS8" s="67">
        <f t="shared" si="5"/>
        <v>6951</v>
      </c>
      <c r="AT8" s="67">
        <f t="shared" si="5"/>
        <v>6784</v>
      </c>
      <c r="AU8" s="67">
        <f t="shared" si="5"/>
        <v>10391</v>
      </c>
      <c r="AV8" s="1"/>
      <c r="AW8" s="1"/>
      <c r="AX8" s="1"/>
      <c r="AY8" s="1"/>
      <c r="AZ8" s="1"/>
      <c r="BA8" s="1"/>
    </row>
    <row r="9" spans="1:53" ht="12" customHeight="1">
      <c r="A9" s="81" t="s">
        <v>639</v>
      </c>
      <c r="B9" s="67">
        <v>774</v>
      </c>
      <c r="C9" s="67">
        <v>118</v>
      </c>
      <c r="D9" s="67">
        <v>82</v>
      </c>
      <c r="E9" s="67">
        <v>96</v>
      </c>
      <c r="F9" s="67">
        <v>35</v>
      </c>
      <c r="G9" s="67">
        <v>59</v>
      </c>
      <c r="H9" s="67">
        <v>50</v>
      </c>
      <c r="I9" s="67">
        <v>17</v>
      </c>
      <c r="J9" s="67">
        <v>7</v>
      </c>
      <c r="K9" s="67">
        <v>3</v>
      </c>
      <c r="L9" s="67">
        <v>39</v>
      </c>
      <c r="M9" s="67">
        <v>8</v>
      </c>
      <c r="N9" s="67">
        <v>68</v>
      </c>
      <c r="O9" s="67">
        <v>65</v>
      </c>
      <c r="P9" s="67">
        <v>30</v>
      </c>
      <c r="Q9" s="81" t="s">
        <v>639</v>
      </c>
      <c r="R9" s="67">
        <v>1</v>
      </c>
      <c r="S9" s="67">
        <v>4</v>
      </c>
      <c r="T9" s="67">
        <v>0</v>
      </c>
      <c r="U9" s="67">
        <v>6</v>
      </c>
      <c r="V9" s="67">
        <v>6</v>
      </c>
      <c r="W9" s="67">
        <v>6</v>
      </c>
      <c r="X9" s="67">
        <v>3</v>
      </c>
      <c r="Y9" s="67">
        <v>1</v>
      </c>
      <c r="Z9" s="67">
        <v>3</v>
      </c>
      <c r="AA9" s="67">
        <v>1</v>
      </c>
      <c r="AB9" s="67">
        <v>0</v>
      </c>
      <c r="AC9" s="67">
        <v>4</v>
      </c>
      <c r="AD9" s="67">
        <v>12</v>
      </c>
      <c r="AE9" s="67">
        <v>16</v>
      </c>
      <c r="AF9" s="67">
        <v>34</v>
      </c>
      <c r="AG9" s="81" t="s">
        <v>469</v>
      </c>
      <c r="AH9" s="67">
        <v>3849</v>
      </c>
      <c r="AI9" s="67">
        <v>216</v>
      </c>
      <c r="AJ9" s="67">
        <v>571</v>
      </c>
      <c r="AK9" s="67">
        <v>261</v>
      </c>
      <c r="AL9" s="67">
        <v>127</v>
      </c>
      <c r="AM9" s="67">
        <v>170</v>
      </c>
      <c r="AN9" s="67">
        <v>530</v>
      </c>
      <c r="AO9" s="67">
        <v>10</v>
      </c>
      <c r="AP9" s="67">
        <v>3</v>
      </c>
      <c r="AQ9" s="67">
        <v>9</v>
      </c>
      <c r="AR9" s="67">
        <v>1</v>
      </c>
      <c r="AS9" s="67">
        <v>294</v>
      </c>
      <c r="AT9" s="67">
        <v>454</v>
      </c>
      <c r="AU9" s="67">
        <v>1203</v>
      </c>
      <c r="AV9" s="1"/>
      <c r="AW9" s="1"/>
      <c r="AX9" s="1"/>
      <c r="AY9" s="1"/>
      <c r="AZ9" s="1"/>
      <c r="BA9" s="1"/>
    </row>
    <row r="10" spans="1:53" ht="12" customHeight="1">
      <c r="A10" s="81" t="s">
        <v>470</v>
      </c>
      <c r="B10" s="67">
        <v>58</v>
      </c>
      <c r="C10" s="67">
        <v>17</v>
      </c>
      <c r="D10" s="67">
        <v>2</v>
      </c>
      <c r="E10" s="67">
        <v>5</v>
      </c>
      <c r="F10" s="67">
        <v>0</v>
      </c>
      <c r="G10" s="67">
        <v>6</v>
      </c>
      <c r="H10" s="67">
        <v>0</v>
      </c>
      <c r="I10" s="67">
        <v>9</v>
      </c>
      <c r="J10" s="67">
        <v>0</v>
      </c>
      <c r="K10" s="67">
        <v>1</v>
      </c>
      <c r="L10" s="67">
        <v>2</v>
      </c>
      <c r="M10" s="67">
        <v>2</v>
      </c>
      <c r="N10" s="67">
        <v>0</v>
      </c>
      <c r="O10" s="67">
        <v>7</v>
      </c>
      <c r="P10" s="67">
        <v>2</v>
      </c>
      <c r="Q10" s="81" t="s">
        <v>470</v>
      </c>
      <c r="R10" s="67">
        <v>1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1</v>
      </c>
      <c r="Y10" s="67">
        <v>0</v>
      </c>
      <c r="Z10" s="67">
        <v>1</v>
      </c>
      <c r="AA10" s="67">
        <v>0</v>
      </c>
      <c r="AB10" s="67">
        <v>0</v>
      </c>
      <c r="AC10" s="67">
        <v>0</v>
      </c>
      <c r="AD10" s="67">
        <v>0</v>
      </c>
      <c r="AE10" s="67">
        <v>2</v>
      </c>
      <c r="AF10" s="67">
        <v>0</v>
      </c>
      <c r="AG10" s="81" t="s">
        <v>470</v>
      </c>
      <c r="AH10" s="67">
        <v>456</v>
      </c>
      <c r="AI10" s="67">
        <v>29</v>
      </c>
      <c r="AJ10" s="67">
        <v>28</v>
      </c>
      <c r="AK10" s="67">
        <v>31</v>
      </c>
      <c r="AL10" s="67">
        <v>17</v>
      </c>
      <c r="AM10" s="67">
        <v>2</v>
      </c>
      <c r="AN10" s="67">
        <v>33</v>
      </c>
      <c r="AO10" s="67">
        <v>18</v>
      </c>
      <c r="AP10" s="67">
        <v>0</v>
      </c>
      <c r="AQ10" s="67">
        <v>0</v>
      </c>
      <c r="AR10" s="67">
        <v>0</v>
      </c>
      <c r="AS10" s="67">
        <v>71</v>
      </c>
      <c r="AT10" s="67">
        <v>57</v>
      </c>
      <c r="AU10" s="67">
        <v>170</v>
      </c>
      <c r="AV10" s="1"/>
      <c r="AW10" s="1"/>
      <c r="AX10" s="1"/>
      <c r="AY10" s="1"/>
      <c r="AZ10" s="1"/>
      <c r="BA10" s="1"/>
    </row>
    <row r="11" spans="1:53" ht="12" customHeight="1">
      <c r="A11" s="81" t="s">
        <v>471</v>
      </c>
      <c r="B11" s="67">
        <v>2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81" t="s">
        <v>471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81" t="s">
        <v>471</v>
      </c>
      <c r="AH11" s="67">
        <v>36</v>
      </c>
      <c r="AI11" s="67">
        <v>0</v>
      </c>
      <c r="AJ11" s="67">
        <v>0</v>
      </c>
      <c r="AK11" s="67">
        <v>0</v>
      </c>
      <c r="AL11" s="67">
        <v>4</v>
      </c>
      <c r="AM11" s="67">
        <v>5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2</v>
      </c>
      <c r="AU11" s="67">
        <v>25</v>
      </c>
      <c r="AV11" s="1"/>
      <c r="AW11" s="1"/>
      <c r="AX11" s="1"/>
      <c r="AY11" s="1"/>
      <c r="AZ11" s="1"/>
      <c r="BA11" s="1"/>
    </row>
    <row r="12" spans="1:53" ht="12" customHeight="1">
      <c r="A12" s="81" t="s">
        <v>472</v>
      </c>
      <c r="B12" s="67">
        <v>244</v>
      </c>
      <c r="C12" s="67">
        <v>18</v>
      </c>
      <c r="D12" s="67">
        <v>13</v>
      </c>
      <c r="E12" s="67">
        <v>53</v>
      </c>
      <c r="F12" s="67">
        <v>12</v>
      </c>
      <c r="G12" s="67">
        <v>32</v>
      </c>
      <c r="H12" s="67">
        <v>0</v>
      </c>
      <c r="I12" s="67">
        <v>0</v>
      </c>
      <c r="J12" s="67">
        <v>2</v>
      </c>
      <c r="K12" s="67">
        <v>2</v>
      </c>
      <c r="L12" s="67">
        <v>72</v>
      </c>
      <c r="M12" s="67">
        <v>2</v>
      </c>
      <c r="N12" s="67">
        <v>15</v>
      </c>
      <c r="O12" s="67">
        <v>9</v>
      </c>
      <c r="P12" s="67">
        <v>0</v>
      </c>
      <c r="Q12" s="81" t="s">
        <v>472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0</v>
      </c>
      <c r="AE12" s="67">
        <v>7</v>
      </c>
      <c r="AF12" s="67">
        <v>6</v>
      </c>
      <c r="AG12" s="81" t="s">
        <v>472</v>
      </c>
      <c r="AH12" s="67">
        <v>1393</v>
      </c>
      <c r="AI12" s="67">
        <v>24</v>
      </c>
      <c r="AJ12" s="67">
        <v>175</v>
      </c>
      <c r="AK12" s="67">
        <v>230</v>
      </c>
      <c r="AL12" s="67">
        <v>32</v>
      </c>
      <c r="AM12" s="67">
        <v>97</v>
      </c>
      <c r="AN12" s="67">
        <v>41</v>
      </c>
      <c r="AO12" s="67">
        <v>15</v>
      </c>
      <c r="AP12" s="67">
        <v>0</v>
      </c>
      <c r="AQ12" s="67">
        <v>0</v>
      </c>
      <c r="AR12" s="67">
        <v>0</v>
      </c>
      <c r="AS12" s="67">
        <v>95</v>
      </c>
      <c r="AT12" s="67">
        <v>348</v>
      </c>
      <c r="AU12" s="67">
        <v>336</v>
      </c>
      <c r="AV12" s="1"/>
      <c r="AW12" s="1"/>
      <c r="AX12" s="1"/>
      <c r="AY12" s="1"/>
      <c r="AZ12" s="1"/>
      <c r="BA12" s="1"/>
    </row>
    <row r="13" spans="1:53" ht="12" customHeight="1">
      <c r="A13" s="81" t="s">
        <v>473</v>
      </c>
      <c r="B13" s="67">
        <v>105</v>
      </c>
      <c r="C13" s="67">
        <v>30</v>
      </c>
      <c r="D13" s="67">
        <v>26</v>
      </c>
      <c r="E13" s="67">
        <v>9</v>
      </c>
      <c r="F13" s="67">
        <v>4</v>
      </c>
      <c r="G13" s="67">
        <v>7</v>
      </c>
      <c r="H13" s="67">
        <v>0</v>
      </c>
      <c r="I13" s="67">
        <v>1</v>
      </c>
      <c r="J13" s="67">
        <v>1</v>
      </c>
      <c r="K13" s="67">
        <v>0</v>
      </c>
      <c r="L13" s="67">
        <v>8</v>
      </c>
      <c r="M13" s="67">
        <v>0</v>
      </c>
      <c r="N13" s="67">
        <v>2</v>
      </c>
      <c r="O13" s="67">
        <v>9</v>
      </c>
      <c r="P13" s="67">
        <v>0</v>
      </c>
      <c r="Q13" s="81" t="s">
        <v>473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2</v>
      </c>
      <c r="AF13" s="67">
        <v>6</v>
      </c>
      <c r="AG13" s="81" t="s">
        <v>473</v>
      </c>
      <c r="AH13" s="67">
        <v>299</v>
      </c>
      <c r="AI13" s="67">
        <v>35</v>
      </c>
      <c r="AJ13" s="67">
        <v>146</v>
      </c>
      <c r="AK13" s="67">
        <v>13</v>
      </c>
      <c r="AL13" s="67">
        <v>6</v>
      </c>
      <c r="AM13" s="67">
        <v>17</v>
      </c>
      <c r="AN13" s="67">
        <v>11</v>
      </c>
      <c r="AO13" s="67">
        <v>3</v>
      </c>
      <c r="AP13" s="67">
        <v>0</v>
      </c>
      <c r="AQ13" s="67">
        <v>0</v>
      </c>
      <c r="AR13" s="67">
        <v>0</v>
      </c>
      <c r="AS13" s="67">
        <v>0</v>
      </c>
      <c r="AT13" s="67">
        <v>25</v>
      </c>
      <c r="AU13" s="67">
        <v>43</v>
      </c>
      <c r="AV13" s="1"/>
      <c r="AW13" s="1"/>
      <c r="AX13" s="1"/>
      <c r="AY13" s="1"/>
      <c r="AZ13" s="1"/>
      <c r="BA13" s="1"/>
    </row>
    <row r="14" spans="1:53" ht="12" customHeight="1">
      <c r="A14" s="81" t="s">
        <v>474</v>
      </c>
      <c r="B14" s="67">
        <v>31</v>
      </c>
      <c r="C14" s="67">
        <v>1</v>
      </c>
      <c r="D14" s="67">
        <v>4</v>
      </c>
      <c r="E14" s="67">
        <v>3</v>
      </c>
      <c r="F14" s="67">
        <v>6</v>
      </c>
      <c r="G14" s="67">
        <v>0</v>
      </c>
      <c r="H14" s="67">
        <v>0</v>
      </c>
      <c r="I14" s="67">
        <v>0</v>
      </c>
      <c r="J14" s="67">
        <v>0</v>
      </c>
      <c r="K14" s="67">
        <v>1</v>
      </c>
      <c r="L14" s="67">
        <v>9</v>
      </c>
      <c r="M14" s="67">
        <v>0</v>
      </c>
      <c r="N14" s="67">
        <v>0</v>
      </c>
      <c r="O14" s="67">
        <v>5</v>
      </c>
      <c r="P14" s="67">
        <v>0</v>
      </c>
      <c r="Q14" s="81" t="s">
        <v>474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2</v>
      </c>
      <c r="AG14" s="81" t="s">
        <v>474</v>
      </c>
      <c r="AH14" s="67">
        <v>191</v>
      </c>
      <c r="AI14" s="67">
        <v>0</v>
      </c>
      <c r="AJ14" s="67">
        <v>21</v>
      </c>
      <c r="AK14" s="67">
        <v>3</v>
      </c>
      <c r="AL14" s="67">
        <v>19</v>
      </c>
      <c r="AM14" s="67">
        <v>17</v>
      </c>
      <c r="AN14" s="67">
        <v>20</v>
      </c>
      <c r="AO14" s="67">
        <v>0</v>
      </c>
      <c r="AP14" s="67">
        <v>0</v>
      </c>
      <c r="AQ14" s="67">
        <v>0</v>
      </c>
      <c r="AR14" s="67">
        <v>0</v>
      </c>
      <c r="AS14" s="67">
        <v>5</v>
      </c>
      <c r="AT14" s="67">
        <v>20</v>
      </c>
      <c r="AU14" s="67">
        <v>86</v>
      </c>
      <c r="AV14" s="1"/>
      <c r="AW14" s="1"/>
      <c r="AX14" s="1"/>
      <c r="AY14" s="1"/>
      <c r="AZ14" s="1"/>
      <c r="BA14" s="1"/>
    </row>
    <row r="15" spans="1:53" ht="12" customHeight="1">
      <c r="A15" s="81" t="s">
        <v>475</v>
      </c>
      <c r="B15" s="67">
        <v>60</v>
      </c>
      <c r="C15" s="67">
        <v>2</v>
      </c>
      <c r="D15" s="67">
        <v>9</v>
      </c>
      <c r="E15" s="67">
        <v>6</v>
      </c>
      <c r="F15" s="67">
        <v>0</v>
      </c>
      <c r="G15" s="67">
        <v>4</v>
      </c>
      <c r="H15" s="67">
        <v>11</v>
      </c>
      <c r="I15" s="67">
        <v>2</v>
      </c>
      <c r="J15" s="67">
        <v>1</v>
      </c>
      <c r="K15" s="67">
        <v>0</v>
      </c>
      <c r="L15" s="67">
        <v>4</v>
      </c>
      <c r="M15" s="67">
        <v>1</v>
      </c>
      <c r="N15" s="67">
        <v>1</v>
      </c>
      <c r="O15" s="67">
        <v>5</v>
      </c>
      <c r="P15" s="67">
        <v>9</v>
      </c>
      <c r="Q15" s="81" t="s">
        <v>475</v>
      </c>
      <c r="R15" s="67">
        <v>0</v>
      </c>
      <c r="S15" s="67">
        <v>1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2</v>
      </c>
      <c r="AF15" s="67">
        <v>2</v>
      </c>
      <c r="AG15" s="81" t="s">
        <v>475</v>
      </c>
      <c r="AH15" s="67">
        <v>423</v>
      </c>
      <c r="AI15" s="67">
        <v>1</v>
      </c>
      <c r="AJ15" s="67">
        <v>51</v>
      </c>
      <c r="AK15" s="67">
        <v>0</v>
      </c>
      <c r="AL15" s="67">
        <v>10</v>
      </c>
      <c r="AM15" s="67">
        <v>4</v>
      </c>
      <c r="AN15" s="67">
        <v>51</v>
      </c>
      <c r="AO15" s="67">
        <v>3</v>
      </c>
      <c r="AP15" s="67">
        <v>0</v>
      </c>
      <c r="AQ15" s="67">
        <v>0</v>
      </c>
      <c r="AR15" s="67">
        <v>0</v>
      </c>
      <c r="AS15" s="67">
        <v>153</v>
      </c>
      <c r="AT15" s="67">
        <v>19</v>
      </c>
      <c r="AU15" s="67">
        <v>131</v>
      </c>
      <c r="AV15" s="1"/>
      <c r="AW15" s="1"/>
      <c r="AX15" s="1"/>
      <c r="AY15" s="1"/>
      <c r="AZ15" s="1"/>
      <c r="BA15" s="1"/>
    </row>
    <row r="16" spans="1:53" ht="12" customHeight="1">
      <c r="A16" s="81" t="s">
        <v>476</v>
      </c>
      <c r="B16" s="67">
        <v>130</v>
      </c>
      <c r="C16" s="67">
        <v>6</v>
      </c>
      <c r="D16" s="67">
        <v>14</v>
      </c>
      <c r="E16" s="67">
        <v>17</v>
      </c>
      <c r="F16" s="67">
        <v>7</v>
      </c>
      <c r="G16" s="67">
        <v>17</v>
      </c>
      <c r="H16" s="67">
        <v>5</v>
      </c>
      <c r="I16" s="67">
        <v>3</v>
      </c>
      <c r="J16" s="67">
        <v>3</v>
      </c>
      <c r="K16" s="67">
        <v>0</v>
      </c>
      <c r="L16" s="67">
        <v>24</v>
      </c>
      <c r="M16" s="67">
        <v>1</v>
      </c>
      <c r="N16" s="67">
        <v>6</v>
      </c>
      <c r="O16" s="67">
        <v>13</v>
      </c>
      <c r="P16" s="67">
        <v>1</v>
      </c>
      <c r="Q16" s="81" t="s">
        <v>476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4</v>
      </c>
      <c r="AE16" s="67">
        <v>4</v>
      </c>
      <c r="AF16" s="67">
        <v>4</v>
      </c>
      <c r="AG16" s="81" t="s">
        <v>476</v>
      </c>
      <c r="AH16" s="67">
        <v>908</v>
      </c>
      <c r="AI16" s="67">
        <v>8</v>
      </c>
      <c r="AJ16" s="67">
        <v>113</v>
      </c>
      <c r="AK16" s="67">
        <v>39</v>
      </c>
      <c r="AL16" s="67">
        <v>62</v>
      </c>
      <c r="AM16" s="67">
        <v>51</v>
      </c>
      <c r="AN16" s="67">
        <v>137</v>
      </c>
      <c r="AO16" s="67">
        <v>3</v>
      </c>
      <c r="AP16" s="67">
        <v>0</v>
      </c>
      <c r="AQ16" s="67">
        <v>0</v>
      </c>
      <c r="AR16" s="67">
        <v>0</v>
      </c>
      <c r="AS16" s="67">
        <v>183</v>
      </c>
      <c r="AT16" s="67">
        <v>154</v>
      </c>
      <c r="AU16" s="67">
        <v>158</v>
      </c>
      <c r="AV16" s="1"/>
      <c r="AW16" s="1"/>
      <c r="AX16" s="1"/>
      <c r="AY16" s="1"/>
      <c r="AZ16" s="1"/>
      <c r="BA16" s="1"/>
    </row>
    <row r="17" spans="1:53" ht="12" customHeight="1">
      <c r="A17" s="81" t="s">
        <v>477</v>
      </c>
      <c r="B17" s="67">
        <v>74</v>
      </c>
      <c r="C17" s="67">
        <v>8</v>
      </c>
      <c r="D17" s="67">
        <v>33</v>
      </c>
      <c r="E17" s="67">
        <v>6</v>
      </c>
      <c r="F17" s="67">
        <v>11</v>
      </c>
      <c r="G17" s="67">
        <v>6</v>
      </c>
      <c r="H17" s="67">
        <v>4</v>
      </c>
      <c r="I17" s="67">
        <v>0</v>
      </c>
      <c r="J17" s="67">
        <v>1</v>
      </c>
      <c r="K17" s="67">
        <v>0</v>
      </c>
      <c r="L17" s="67">
        <v>1</v>
      </c>
      <c r="M17" s="67">
        <v>0</v>
      </c>
      <c r="N17" s="67">
        <v>1</v>
      </c>
      <c r="O17" s="67">
        <v>2</v>
      </c>
      <c r="P17" s="67">
        <v>0</v>
      </c>
      <c r="Q17" s="81" t="s">
        <v>477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81" t="s">
        <v>477</v>
      </c>
      <c r="AH17" s="67">
        <v>648</v>
      </c>
      <c r="AI17" s="67">
        <v>12</v>
      </c>
      <c r="AJ17" s="67">
        <v>394</v>
      </c>
      <c r="AK17" s="67">
        <v>9</v>
      </c>
      <c r="AL17" s="67">
        <v>37</v>
      </c>
      <c r="AM17" s="67">
        <v>63</v>
      </c>
      <c r="AN17" s="67">
        <v>41</v>
      </c>
      <c r="AO17" s="67">
        <v>21</v>
      </c>
      <c r="AP17" s="67">
        <v>0</v>
      </c>
      <c r="AQ17" s="67">
        <v>0</v>
      </c>
      <c r="AR17" s="67">
        <v>0</v>
      </c>
      <c r="AS17" s="67">
        <v>4</v>
      </c>
      <c r="AT17" s="67">
        <v>13</v>
      </c>
      <c r="AU17" s="67">
        <v>54</v>
      </c>
      <c r="AV17" s="1"/>
      <c r="AW17" s="1"/>
      <c r="AX17" s="1"/>
      <c r="AY17" s="1"/>
      <c r="AZ17" s="1"/>
      <c r="BA17" s="1"/>
    </row>
    <row r="18" spans="1:53" ht="12" customHeight="1">
      <c r="A18" s="81" t="s">
        <v>478</v>
      </c>
      <c r="B18" s="67">
        <v>40</v>
      </c>
      <c r="C18" s="67">
        <v>0</v>
      </c>
      <c r="D18" s="67">
        <v>1</v>
      </c>
      <c r="E18" s="67">
        <v>0</v>
      </c>
      <c r="F18" s="67">
        <v>0</v>
      </c>
      <c r="G18" s="67">
        <v>3</v>
      </c>
      <c r="H18" s="67">
        <v>0</v>
      </c>
      <c r="I18" s="67">
        <v>0</v>
      </c>
      <c r="J18" s="67">
        <v>0</v>
      </c>
      <c r="K18" s="67">
        <v>0</v>
      </c>
      <c r="L18" s="67">
        <v>1</v>
      </c>
      <c r="M18" s="67">
        <v>0</v>
      </c>
      <c r="N18" s="67">
        <v>34</v>
      </c>
      <c r="O18" s="67">
        <v>1</v>
      </c>
      <c r="P18" s="67">
        <v>0</v>
      </c>
      <c r="Q18" s="81" t="s">
        <v>478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81" t="s">
        <v>478</v>
      </c>
      <c r="AH18" s="67">
        <v>372</v>
      </c>
      <c r="AI18" s="67">
        <v>5</v>
      </c>
      <c r="AJ18" s="67">
        <v>1</v>
      </c>
      <c r="AK18" s="67">
        <v>2</v>
      </c>
      <c r="AL18" s="67">
        <v>21</v>
      </c>
      <c r="AM18" s="67">
        <v>4</v>
      </c>
      <c r="AN18" s="67">
        <v>101</v>
      </c>
      <c r="AO18" s="67">
        <v>0</v>
      </c>
      <c r="AP18" s="67">
        <v>0</v>
      </c>
      <c r="AQ18" s="67">
        <v>0</v>
      </c>
      <c r="AR18" s="67">
        <v>0</v>
      </c>
      <c r="AS18" s="67">
        <v>77</v>
      </c>
      <c r="AT18" s="67">
        <v>146</v>
      </c>
      <c r="AU18" s="67">
        <v>15</v>
      </c>
      <c r="AV18" s="1"/>
      <c r="AW18" s="1"/>
      <c r="AX18" s="1"/>
      <c r="AY18" s="1"/>
      <c r="AZ18" s="1"/>
      <c r="BA18" s="1"/>
    </row>
    <row r="19" spans="1:53" ht="12" customHeight="1">
      <c r="A19" s="81" t="s">
        <v>479</v>
      </c>
      <c r="B19" s="67">
        <v>327</v>
      </c>
      <c r="C19" s="67">
        <v>18</v>
      </c>
      <c r="D19" s="67">
        <v>9</v>
      </c>
      <c r="E19" s="67">
        <v>29</v>
      </c>
      <c r="F19" s="67">
        <v>3</v>
      </c>
      <c r="G19" s="67">
        <v>3</v>
      </c>
      <c r="H19" s="67">
        <v>18</v>
      </c>
      <c r="I19" s="67">
        <v>9</v>
      </c>
      <c r="J19" s="67">
        <v>6</v>
      </c>
      <c r="K19" s="67">
        <v>2</v>
      </c>
      <c r="L19" s="67">
        <v>7</v>
      </c>
      <c r="M19" s="67">
        <v>4</v>
      </c>
      <c r="N19" s="67">
        <v>192</v>
      </c>
      <c r="O19" s="67">
        <v>18</v>
      </c>
      <c r="P19" s="67">
        <v>1</v>
      </c>
      <c r="Q19" s="81" t="s">
        <v>479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2</v>
      </c>
      <c r="X19" s="67">
        <v>0</v>
      </c>
      <c r="Y19" s="67">
        <v>0</v>
      </c>
      <c r="Z19" s="67">
        <v>2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4</v>
      </c>
      <c r="AG19" s="81" t="s">
        <v>479</v>
      </c>
      <c r="AH19" s="67">
        <v>3703</v>
      </c>
      <c r="AI19" s="67">
        <v>34</v>
      </c>
      <c r="AJ19" s="67">
        <v>43</v>
      </c>
      <c r="AK19" s="67">
        <v>213</v>
      </c>
      <c r="AL19" s="67">
        <v>149</v>
      </c>
      <c r="AM19" s="67">
        <v>101</v>
      </c>
      <c r="AN19" s="67">
        <v>1344</v>
      </c>
      <c r="AO19" s="67">
        <v>54</v>
      </c>
      <c r="AP19" s="67">
        <v>18</v>
      </c>
      <c r="AQ19" s="67">
        <v>11</v>
      </c>
      <c r="AR19" s="67">
        <v>2</v>
      </c>
      <c r="AS19" s="67">
        <v>354</v>
      </c>
      <c r="AT19" s="67">
        <v>949</v>
      </c>
      <c r="AU19" s="67">
        <v>431</v>
      </c>
      <c r="AV19" s="1"/>
      <c r="AW19" s="1"/>
      <c r="AX19" s="1"/>
      <c r="AY19" s="1"/>
      <c r="AZ19" s="1"/>
      <c r="BA19" s="1"/>
    </row>
    <row r="20" spans="1:53" ht="12" customHeight="1">
      <c r="A20" s="81" t="s">
        <v>480</v>
      </c>
      <c r="B20" s="67">
        <v>208</v>
      </c>
      <c r="C20" s="67">
        <v>20</v>
      </c>
      <c r="D20" s="67">
        <v>25</v>
      </c>
      <c r="E20" s="67">
        <v>32</v>
      </c>
      <c r="F20" s="67">
        <v>5</v>
      </c>
      <c r="G20" s="67">
        <v>18</v>
      </c>
      <c r="H20" s="67">
        <v>7</v>
      </c>
      <c r="I20" s="67">
        <v>3</v>
      </c>
      <c r="J20" s="67">
        <v>7</v>
      </c>
      <c r="K20" s="67">
        <v>1</v>
      </c>
      <c r="L20" s="67">
        <v>2</v>
      </c>
      <c r="M20" s="67">
        <v>0</v>
      </c>
      <c r="N20" s="67">
        <v>51</v>
      </c>
      <c r="O20" s="67">
        <v>21</v>
      </c>
      <c r="P20" s="67">
        <v>2</v>
      </c>
      <c r="Q20" s="81" t="s">
        <v>480</v>
      </c>
      <c r="R20" s="67">
        <v>0</v>
      </c>
      <c r="S20" s="67">
        <v>0</v>
      </c>
      <c r="T20" s="67">
        <v>0</v>
      </c>
      <c r="U20" s="67">
        <v>0</v>
      </c>
      <c r="V20" s="67">
        <v>6</v>
      </c>
      <c r="W20" s="67">
        <v>0</v>
      </c>
      <c r="X20" s="67">
        <v>0</v>
      </c>
      <c r="Y20" s="67">
        <v>0</v>
      </c>
      <c r="Z20" s="67">
        <v>0</v>
      </c>
      <c r="AA20" s="67">
        <v>2</v>
      </c>
      <c r="AB20" s="67">
        <v>0</v>
      </c>
      <c r="AC20" s="67">
        <v>1</v>
      </c>
      <c r="AD20" s="67">
        <v>0</v>
      </c>
      <c r="AE20" s="67">
        <v>3</v>
      </c>
      <c r="AF20" s="67">
        <v>2</v>
      </c>
      <c r="AG20" s="81" t="s">
        <v>480</v>
      </c>
      <c r="AH20" s="67">
        <v>3344</v>
      </c>
      <c r="AI20" s="67">
        <v>42</v>
      </c>
      <c r="AJ20" s="67">
        <v>282</v>
      </c>
      <c r="AK20" s="67">
        <v>567</v>
      </c>
      <c r="AL20" s="67">
        <v>195</v>
      </c>
      <c r="AM20" s="67">
        <v>169</v>
      </c>
      <c r="AN20" s="67">
        <v>533</v>
      </c>
      <c r="AO20" s="67">
        <v>66</v>
      </c>
      <c r="AP20" s="67">
        <v>47</v>
      </c>
      <c r="AQ20" s="67">
        <v>8</v>
      </c>
      <c r="AR20" s="67">
        <v>15</v>
      </c>
      <c r="AS20" s="67">
        <v>505</v>
      </c>
      <c r="AT20" s="67">
        <v>474</v>
      </c>
      <c r="AU20" s="67">
        <v>441</v>
      </c>
      <c r="AV20" s="1"/>
      <c r="AW20" s="1"/>
      <c r="AX20" s="1"/>
      <c r="AY20" s="1"/>
      <c r="AZ20" s="1"/>
      <c r="BA20" s="1"/>
    </row>
    <row r="21" spans="1:53" ht="12" customHeight="1">
      <c r="A21" s="81" t="s">
        <v>481</v>
      </c>
      <c r="B21" s="67">
        <v>51</v>
      </c>
      <c r="C21" s="67">
        <v>5</v>
      </c>
      <c r="D21" s="67">
        <v>1</v>
      </c>
      <c r="E21" s="67">
        <v>5</v>
      </c>
      <c r="F21" s="67">
        <v>3</v>
      </c>
      <c r="G21" s="67">
        <v>3</v>
      </c>
      <c r="H21" s="67">
        <v>3</v>
      </c>
      <c r="I21" s="67">
        <v>0</v>
      </c>
      <c r="J21" s="67">
        <v>6</v>
      </c>
      <c r="K21" s="67">
        <v>0</v>
      </c>
      <c r="L21" s="67">
        <v>3</v>
      </c>
      <c r="M21" s="67">
        <v>1</v>
      </c>
      <c r="N21" s="67">
        <v>0</v>
      </c>
      <c r="O21" s="67">
        <v>5</v>
      </c>
      <c r="P21" s="67">
        <v>4</v>
      </c>
      <c r="Q21" s="81" t="s">
        <v>481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7</v>
      </c>
      <c r="AB21" s="67">
        <v>3</v>
      </c>
      <c r="AC21" s="67">
        <v>2</v>
      </c>
      <c r="AD21" s="67">
        <v>0</v>
      </c>
      <c r="AE21" s="67">
        <v>0</v>
      </c>
      <c r="AF21" s="67">
        <v>0</v>
      </c>
      <c r="AG21" s="81" t="s">
        <v>481</v>
      </c>
      <c r="AH21" s="67">
        <v>1122</v>
      </c>
      <c r="AI21" s="67">
        <v>76</v>
      </c>
      <c r="AJ21" s="67">
        <v>62</v>
      </c>
      <c r="AK21" s="67">
        <v>139</v>
      </c>
      <c r="AL21" s="67">
        <v>80</v>
      </c>
      <c r="AM21" s="67">
        <v>100</v>
      </c>
      <c r="AN21" s="67">
        <v>50</v>
      </c>
      <c r="AO21" s="67">
        <v>21</v>
      </c>
      <c r="AP21" s="67">
        <v>42</v>
      </c>
      <c r="AQ21" s="67">
        <v>30</v>
      </c>
      <c r="AR21" s="67">
        <v>18</v>
      </c>
      <c r="AS21" s="67">
        <v>210</v>
      </c>
      <c r="AT21" s="67">
        <v>85</v>
      </c>
      <c r="AU21" s="67">
        <v>209</v>
      </c>
      <c r="AV21" s="1"/>
      <c r="AW21" s="1"/>
      <c r="AX21" s="1"/>
      <c r="AY21" s="1"/>
      <c r="AZ21" s="1"/>
      <c r="BA21" s="1"/>
    </row>
    <row r="22" spans="1:53" ht="12" customHeight="1">
      <c r="A22" s="81" t="s">
        <v>482</v>
      </c>
      <c r="B22" s="67">
        <v>142</v>
      </c>
      <c r="C22" s="67">
        <v>2</v>
      </c>
      <c r="D22" s="67">
        <v>7</v>
      </c>
      <c r="E22" s="67">
        <v>16</v>
      </c>
      <c r="F22" s="67">
        <v>6</v>
      </c>
      <c r="G22" s="67">
        <v>2</v>
      </c>
      <c r="H22" s="67">
        <v>1</v>
      </c>
      <c r="I22" s="67">
        <v>0</v>
      </c>
      <c r="J22" s="67">
        <v>5</v>
      </c>
      <c r="K22" s="67">
        <v>0</v>
      </c>
      <c r="L22" s="67">
        <v>53</v>
      </c>
      <c r="M22" s="67">
        <v>3</v>
      </c>
      <c r="N22" s="67">
        <v>14</v>
      </c>
      <c r="O22" s="67">
        <v>14</v>
      </c>
      <c r="P22" s="67">
        <v>0</v>
      </c>
      <c r="Q22" s="81" t="s">
        <v>482</v>
      </c>
      <c r="R22" s="67">
        <v>0</v>
      </c>
      <c r="S22" s="67">
        <v>0</v>
      </c>
      <c r="T22" s="67">
        <v>0</v>
      </c>
      <c r="U22" s="67">
        <v>3</v>
      </c>
      <c r="V22" s="67">
        <v>4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12</v>
      </c>
      <c r="AF22" s="67">
        <v>0</v>
      </c>
      <c r="AG22" s="81" t="s">
        <v>482</v>
      </c>
      <c r="AH22" s="67">
        <v>885</v>
      </c>
      <c r="AI22" s="67">
        <v>2</v>
      </c>
      <c r="AJ22" s="67">
        <v>123</v>
      </c>
      <c r="AK22" s="67">
        <v>66</v>
      </c>
      <c r="AL22" s="67">
        <v>33</v>
      </c>
      <c r="AM22" s="67">
        <v>26</v>
      </c>
      <c r="AN22" s="67">
        <v>80</v>
      </c>
      <c r="AO22" s="67">
        <v>9</v>
      </c>
      <c r="AP22" s="67">
        <v>0</v>
      </c>
      <c r="AQ22" s="67">
        <v>0</v>
      </c>
      <c r="AR22" s="67">
        <v>0</v>
      </c>
      <c r="AS22" s="67">
        <v>129</v>
      </c>
      <c r="AT22" s="67">
        <v>308</v>
      </c>
      <c r="AU22" s="67">
        <v>109</v>
      </c>
      <c r="AV22" s="1"/>
      <c r="AW22" s="1"/>
      <c r="AX22" s="1"/>
      <c r="AY22" s="1"/>
      <c r="AZ22" s="1"/>
      <c r="BA22" s="1"/>
    </row>
    <row r="23" spans="1:53" ht="12" customHeight="1">
      <c r="A23" s="81" t="s">
        <v>483</v>
      </c>
      <c r="B23" s="67">
        <v>546</v>
      </c>
      <c r="C23" s="67">
        <v>13</v>
      </c>
      <c r="D23" s="67">
        <v>139</v>
      </c>
      <c r="E23" s="67">
        <v>51</v>
      </c>
      <c r="F23" s="67">
        <v>41</v>
      </c>
      <c r="G23" s="67">
        <v>96</v>
      </c>
      <c r="H23" s="67">
        <v>20</v>
      </c>
      <c r="I23" s="67">
        <v>3</v>
      </c>
      <c r="J23" s="67">
        <v>15</v>
      </c>
      <c r="K23" s="67">
        <v>3</v>
      </c>
      <c r="L23" s="67">
        <v>38</v>
      </c>
      <c r="M23" s="67">
        <v>6</v>
      </c>
      <c r="N23" s="67">
        <v>11</v>
      </c>
      <c r="O23" s="67">
        <v>59</v>
      </c>
      <c r="P23" s="67">
        <v>4</v>
      </c>
      <c r="Q23" s="81" t="s">
        <v>483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3</v>
      </c>
      <c r="X23" s="67">
        <v>0</v>
      </c>
      <c r="Y23" s="67">
        <v>0</v>
      </c>
      <c r="Z23" s="67">
        <v>12</v>
      </c>
      <c r="AA23" s="67">
        <v>0</v>
      </c>
      <c r="AB23" s="67">
        <v>0</v>
      </c>
      <c r="AC23" s="67">
        <v>0</v>
      </c>
      <c r="AD23" s="67">
        <v>0</v>
      </c>
      <c r="AE23" s="67">
        <v>6</v>
      </c>
      <c r="AF23" s="67">
        <v>26</v>
      </c>
      <c r="AG23" s="81" t="s">
        <v>483</v>
      </c>
      <c r="AH23" s="67">
        <v>3551</v>
      </c>
      <c r="AI23" s="67">
        <v>50</v>
      </c>
      <c r="AJ23" s="67">
        <v>726</v>
      </c>
      <c r="AK23" s="67">
        <v>172</v>
      </c>
      <c r="AL23" s="67">
        <v>219</v>
      </c>
      <c r="AM23" s="67">
        <v>379</v>
      </c>
      <c r="AN23" s="67">
        <v>214</v>
      </c>
      <c r="AO23" s="67">
        <v>83</v>
      </c>
      <c r="AP23" s="67">
        <v>1</v>
      </c>
      <c r="AQ23" s="67">
        <v>3</v>
      </c>
      <c r="AR23" s="67">
        <v>0</v>
      </c>
      <c r="AS23" s="67">
        <v>357</v>
      </c>
      <c r="AT23" s="67">
        <v>332</v>
      </c>
      <c r="AU23" s="67">
        <v>1015</v>
      </c>
      <c r="AV23" s="1"/>
      <c r="AW23" s="1"/>
      <c r="AX23" s="1"/>
      <c r="AY23" s="1"/>
      <c r="AZ23" s="1"/>
      <c r="BA23" s="1"/>
    </row>
    <row r="24" spans="1:53" ht="12" customHeight="1">
      <c r="A24" s="81" t="s">
        <v>484</v>
      </c>
      <c r="B24" s="67">
        <v>245</v>
      </c>
      <c r="C24" s="67">
        <v>12</v>
      </c>
      <c r="D24" s="67">
        <v>25</v>
      </c>
      <c r="E24" s="67">
        <v>21</v>
      </c>
      <c r="F24" s="67">
        <v>11</v>
      </c>
      <c r="G24" s="67">
        <v>22</v>
      </c>
      <c r="H24" s="67">
        <v>12</v>
      </c>
      <c r="I24" s="67">
        <v>10</v>
      </c>
      <c r="J24" s="67">
        <v>4</v>
      </c>
      <c r="K24" s="67">
        <v>9</v>
      </c>
      <c r="L24" s="67">
        <v>14</v>
      </c>
      <c r="M24" s="67">
        <v>0</v>
      </c>
      <c r="N24" s="67">
        <v>20</v>
      </c>
      <c r="O24" s="67">
        <v>30</v>
      </c>
      <c r="P24" s="67">
        <v>6</v>
      </c>
      <c r="Q24" s="81" t="s">
        <v>484</v>
      </c>
      <c r="R24" s="67">
        <v>1</v>
      </c>
      <c r="S24" s="67">
        <v>9</v>
      </c>
      <c r="T24" s="67">
        <v>0</v>
      </c>
      <c r="U24" s="67">
        <v>0</v>
      </c>
      <c r="V24" s="67">
        <v>9</v>
      </c>
      <c r="W24" s="67">
        <v>0</v>
      </c>
      <c r="X24" s="67">
        <v>3</v>
      </c>
      <c r="Y24" s="67">
        <v>0</v>
      </c>
      <c r="Z24" s="67">
        <v>6</v>
      </c>
      <c r="AA24" s="67">
        <v>0</v>
      </c>
      <c r="AB24" s="67">
        <v>2</v>
      </c>
      <c r="AC24" s="67">
        <v>1</v>
      </c>
      <c r="AD24" s="67">
        <v>4</v>
      </c>
      <c r="AE24" s="67">
        <v>6</v>
      </c>
      <c r="AF24" s="67">
        <v>8</v>
      </c>
      <c r="AG24" s="81" t="s">
        <v>484</v>
      </c>
      <c r="AH24" s="67">
        <v>2236</v>
      </c>
      <c r="AI24" s="67">
        <v>93</v>
      </c>
      <c r="AJ24" s="67">
        <v>328</v>
      </c>
      <c r="AK24" s="67">
        <v>248</v>
      </c>
      <c r="AL24" s="67">
        <v>57</v>
      </c>
      <c r="AM24" s="67">
        <v>42</v>
      </c>
      <c r="AN24" s="67">
        <v>198</v>
      </c>
      <c r="AO24" s="67">
        <v>17</v>
      </c>
      <c r="AP24" s="67">
        <v>2</v>
      </c>
      <c r="AQ24" s="67">
        <v>16</v>
      </c>
      <c r="AR24" s="67">
        <v>3</v>
      </c>
      <c r="AS24" s="67">
        <v>565</v>
      </c>
      <c r="AT24" s="67">
        <v>297</v>
      </c>
      <c r="AU24" s="67">
        <v>370</v>
      </c>
      <c r="AV24" s="1"/>
      <c r="AW24" s="1"/>
      <c r="AX24" s="1"/>
      <c r="AY24" s="1"/>
      <c r="AZ24" s="1"/>
      <c r="BA24" s="1"/>
    </row>
    <row r="25" spans="1:53" ht="12" customHeight="1">
      <c r="A25" s="81" t="s">
        <v>485</v>
      </c>
      <c r="B25" s="67">
        <v>218</v>
      </c>
      <c r="C25" s="67">
        <v>9</v>
      </c>
      <c r="D25" s="67">
        <v>11</v>
      </c>
      <c r="E25" s="67">
        <v>22</v>
      </c>
      <c r="F25" s="67">
        <v>14</v>
      </c>
      <c r="G25" s="67">
        <v>33</v>
      </c>
      <c r="H25" s="67">
        <v>23</v>
      </c>
      <c r="I25" s="67">
        <v>1</v>
      </c>
      <c r="J25" s="67">
        <v>3</v>
      </c>
      <c r="K25" s="67">
        <v>8</v>
      </c>
      <c r="L25" s="67">
        <v>25</v>
      </c>
      <c r="M25" s="67">
        <v>1</v>
      </c>
      <c r="N25" s="67">
        <v>9</v>
      </c>
      <c r="O25" s="67">
        <v>27</v>
      </c>
      <c r="P25" s="67">
        <v>6</v>
      </c>
      <c r="Q25" s="81" t="s">
        <v>485</v>
      </c>
      <c r="R25" s="67">
        <v>0</v>
      </c>
      <c r="S25" s="67">
        <v>0</v>
      </c>
      <c r="T25" s="67">
        <v>0</v>
      </c>
      <c r="U25" s="67">
        <v>3</v>
      </c>
      <c r="V25" s="67">
        <v>0</v>
      </c>
      <c r="W25" s="67">
        <v>2</v>
      </c>
      <c r="X25" s="67">
        <v>3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2</v>
      </c>
      <c r="AE25" s="67">
        <v>5</v>
      </c>
      <c r="AF25" s="67">
        <v>11</v>
      </c>
      <c r="AG25" s="81" t="s">
        <v>485</v>
      </c>
      <c r="AH25" s="67">
        <v>3676</v>
      </c>
      <c r="AI25" s="67">
        <v>103</v>
      </c>
      <c r="AJ25" s="67">
        <v>233</v>
      </c>
      <c r="AK25" s="67">
        <v>327</v>
      </c>
      <c r="AL25" s="67">
        <v>360</v>
      </c>
      <c r="AM25" s="67">
        <v>218</v>
      </c>
      <c r="AN25" s="67">
        <v>743</v>
      </c>
      <c r="AO25" s="67">
        <v>1</v>
      </c>
      <c r="AP25" s="67">
        <v>4</v>
      </c>
      <c r="AQ25" s="67">
        <v>0</v>
      </c>
      <c r="AR25" s="67">
        <v>21</v>
      </c>
      <c r="AS25" s="67">
        <v>346</v>
      </c>
      <c r="AT25" s="67">
        <v>444</v>
      </c>
      <c r="AU25" s="67">
        <v>876</v>
      </c>
      <c r="AV25" s="1"/>
      <c r="AW25" s="1"/>
      <c r="AX25" s="1"/>
      <c r="AY25" s="1"/>
      <c r="AZ25" s="1"/>
      <c r="BA25" s="1"/>
    </row>
    <row r="26" spans="1:53" ht="12" customHeight="1">
      <c r="A26" s="81" t="s">
        <v>486</v>
      </c>
      <c r="B26" s="67">
        <v>1261</v>
      </c>
      <c r="C26" s="67">
        <v>22</v>
      </c>
      <c r="D26" s="67">
        <v>83</v>
      </c>
      <c r="E26" s="67">
        <v>99</v>
      </c>
      <c r="F26" s="67">
        <v>98</v>
      </c>
      <c r="G26" s="67">
        <v>118</v>
      </c>
      <c r="H26" s="67">
        <v>73</v>
      </c>
      <c r="I26" s="67">
        <v>7</v>
      </c>
      <c r="J26" s="67">
        <v>16</v>
      </c>
      <c r="K26" s="67">
        <v>8</v>
      </c>
      <c r="L26" s="67">
        <v>526</v>
      </c>
      <c r="M26" s="67">
        <v>10</v>
      </c>
      <c r="N26" s="67">
        <v>20</v>
      </c>
      <c r="O26" s="67">
        <v>78</v>
      </c>
      <c r="P26" s="67">
        <v>24</v>
      </c>
      <c r="Q26" s="81" t="s">
        <v>486</v>
      </c>
      <c r="R26" s="67">
        <v>0</v>
      </c>
      <c r="S26" s="67">
        <v>3</v>
      </c>
      <c r="T26" s="67">
        <v>0</v>
      </c>
      <c r="U26" s="67">
        <v>3</v>
      </c>
      <c r="V26" s="67">
        <v>3</v>
      </c>
      <c r="W26" s="67">
        <v>10</v>
      </c>
      <c r="X26" s="67">
        <v>4</v>
      </c>
      <c r="Y26" s="67">
        <v>0</v>
      </c>
      <c r="Z26" s="67">
        <v>10</v>
      </c>
      <c r="AA26" s="67">
        <v>0</v>
      </c>
      <c r="AB26" s="67">
        <v>2</v>
      </c>
      <c r="AC26" s="67">
        <v>2</v>
      </c>
      <c r="AD26" s="67">
        <v>2</v>
      </c>
      <c r="AE26" s="67">
        <v>12</v>
      </c>
      <c r="AF26" s="67">
        <v>28</v>
      </c>
      <c r="AG26" s="81" t="s">
        <v>486</v>
      </c>
      <c r="AH26" s="67">
        <v>10293</v>
      </c>
      <c r="AI26" s="67">
        <v>225</v>
      </c>
      <c r="AJ26" s="67">
        <v>1740</v>
      </c>
      <c r="AK26" s="67">
        <v>544</v>
      </c>
      <c r="AL26" s="67">
        <v>682</v>
      </c>
      <c r="AM26" s="67">
        <v>739</v>
      </c>
      <c r="AN26" s="67">
        <v>1747</v>
      </c>
      <c r="AO26" s="67">
        <v>75</v>
      </c>
      <c r="AP26" s="67">
        <v>7</v>
      </c>
      <c r="AQ26" s="67">
        <v>63</v>
      </c>
      <c r="AR26" s="67">
        <v>17</v>
      </c>
      <c r="AS26" s="67">
        <v>950</v>
      </c>
      <c r="AT26" s="67">
        <v>1261</v>
      </c>
      <c r="AU26" s="67">
        <v>2243</v>
      </c>
      <c r="AV26" s="1"/>
      <c r="AW26" s="1"/>
      <c r="AX26" s="1"/>
      <c r="AY26" s="1"/>
      <c r="AZ26" s="1"/>
      <c r="BA26" s="1"/>
    </row>
    <row r="27" spans="1:53" ht="12" customHeight="1">
      <c r="A27" s="81" t="s">
        <v>487</v>
      </c>
      <c r="B27" s="67">
        <v>943</v>
      </c>
      <c r="C27" s="67">
        <v>52</v>
      </c>
      <c r="D27" s="67">
        <v>132</v>
      </c>
      <c r="E27" s="67">
        <v>184</v>
      </c>
      <c r="F27" s="67">
        <v>40</v>
      </c>
      <c r="G27" s="67">
        <v>51</v>
      </c>
      <c r="H27" s="67">
        <v>22</v>
      </c>
      <c r="I27" s="67">
        <v>9</v>
      </c>
      <c r="J27" s="67">
        <v>65</v>
      </c>
      <c r="K27" s="67">
        <v>16</v>
      </c>
      <c r="L27" s="67">
        <v>3</v>
      </c>
      <c r="M27" s="67">
        <v>5</v>
      </c>
      <c r="N27" s="67">
        <v>8</v>
      </c>
      <c r="O27" s="67">
        <v>1</v>
      </c>
      <c r="P27" s="67">
        <v>0</v>
      </c>
      <c r="Q27" s="81" t="s">
        <v>487</v>
      </c>
      <c r="R27" s="67">
        <v>0</v>
      </c>
      <c r="S27" s="67">
        <v>0</v>
      </c>
      <c r="T27" s="67">
        <v>0</v>
      </c>
      <c r="U27" s="67">
        <v>5</v>
      </c>
      <c r="V27" s="67">
        <v>13</v>
      </c>
      <c r="W27" s="67">
        <v>0</v>
      </c>
      <c r="X27" s="67">
        <v>0</v>
      </c>
      <c r="Y27" s="67">
        <v>0</v>
      </c>
      <c r="Z27" s="67">
        <v>102</v>
      </c>
      <c r="AA27" s="67">
        <v>68</v>
      </c>
      <c r="AB27" s="67">
        <v>22</v>
      </c>
      <c r="AC27" s="67">
        <v>28</v>
      </c>
      <c r="AD27" s="67">
        <v>73</v>
      </c>
      <c r="AE27" s="67">
        <v>28</v>
      </c>
      <c r="AF27" s="67">
        <v>16</v>
      </c>
      <c r="AG27" s="81" t="s">
        <v>487</v>
      </c>
      <c r="AH27" s="67">
        <v>5410</v>
      </c>
      <c r="AI27" s="67">
        <v>80</v>
      </c>
      <c r="AJ27" s="67">
        <v>547</v>
      </c>
      <c r="AK27" s="67">
        <v>993</v>
      </c>
      <c r="AL27" s="67">
        <v>73</v>
      </c>
      <c r="AM27" s="67">
        <v>222</v>
      </c>
      <c r="AN27" s="67">
        <v>138</v>
      </c>
      <c r="AO27" s="67">
        <v>579</v>
      </c>
      <c r="AP27" s="67">
        <v>614</v>
      </c>
      <c r="AQ27" s="67">
        <v>184</v>
      </c>
      <c r="AR27" s="67">
        <v>249</v>
      </c>
      <c r="AS27" s="67">
        <v>1312</v>
      </c>
      <c r="AT27" s="67">
        <v>243</v>
      </c>
      <c r="AU27" s="67">
        <v>176</v>
      </c>
      <c r="AV27" s="1"/>
      <c r="AW27" s="1"/>
      <c r="AX27" s="1"/>
      <c r="AY27" s="1"/>
      <c r="AZ27" s="1"/>
      <c r="BA27" s="1"/>
    </row>
    <row r="28" spans="1:53" ht="12" customHeight="1">
      <c r="A28" s="81" t="s">
        <v>488</v>
      </c>
      <c r="B28" s="67">
        <v>282</v>
      </c>
      <c r="C28" s="67">
        <v>37</v>
      </c>
      <c r="D28" s="67">
        <v>56</v>
      </c>
      <c r="E28" s="67">
        <v>43</v>
      </c>
      <c r="F28" s="67">
        <v>7</v>
      </c>
      <c r="G28" s="67">
        <v>19</v>
      </c>
      <c r="H28" s="67">
        <v>3</v>
      </c>
      <c r="I28" s="67">
        <v>1</v>
      </c>
      <c r="J28" s="67">
        <v>13</v>
      </c>
      <c r="K28" s="67">
        <v>7</v>
      </c>
      <c r="L28" s="67">
        <v>7</v>
      </c>
      <c r="M28" s="67">
        <v>0</v>
      </c>
      <c r="N28" s="67">
        <v>2</v>
      </c>
      <c r="O28" s="67">
        <v>7</v>
      </c>
      <c r="P28" s="67">
        <v>0</v>
      </c>
      <c r="Q28" s="81" t="s">
        <v>488</v>
      </c>
      <c r="R28" s="67">
        <v>0</v>
      </c>
      <c r="S28" s="67">
        <v>0</v>
      </c>
      <c r="T28" s="67">
        <v>0</v>
      </c>
      <c r="U28" s="67">
        <v>7</v>
      </c>
      <c r="V28" s="67">
        <v>9</v>
      </c>
      <c r="W28" s="67">
        <v>0</v>
      </c>
      <c r="X28" s="67">
        <v>0</v>
      </c>
      <c r="Y28" s="67">
        <v>0</v>
      </c>
      <c r="Z28" s="67">
        <v>34</v>
      </c>
      <c r="AA28" s="67">
        <v>14</v>
      </c>
      <c r="AB28" s="67">
        <v>8</v>
      </c>
      <c r="AC28" s="67">
        <v>3</v>
      </c>
      <c r="AD28" s="67">
        <v>4</v>
      </c>
      <c r="AE28" s="67">
        <v>1</v>
      </c>
      <c r="AF28" s="67">
        <v>0</v>
      </c>
      <c r="AG28" s="81" t="s">
        <v>488</v>
      </c>
      <c r="AH28" s="67">
        <v>1094</v>
      </c>
      <c r="AI28" s="67">
        <v>92</v>
      </c>
      <c r="AJ28" s="67">
        <v>260</v>
      </c>
      <c r="AK28" s="67">
        <v>149</v>
      </c>
      <c r="AL28" s="67">
        <v>29</v>
      </c>
      <c r="AM28" s="67">
        <v>38</v>
      </c>
      <c r="AN28" s="67">
        <v>16</v>
      </c>
      <c r="AO28" s="67">
        <v>119</v>
      </c>
      <c r="AP28" s="67">
        <v>35</v>
      </c>
      <c r="AQ28" s="67">
        <v>27</v>
      </c>
      <c r="AR28" s="67">
        <v>12</v>
      </c>
      <c r="AS28" s="67">
        <v>143</v>
      </c>
      <c r="AT28" s="67">
        <v>51</v>
      </c>
      <c r="AU28" s="67">
        <v>123</v>
      </c>
      <c r="AV28" s="1"/>
      <c r="AW28" s="1"/>
      <c r="AX28" s="1"/>
      <c r="AY28" s="1"/>
      <c r="AZ28" s="1"/>
      <c r="BA28" s="1"/>
    </row>
    <row r="29" spans="1:53" ht="12" customHeight="1">
      <c r="A29" s="81" t="s">
        <v>489</v>
      </c>
      <c r="B29" s="67">
        <v>237</v>
      </c>
      <c r="C29" s="67">
        <v>36</v>
      </c>
      <c r="D29" s="67">
        <v>41</v>
      </c>
      <c r="E29" s="67">
        <v>35</v>
      </c>
      <c r="F29" s="67">
        <v>14</v>
      </c>
      <c r="G29" s="67">
        <v>26</v>
      </c>
      <c r="H29" s="67">
        <v>3</v>
      </c>
      <c r="I29" s="67">
        <v>2</v>
      </c>
      <c r="J29" s="67">
        <v>11</v>
      </c>
      <c r="K29" s="67">
        <v>4</v>
      </c>
      <c r="L29" s="67">
        <v>9</v>
      </c>
      <c r="M29" s="67">
        <v>0</v>
      </c>
      <c r="N29" s="67">
        <v>4</v>
      </c>
      <c r="O29" s="67">
        <v>8</v>
      </c>
      <c r="P29" s="67">
        <v>2</v>
      </c>
      <c r="Q29" s="81" t="s">
        <v>489</v>
      </c>
      <c r="R29" s="67">
        <v>0</v>
      </c>
      <c r="S29" s="67">
        <v>0</v>
      </c>
      <c r="T29" s="67">
        <v>0</v>
      </c>
      <c r="U29" s="67">
        <v>4</v>
      </c>
      <c r="V29" s="67">
        <v>0</v>
      </c>
      <c r="W29" s="67">
        <v>0</v>
      </c>
      <c r="X29" s="67">
        <v>0</v>
      </c>
      <c r="Y29" s="67">
        <v>0</v>
      </c>
      <c r="Z29" s="67">
        <v>16</v>
      </c>
      <c r="AA29" s="67">
        <v>14</v>
      </c>
      <c r="AB29" s="67">
        <v>1</v>
      </c>
      <c r="AC29" s="67">
        <v>1</v>
      </c>
      <c r="AD29" s="67">
        <v>0</v>
      </c>
      <c r="AE29" s="67">
        <v>0</v>
      </c>
      <c r="AF29" s="67">
        <v>6</v>
      </c>
      <c r="AG29" s="81" t="s">
        <v>489</v>
      </c>
      <c r="AH29" s="67">
        <v>1498</v>
      </c>
      <c r="AI29" s="67">
        <v>127</v>
      </c>
      <c r="AJ29" s="67">
        <v>337</v>
      </c>
      <c r="AK29" s="67">
        <v>148</v>
      </c>
      <c r="AL29" s="67">
        <v>35</v>
      </c>
      <c r="AM29" s="67">
        <v>142</v>
      </c>
      <c r="AN29" s="67">
        <v>127</v>
      </c>
      <c r="AO29" s="67">
        <v>95</v>
      </c>
      <c r="AP29" s="67">
        <v>21</v>
      </c>
      <c r="AQ29" s="67">
        <v>0</v>
      </c>
      <c r="AR29" s="67">
        <v>13</v>
      </c>
      <c r="AS29" s="67">
        <v>116</v>
      </c>
      <c r="AT29" s="67">
        <v>105</v>
      </c>
      <c r="AU29" s="67">
        <v>232</v>
      </c>
      <c r="AV29" s="1"/>
      <c r="AW29" s="1"/>
      <c r="AX29" s="1"/>
      <c r="AY29" s="1"/>
      <c r="AZ29" s="1"/>
      <c r="BA29" s="1"/>
    </row>
    <row r="30" spans="1:53" ht="12" customHeight="1">
      <c r="A30" s="81" t="s">
        <v>490</v>
      </c>
      <c r="B30" s="67">
        <v>485</v>
      </c>
      <c r="C30" s="67">
        <v>22</v>
      </c>
      <c r="D30" s="67">
        <v>41</v>
      </c>
      <c r="E30" s="67">
        <v>87</v>
      </c>
      <c r="F30" s="67">
        <v>79</v>
      </c>
      <c r="G30" s="67">
        <v>40</v>
      </c>
      <c r="H30" s="67">
        <v>26</v>
      </c>
      <c r="I30" s="67">
        <v>7</v>
      </c>
      <c r="J30" s="67">
        <v>8</v>
      </c>
      <c r="K30" s="67">
        <v>7</v>
      </c>
      <c r="L30" s="67">
        <v>42</v>
      </c>
      <c r="M30" s="67">
        <v>4</v>
      </c>
      <c r="N30" s="67">
        <v>6</v>
      </c>
      <c r="O30" s="67">
        <v>41</v>
      </c>
      <c r="P30" s="67">
        <v>1</v>
      </c>
      <c r="Q30" s="81" t="s">
        <v>490</v>
      </c>
      <c r="R30" s="67">
        <v>0</v>
      </c>
      <c r="S30" s="67">
        <v>0</v>
      </c>
      <c r="T30" s="67">
        <v>0</v>
      </c>
      <c r="U30" s="67">
        <v>6</v>
      </c>
      <c r="V30" s="67">
        <v>22</v>
      </c>
      <c r="W30" s="67">
        <v>2</v>
      </c>
      <c r="X30" s="67">
        <v>1</v>
      </c>
      <c r="Y30" s="67">
        <v>0</v>
      </c>
      <c r="Z30" s="67">
        <v>7</v>
      </c>
      <c r="AA30" s="67">
        <v>4</v>
      </c>
      <c r="AB30" s="67">
        <v>11</v>
      </c>
      <c r="AC30" s="67">
        <v>5</v>
      </c>
      <c r="AD30" s="67">
        <v>8</v>
      </c>
      <c r="AE30" s="67">
        <v>2</v>
      </c>
      <c r="AF30" s="67">
        <v>6</v>
      </c>
      <c r="AG30" s="81" t="s">
        <v>490</v>
      </c>
      <c r="AH30" s="67">
        <v>4769</v>
      </c>
      <c r="AI30" s="67">
        <v>67</v>
      </c>
      <c r="AJ30" s="67">
        <v>801</v>
      </c>
      <c r="AK30" s="67">
        <v>320</v>
      </c>
      <c r="AL30" s="67">
        <v>540</v>
      </c>
      <c r="AM30" s="67">
        <v>379</v>
      </c>
      <c r="AN30" s="67">
        <v>688</v>
      </c>
      <c r="AO30" s="67">
        <v>56</v>
      </c>
      <c r="AP30" s="67">
        <v>24</v>
      </c>
      <c r="AQ30" s="67">
        <v>76</v>
      </c>
      <c r="AR30" s="67">
        <v>70</v>
      </c>
      <c r="AS30" s="67">
        <v>535</v>
      </c>
      <c r="AT30" s="67">
        <v>465</v>
      </c>
      <c r="AU30" s="67">
        <v>748</v>
      </c>
      <c r="AV30" s="1"/>
      <c r="AW30" s="1"/>
      <c r="AX30" s="1"/>
      <c r="AY30" s="1"/>
      <c r="AZ30" s="1"/>
      <c r="BA30" s="1"/>
    </row>
    <row r="31" spans="1:53" ht="12" customHeight="1">
      <c r="A31" s="81" t="s">
        <v>491</v>
      </c>
      <c r="B31" s="67">
        <v>187</v>
      </c>
      <c r="C31" s="67">
        <v>6</v>
      </c>
      <c r="D31" s="67">
        <v>10</v>
      </c>
      <c r="E31" s="67">
        <v>30</v>
      </c>
      <c r="F31" s="67">
        <v>12</v>
      </c>
      <c r="G31" s="67">
        <v>41</v>
      </c>
      <c r="H31" s="67">
        <v>2</v>
      </c>
      <c r="I31" s="67">
        <v>0</v>
      </c>
      <c r="J31" s="67">
        <v>13</v>
      </c>
      <c r="K31" s="67">
        <v>5</v>
      </c>
      <c r="L31" s="67">
        <v>14</v>
      </c>
      <c r="M31" s="67">
        <v>0</v>
      </c>
      <c r="N31" s="67">
        <v>5</v>
      </c>
      <c r="O31" s="67">
        <v>13</v>
      </c>
      <c r="P31" s="67">
        <v>0</v>
      </c>
      <c r="Q31" s="81" t="s">
        <v>491</v>
      </c>
      <c r="R31" s="67">
        <v>0</v>
      </c>
      <c r="S31" s="67">
        <v>0</v>
      </c>
      <c r="T31" s="67">
        <v>0</v>
      </c>
      <c r="U31" s="67">
        <v>0</v>
      </c>
      <c r="V31" s="67">
        <v>3</v>
      </c>
      <c r="W31" s="67">
        <v>2</v>
      </c>
      <c r="X31" s="67">
        <v>0</v>
      </c>
      <c r="Y31" s="67">
        <v>0</v>
      </c>
      <c r="Z31" s="67">
        <v>12</v>
      </c>
      <c r="AA31" s="67">
        <v>0</v>
      </c>
      <c r="AB31" s="67">
        <v>5</v>
      </c>
      <c r="AC31" s="67">
        <v>0</v>
      </c>
      <c r="AD31" s="67">
        <v>0</v>
      </c>
      <c r="AE31" s="67">
        <v>4</v>
      </c>
      <c r="AF31" s="67">
        <v>10</v>
      </c>
      <c r="AG31" s="81" t="s">
        <v>491</v>
      </c>
      <c r="AH31" s="67">
        <v>1290</v>
      </c>
      <c r="AI31" s="67">
        <v>7</v>
      </c>
      <c r="AJ31" s="67">
        <v>121</v>
      </c>
      <c r="AK31" s="67">
        <v>144</v>
      </c>
      <c r="AL31" s="67">
        <v>31</v>
      </c>
      <c r="AM31" s="67">
        <v>173</v>
      </c>
      <c r="AN31" s="67">
        <v>46</v>
      </c>
      <c r="AO31" s="67">
        <v>23</v>
      </c>
      <c r="AP31" s="67">
        <v>0</v>
      </c>
      <c r="AQ31" s="67">
        <v>0</v>
      </c>
      <c r="AR31" s="67">
        <v>0</v>
      </c>
      <c r="AS31" s="67">
        <v>152</v>
      </c>
      <c r="AT31" s="67">
        <v>175</v>
      </c>
      <c r="AU31" s="67">
        <v>418</v>
      </c>
      <c r="AV31" s="1"/>
      <c r="AW31" s="1"/>
      <c r="AX31" s="1"/>
      <c r="AY31" s="1"/>
      <c r="AZ31" s="1"/>
      <c r="BA31" s="1"/>
    </row>
    <row r="32" spans="1:53" ht="12" customHeight="1">
      <c r="A32" s="81" t="s">
        <v>492</v>
      </c>
      <c r="B32" s="67">
        <v>119</v>
      </c>
      <c r="C32" s="67">
        <v>0</v>
      </c>
      <c r="D32" s="67">
        <v>6</v>
      </c>
      <c r="E32" s="67">
        <v>6</v>
      </c>
      <c r="F32" s="67">
        <v>22</v>
      </c>
      <c r="G32" s="67">
        <v>2</v>
      </c>
      <c r="H32" s="67">
        <v>20</v>
      </c>
      <c r="I32" s="67">
        <v>2</v>
      </c>
      <c r="J32" s="67">
        <v>4</v>
      </c>
      <c r="K32" s="67">
        <v>1</v>
      </c>
      <c r="L32" s="67">
        <v>28</v>
      </c>
      <c r="M32" s="67">
        <v>2</v>
      </c>
      <c r="N32" s="67">
        <v>0</v>
      </c>
      <c r="O32" s="67">
        <v>12</v>
      </c>
      <c r="P32" s="67">
        <v>1</v>
      </c>
      <c r="Q32" s="81" t="s">
        <v>492</v>
      </c>
      <c r="R32" s="67">
        <v>0</v>
      </c>
      <c r="S32" s="67">
        <v>0</v>
      </c>
      <c r="T32" s="67">
        <v>0</v>
      </c>
      <c r="U32" s="67">
        <v>3</v>
      </c>
      <c r="V32" s="67">
        <v>0</v>
      </c>
      <c r="W32" s="67">
        <v>0</v>
      </c>
      <c r="X32" s="67">
        <v>0</v>
      </c>
      <c r="Y32" s="67">
        <v>0</v>
      </c>
      <c r="Z32" s="67">
        <v>4</v>
      </c>
      <c r="AA32" s="67">
        <v>0</v>
      </c>
      <c r="AB32" s="67">
        <v>0</v>
      </c>
      <c r="AC32" s="67">
        <v>2</v>
      </c>
      <c r="AD32" s="67">
        <v>0</v>
      </c>
      <c r="AE32" s="67">
        <v>0</v>
      </c>
      <c r="AF32" s="67">
        <v>4</v>
      </c>
      <c r="AG32" s="81" t="s">
        <v>492</v>
      </c>
      <c r="AH32" s="67">
        <v>1344</v>
      </c>
      <c r="AI32" s="67">
        <v>5</v>
      </c>
      <c r="AJ32" s="67">
        <v>39</v>
      </c>
      <c r="AK32" s="67">
        <v>78</v>
      </c>
      <c r="AL32" s="67">
        <v>179</v>
      </c>
      <c r="AM32" s="67">
        <v>79</v>
      </c>
      <c r="AN32" s="67">
        <v>350</v>
      </c>
      <c r="AO32" s="67">
        <v>1</v>
      </c>
      <c r="AP32" s="67">
        <v>0</v>
      </c>
      <c r="AQ32" s="67">
        <v>6</v>
      </c>
      <c r="AR32" s="67">
        <v>0</v>
      </c>
      <c r="AS32" s="67">
        <v>183</v>
      </c>
      <c r="AT32" s="67">
        <v>136</v>
      </c>
      <c r="AU32" s="67">
        <v>288</v>
      </c>
      <c r="AV32" s="1"/>
      <c r="AW32" s="1"/>
      <c r="AX32" s="1"/>
      <c r="AY32" s="1"/>
      <c r="AZ32" s="1"/>
      <c r="BA32" s="1"/>
    </row>
    <row r="33" spans="1:53" ht="12" customHeight="1">
      <c r="A33" s="81" t="s">
        <v>493</v>
      </c>
      <c r="B33" s="67">
        <v>88</v>
      </c>
      <c r="C33" s="67">
        <v>3</v>
      </c>
      <c r="D33" s="67">
        <v>9</v>
      </c>
      <c r="E33" s="67">
        <v>10</v>
      </c>
      <c r="F33" s="67">
        <v>10</v>
      </c>
      <c r="G33" s="67">
        <v>8</v>
      </c>
      <c r="H33" s="67">
        <v>6</v>
      </c>
      <c r="I33" s="67">
        <v>1</v>
      </c>
      <c r="J33" s="67">
        <v>0</v>
      </c>
      <c r="K33" s="67">
        <v>1</v>
      </c>
      <c r="L33" s="67">
        <v>9</v>
      </c>
      <c r="M33" s="67">
        <v>3</v>
      </c>
      <c r="N33" s="67">
        <v>0</v>
      </c>
      <c r="O33" s="67">
        <v>16</v>
      </c>
      <c r="P33" s="67">
        <v>2</v>
      </c>
      <c r="Q33" s="81" t="s">
        <v>493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4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6</v>
      </c>
      <c r="AG33" s="81" t="s">
        <v>493</v>
      </c>
      <c r="AH33" s="67">
        <v>414</v>
      </c>
      <c r="AI33" s="67">
        <v>16</v>
      </c>
      <c r="AJ33" s="67">
        <v>81</v>
      </c>
      <c r="AK33" s="67">
        <v>9</v>
      </c>
      <c r="AL33" s="67">
        <v>25</v>
      </c>
      <c r="AM33" s="67">
        <v>10</v>
      </c>
      <c r="AN33" s="67">
        <v>65</v>
      </c>
      <c r="AO33" s="67">
        <v>5</v>
      </c>
      <c r="AP33" s="67">
        <v>0</v>
      </c>
      <c r="AQ33" s="67">
        <v>0</v>
      </c>
      <c r="AR33" s="67">
        <v>0</v>
      </c>
      <c r="AS33" s="67">
        <v>44</v>
      </c>
      <c r="AT33" s="67">
        <v>54</v>
      </c>
      <c r="AU33" s="67">
        <v>105</v>
      </c>
      <c r="AV33" s="1"/>
      <c r="AW33" s="1"/>
      <c r="AX33" s="1"/>
      <c r="AY33" s="1"/>
      <c r="AZ33" s="1"/>
      <c r="BA33" s="1"/>
    </row>
    <row r="34" spans="1:53" ht="12" customHeight="1">
      <c r="A34" s="81" t="s">
        <v>494</v>
      </c>
      <c r="B34" s="67">
        <v>185</v>
      </c>
      <c r="C34" s="67">
        <v>11</v>
      </c>
      <c r="D34" s="67">
        <v>26</v>
      </c>
      <c r="E34" s="67">
        <v>11</v>
      </c>
      <c r="F34" s="67">
        <v>11</v>
      </c>
      <c r="G34" s="67">
        <v>30</v>
      </c>
      <c r="H34" s="67">
        <v>8</v>
      </c>
      <c r="I34" s="67">
        <v>2</v>
      </c>
      <c r="J34" s="67">
        <v>0</v>
      </c>
      <c r="K34" s="67">
        <v>1</v>
      </c>
      <c r="L34" s="67">
        <v>10</v>
      </c>
      <c r="M34" s="67">
        <v>5</v>
      </c>
      <c r="N34" s="67">
        <v>7</v>
      </c>
      <c r="O34" s="67">
        <v>20</v>
      </c>
      <c r="P34" s="67">
        <v>0</v>
      </c>
      <c r="Q34" s="81" t="s">
        <v>494</v>
      </c>
      <c r="R34" s="67">
        <v>0</v>
      </c>
      <c r="S34" s="67">
        <v>0</v>
      </c>
      <c r="T34" s="67">
        <v>0</v>
      </c>
      <c r="U34" s="67">
        <v>0</v>
      </c>
      <c r="V34" s="67">
        <v>6</v>
      </c>
      <c r="W34" s="67">
        <v>6</v>
      </c>
      <c r="X34" s="67">
        <v>0</v>
      </c>
      <c r="Y34" s="67">
        <v>0</v>
      </c>
      <c r="Z34" s="67">
        <v>7</v>
      </c>
      <c r="AA34" s="67">
        <v>12</v>
      </c>
      <c r="AB34" s="67">
        <v>2</v>
      </c>
      <c r="AC34" s="67">
        <v>4</v>
      </c>
      <c r="AD34" s="67">
        <v>0</v>
      </c>
      <c r="AE34" s="67">
        <v>2</v>
      </c>
      <c r="AF34" s="67">
        <v>4</v>
      </c>
      <c r="AG34" s="81" t="s">
        <v>494</v>
      </c>
      <c r="AH34" s="67">
        <v>1233</v>
      </c>
      <c r="AI34" s="67">
        <v>20</v>
      </c>
      <c r="AJ34" s="67">
        <v>272</v>
      </c>
      <c r="AK34" s="67">
        <v>51</v>
      </c>
      <c r="AL34" s="67">
        <v>73</v>
      </c>
      <c r="AM34" s="67">
        <v>155</v>
      </c>
      <c r="AN34" s="67">
        <v>74</v>
      </c>
      <c r="AO34" s="67">
        <v>33</v>
      </c>
      <c r="AP34" s="67">
        <v>15</v>
      </c>
      <c r="AQ34" s="67">
        <v>23</v>
      </c>
      <c r="AR34" s="67">
        <v>5</v>
      </c>
      <c r="AS34" s="67">
        <v>76</v>
      </c>
      <c r="AT34" s="67">
        <v>111</v>
      </c>
      <c r="AU34" s="67">
        <v>325</v>
      </c>
      <c r="AV34" s="1"/>
      <c r="AW34" s="1"/>
      <c r="AX34" s="1"/>
      <c r="AY34" s="1"/>
      <c r="AZ34" s="1"/>
      <c r="BA34" s="1"/>
    </row>
    <row r="35" spans="1:53" ht="12" customHeight="1">
      <c r="A35" s="81" t="s">
        <v>495</v>
      </c>
      <c r="B35" s="67">
        <v>54</v>
      </c>
      <c r="C35" s="67">
        <v>14</v>
      </c>
      <c r="D35" s="67">
        <v>0</v>
      </c>
      <c r="E35" s="67">
        <v>7</v>
      </c>
      <c r="F35" s="67">
        <v>5</v>
      </c>
      <c r="G35" s="67">
        <v>2</v>
      </c>
      <c r="H35" s="67">
        <v>6</v>
      </c>
      <c r="I35" s="67">
        <v>0</v>
      </c>
      <c r="J35" s="67">
        <v>2</v>
      </c>
      <c r="K35" s="67">
        <v>0</v>
      </c>
      <c r="L35" s="67">
        <v>2</v>
      </c>
      <c r="M35" s="67">
        <v>0</v>
      </c>
      <c r="N35" s="67">
        <v>2</v>
      </c>
      <c r="O35" s="67">
        <v>0</v>
      </c>
      <c r="P35" s="67">
        <v>0</v>
      </c>
      <c r="Q35" s="81" t="s">
        <v>495</v>
      </c>
      <c r="R35" s="67">
        <v>0</v>
      </c>
      <c r="S35" s="67">
        <v>0</v>
      </c>
      <c r="T35" s="67">
        <v>0</v>
      </c>
      <c r="U35" s="67">
        <v>6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2</v>
      </c>
      <c r="AB35" s="67">
        <v>0</v>
      </c>
      <c r="AC35" s="67">
        <v>3</v>
      </c>
      <c r="AD35" s="67">
        <v>0</v>
      </c>
      <c r="AE35" s="67">
        <v>1</v>
      </c>
      <c r="AF35" s="67">
        <v>2</v>
      </c>
      <c r="AG35" s="81" t="s">
        <v>495</v>
      </c>
      <c r="AH35" s="67">
        <v>407</v>
      </c>
      <c r="AI35" s="67">
        <v>69</v>
      </c>
      <c r="AJ35" s="67">
        <v>8</v>
      </c>
      <c r="AK35" s="67">
        <v>20</v>
      </c>
      <c r="AL35" s="67">
        <v>28</v>
      </c>
      <c r="AM35" s="67">
        <v>8</v>
      </c>
      <c r="AN35" s="67">
        <v>47</v>
      </c>
      <c r="AO35" s="67">
        <v>0</v>
      </c>
      <c r="AP35" s="67">
        <v>6</v>
      </c>
      <c r="AQ35" s="67">
        <v>1</v>
      </c>
      <c r="AR35" s="67">
        <v>11</v>
      </c>
      <c r="AS35" s="67">
        <v>92</v>
      </c>
      <c r="AT35" s="67">
        <v>56</v>
      </c>
      <c r="AU35" s="67">
        <v>61</v>
      </c>
      <c r="AV35" s="1"/>
      <c r="AW35" s="1"/>
      <c r="AX35" s="1"/>
      <c r="AY35" s="1"/>
      <c r="AZ35" s="1"/>
      <c r="BA35" s="1"/>
    </row>
    <row r="36" spans="1:53" ht="13.5" customHeight="1">
      <c r="A36" s="72" t="s">
        <v>82</v>
      </c>
      <c r="B36" s="67">
        <v>128</v>
      </c>
      <c r="C36" s="67">
        <v>7</v>
      </c>
      <c r="D36" s="67">
        <v>8</v>
      </c>
      <c r="E36" s="67">
        <v>5</v>
      </c>
      <c r="F36" s="67">
        <v>6</v>
      </c>
      <c r="G36" s="67">
        <v>0</v>
      </c>
      <c r="H36" s="67">
        <v>12</v>
      </c>
      <c r="I36" s="67">
        <v>24</v>
      </c>
      <c r="J36" s="67">
        <v>0</v>
      </c>
      <c r="K36" s="67">
        <v>2</v>
      </c>
      <c r="L36" s="67">
        <v>4</v>
      </c>
      <c r="M36" s="67">
        <v>1</v>
      </c>
      <c r="N36" s="67">
        <v>5</v>
      </c>
      <c r="O36" s="67">
        <v>4</v>
      </c>
      <c r="P36" s="67">
        <v>0</v>
      </c>
      <c r="Q36" s="72" t="s">
        <v>82</v>
      </c>
      <c r="R36" s="67">
        <v>1</v>
      </c>
      <c r="S36" s="67">
        <v>0</v>
      </c>
      <c r="T36" s="67">
        <v>1</v>
      </c>
      <c r="U36" s="67">
        <v>0</v>
      </c>
      <c r="V36" s="67">
        <v>1</v>
      </c>
      <c r="W36" s="67">
        <v>0</v>
      </c>
      <c r="X36" s="67">
        <v>0</v>
      </c>
      <c r="Y36" s="67">
        <v>1</v>
      </c>
      <c r="Z36" s="67">
        <v>0</v>
      </c>
      <c r="AA36" s="67">
        <v>0</v>
      </c>
      <c r="AB36" s="67">
        <v>0</v>
      </c>
      <c r="AC36" s="67">
        <v>1</v>
      </c>
      <c r="AD36" s="67">
        <v>12</v>
      </c>
      <c r="AE36" s="67">
        <v>17</v>
      </c>
      <c r="AF36" s="67">
        <v>16</v>
      </c>
      <c r="AG36" s="72" t="s">
        <v>82</v>
      </c>
      <c r="AH36" s="67">
        <v>1992</v>
      </c>
      <c r="AI36" s="67">
        <v>314</v>
      </c>
      <c r="AJ36" s="67">
        <v>24</v>
      </c>
      <c r="AK36" s="67">
        <v>34</v>
      </c>
      <c r="AL36" s="67">
        <v>128</v>
      </c>
      <c r="AM36" s="67">
        <v>2</v>
      </c>
      <c r="AN36" s="67">
        <v>286</v>
      </c>
      <c r="AO36" s="67">
        <v>5</v>
      </c>
      <c r="AP36" s="67">
        <v>3</v>
      </c>
      <c r="AQ36" s="67">
        <v>0</v>
      </c>
      <c r="AR36" s="67">
        <v>5</v>
      </c>
      <c r="AS36" s="67">
        <v>359</v>
      </c>
      <c r="AT36" s="67">
        <v>483</v>
      </c>
      <c r="AU36" s="67">
        <v>349</v>
      </c>
      <c r="AV36" s="1"/>
      <c r="AW36" s="1"/>
      <c r="AX36" s="1"/>
      <c r="AY36" s="1"/>
      <c r="AZ36" s="1"/>
      <c r="BA36" s="1"/>
    </row>
    <row r="37" spans="1:53" ht="13.5" customHeight="1">
      <c r="A37" s="72" t="s">
        <v>83</v>
      </c>
      <c r="B37" s="67">
        <v>146</v>
      </c>
      <c r="C37" s="67">
        <v>36</v>
      </c>
      <c r="D37" s="67">
        <v>12</v>
      </c>
      <c r="E37" s="67">
        <v>13</v>
      </c>
      <c r="F37" s="67">
        <v>11</v>
      </c>
      <c r="G37" s="67">
        <v>5</v>
      </c>
      <c r="H37" s="67">
        <v>11</v>
      </c>
      <c r="I37" s="67">
        <v>0</v>
      </c>
      <c r="J37" s="67">
        <v>4</v>
      </c>
      <c r="K37" s="67">
        <v>2</v>
      </c>
      <c r="L37" s="67">
        <v>5</v>
      </c>
      <c r="M37" s="67">
        <v>1</v>
      </c>
      <c r="N37" s="67">
        <v>3</v>
      </c>
      <c r="O37" s="67">
        <v>3</v>
      </c>
      <c r="P37" s="67">
        <v>3</v>
      </c>
      <c r="Q37" s="72" t="s">
        <v>83</v>
      </c>
      <c r="R37" s="67">
        <v>4</v>
      </c>
      <c r="S37" s="67">
        <v>2</v>
      </c>
      <c r="T37" s="67">
        <v>2</v>
      </c>
      <c r="U37" s="67">
        <v>13</v>
      </c>
      <c r="V37" s="67">
        <v>6</v>
      </c>
      <c r="W37" s="67">
        <v>4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2</v>
      </c>
      <c r="AE37" s="67">
        <v>2</v>
      </c>
      <c r="AF37" s="67">
        <v>2</v>
      </c>
      <c r="AG37" s="72" t="s">
        <v>83</v>
      </c>
      <c r="AH37" s="67">
        <v>1862</v>
      </c>
      <c r="AI37" s="67">
        <v>288</v>
      </c>
      <c r="AJ37" s="67">
        <v>67</v>
      </c>
      <c r="AK37" s="67">
        <v>162</v>
      </c>
      <c r="AL37" s="67">
        <v>88</v>
      </c>
      <c r="AM37" s="67">
        <v>45</v>
      </c>
      <c r="AN37" s="67">
        <v>286</v>
      </c>
      <c r="AO37" s="67">
        <v>14</v>
      </c>
      <c r="AP37" s="67">
        <v>8</v>
      </c>
      <c r="AQ37" s="67">
        <v>24</v>
      </c>
      <c r="AR37" s="67">
        <v>17</v>
      </c>
      <c r="AS37" s="67">
        <v>282</v>
      </c>
      <c r="AT37" s="67">
        <v>235</v>
      </c>
      <c r="AU37" s="67">
        <v>346</v>
      </c>
      <c r="AV37" s="1"/>
      <c r="AW37" s="1"/>
      <c r="AX37" s="1"/>
      <c r="AY37" s="1"/>
      <c r="AZ37" s="1"/>
      <c r="BA37" s="1"/>
    </row>
    <row r="38" spans="1:53" ht="13.5" customHeight="1">
      <c r="A38" s="72" t="s">
        <v>637</v>
      </c>
      <c r="B38" s="67">
        <v>1156</v>
      </c>
      <c r="C38" s="67">
        <v>329</v>
      </c>
      <c r="D38" s="67">
        <v>149</v>
      </c>
      <c r="E38" s="67">
        <v>93</v>
      </c>
      <c r="F38" s="67">
        <v>81</v>
      </c>
      <c r="G38" s="67">
        <v>95</v>
      </c>
      <c r="H38" s="67">
        <v>90</v>
      </c>
      <c r="I38" s="67">
        <v>6</v>
      </c>
      <c r="J38" s="67">
        <v>19</v>
      </c>
      <c r="K38" s="67">
        <v>15</v>
      </c>
      <c r="L38" s="67">
        <v>26</v>
      </c>
      <c r="M38" s="67">
        <v>5</v>
      </c>
      <c r="N38" s="67">
        <v>44</v>
      </c>
      <c r="O38" s="67">
        <v>22</v>
      </c>
      <c r="P38" s="67">
        <v>22</v>
      </c>
      <c r="Q38" s="72" t="s">
        <v>637</v>
      </c>
      <c r="R38" s="67">
        <v>28</v>
      </c>
      <c r="S38" s="67">
        <v>4</v>
      </c>
      <c r="T38" s="67">
        <v>5</v>
      </c>
      <c r="U38" s="67">
        <v>15</v>
      </c>
      <c r="V38" s="67">
        <v>11</v>
      </c>
      <c r="W38" s="67">
        <v>18</v>
      </c>
      <c r="X38" s="67">
        <v>4</v>
      </c>
      <c r="Y38" s="67">
        <v>7</v>
      </c>
      <c r="Z38" s="67">
        <v>3</v>
      </c>
      <c r="AA38" s="67">
        <v>12</v>
      </c>
      <c r="AB38" s="67">
        <v>5</v>
      </c>
      <c r="AC38" s="67">
        <v>10</v>
      </c>
      <c r="AD38" s="67">
        <v>10</v>
      </c>
      <c r="AE38" s="67">
        <v>18</v>
      </c>
      <c r="AF38" s="67">
        <v>10</v>
      </c>
      <c r="AG38" s="72" t="s">
        <v>637</v>
      </c>
      <c r="AH38" s="67">
        <v>75938</v>
      </c>
      <c r="AI38" s="67">
        <v>15386</v>
      </c>
      <c r="AJ38" s="67">
        <v>8663</v>
      </c>
      <c r="AK38" s="67">
        <v>6452</v>
      </c>
      <c r="AL38" s="67">
        <v>6196</v>
      </c>
      <c r="AM38" s="67">
        <v>1922</v>
      </c>
      <c r="AN38" s="67">
        <v>9011</v>
      </c>
      <c r="AO38" s="67">
        <v>293</v>
      </c>
      <c r="AP38" s="67">
        <v>281</v>
      </c>
      <c r="AQ38" s="67">
        <v>179</v>
      </c>
      <c r="AR38" s="67">
        <v>388</v>
      </c>
      <c r="AS38" s="67">
        <v>8844</v>
      </c>
      <c r="AT38" s="67">
        <v>8854</v>
      </c>
      <c r="AU38" s="67">
        <v>9469</v>
      </c>
      <c r="AV38" s="1"/>
      <c r="AW38" s="1"/>
      <c r="AX38" s="1"/>
      <c r="AY38" s="1"/>
      <c r="AZ38" s="1"/>
      <c r="BA38" s="1"/>
    </row>
    <row r="39" spans="1:53" ht="13.5" customHeight="1">
      <c r="A39" s="72" t="s">
        <v>73</v>
      </c>
      <c r="B39" s="67">
        <v>6366</v>
      </c>
      <c r="C39" s="67">
        <v>1952</v>
      </c>
      <c r="D39" s="67">
        <v>811</v>
      </c>
      <c r="E39" s="67">
        <v>566</v>
      </c>
      <c r="F39" s="67">
        <v>401</v>
      </c>
      <c r="G39" s="67">
        <v>346</v>
      </c>
      <c r="H39" s="67">
        <v>232</v>
      </c>
      <c r="I39" s="67">
        <v>124</v>
      </c>
      <c r="J39" s="67">
        <v>94</v>
      </c>
      <c r="K39" s="67">
        <v>31</v>
      </c>
      <c r="L39" s="67">
        <v>372</v>
      </c>
      <c r="M39" s="67">
        <v>19</v>
      </c>
      <c r="N39" s="67">
        <v>91</v>
      </c>
      <c r="O39" s="67">
        <v>92</v>
      </c>
      <c r="P39" s="67">
        <v>75</v>
      </c>
      <c r="Q39" s="72" t="s">
        <v>73</v>
      </c>
      <c r="R39" s="67">
        <v>8</v>
      </c>
      <c r="S39" s="67">
        <v>37</v>
      </c>
      <c r="T39" s="67">
        <v>31</v>
      </c>
      <c r="U39" s="67">
        <v>94</v>
      </c>
      <c r="V39" s="67">
        <v>75</v>
      </c>
      <c r="W39" s="67">
        <v>144</v>
      </c>
      <c r="X39" s="67">
        <v>35</v>
      </c>
      <c r="Y39" s="67">
        <v>50</v>
      </c>
      <c r="Z39" s="67">
        <v>1</v>
      </c>
      <c r="AA39" s="67">
        <v>18</v>
      </c>
      <c r="AB39" s="67">
        <v>1</v>
      </c>
      <c r="AC39" s="67">
        <v>3</v>
      </c>
      <c r="AD39" s="67">
        <v>201</v>
      </c>
      <c r="AE39" s="67">
        <v>141</v>
      </c>
      <c r="AF39" s="67">
        <v>321</v>
      </c>
      <c r="AG39" s="72" t="s">
        <v>73</v>
      </c>
      <c r="AH39" s="67">
        <v>12060</v>
      </c>
      <c r="AI39" s="67">
        <v>1464</v>
      </c>
      <c r="AJ39" s="67">
        <v>1785</v>
      </c>
      <c r="AK39" s="67">
        <v>656</v>
      </c>
      <c r="AL39" s="67">
        <v>922</v>
      </c>
      <c r="AM39" s="67">
        <v>220</v>
      </c>
      <c r="AN39" s="67">
        <v>1304</v>
      </c>
      <c r="AO39" s="67">
        <v>62</v>
      </c>
      <c r="AP39" s="67">
        <v>42</v>
      </c>
      <c r="AQ39" s="67">
        <v>1</v>
      </c>
      <c r="AR39" s="67">
        <v>13</v>
      </c>
      <c r="AS39" s="67">
        <v>1469</v>
      </c>
      <c r="AT39" s="67">
        <v>794</v>
      </c>
      <c r="AU39" s="67">
        <v>3328</v>
      </c>
      <c r="AV39" s="1"/>
      <c r="AW39" s="1"/>
      <c r="AX39" s="1"/>
      <c r="AY39" s="1"/>
      <c r="AZ39" s="1"/>
      <c r="BA39" s="1"/>
    </row>
    <row r="40" spans="1:53" ht="13.5" customHeight="1">
      <c r="A40" s="72" t="s">
        <v>84</v>
      </c>
      <c r="B40" s="67">
        <v>3752</v>
      </c>
      <c r="C40" s="67">
        <v>457</v>
      </c>
      <c r="D40" s="67">
        <v>360</v>
      </c>
      <c r="E40" s="67">
        <v>413</v>
      </c>
      <c r="F40" s="67">
        <v>111</v>
      </c>
      <c r="G40" s="67">
        <v>136</v>
      </c>
      <c r="H40" s="67">
        <v>467</v>
      </c>
      <c r="I40" s="67">
        <v>24</v>
      </c>
      <c r="J40" s="67">
        <v>19</v>
      </c>
      <c r="K40" s="67">
        <v>22</v>
      </c>
      <c r="L40" s="67">
        <v>21</v>
      </c>
      <c r="M40" s="67">
        <v>11</v>
      </c>
      <c r="N40" s="67">
        <v>30</v>
      </c>
      <c r="O40" s="67">
        <v>34</v>
      </c>
      <c r="P40" s="67">
        <v>17</v>
      </c>
      <c r="Q40" s="72" t="s">
        <v>84</v>
      </c>
      <c r="R40" s="67">
        <v>9</v>
      </c>
      <c r="S40" s="67">
        <v>80</v>
      </c>
      <c r="T40" s="67">
        <v>6</v>
      </c>
      <c r="U40" s="67">
        <v>118</v>
      </c>
      <c r="V40" s="67">
        <v>18</v>
      </c>
      <c r="W40" s="67">
        <v>45</v>
      </c>
      <c r="X40" s="67">
        <v>20</v>
      </c>
      <c r="Y40" s="67">
        <v>7</v>
      </c>
      <c r="Z40" s="67">
        <v>6</v>
      </c>
      <c r="AA40" s="67">
        <v>4</v>
      </c>
      <c r="AB40" s="67">
        <v>2</v>
      </c>
      <c r="AC40" s="67">
        <v>1</v>
      </c>
      <c r="AD40" s="67">
        <v>399</v>
      </c>
      <c r="AE40" s="67">
        <v>564</v>
      </c>
      <c r="AF40" s="67">
        <v>351</v>
      </c>
      <c r="AG40" s="72" t="s">
        <v>84</v>
      </c>
      <c r="AH40" s="67">
        <v>3636</v>
      </c>
      <c r="AI40" s="67">
        <v>456</v>
      </c>
      <c r="AJ40" s="67">
        <v>132</v>
      </c>
      <c r="AK40" s="67">
        <v>567</v>
      </c>
      <c r="AL40" s="67">
        <v>279</v>
      </c>
      <c r="AM40" s="67">
        <v>54</v>
      </c>
      <c r="AN40" s="67">
        <v>1001</v>
      </c>
      <c r="AO40" s="67">
        <v>21</v>
      </c>
      <c r="AP40" s="67">
        <v>1</v>
      </c>
      <c r="AQ40" s="67">
        <v>0</v>
      </c>
      <c r="AR40" s="67">
        <v>5</v>
      </c>
      <c r="AS40" s="67">
        <v>470</v>
      </c>
      <c r="AT40" s="67">
        <v>330</v>
      </c>
      <c r="AU40" s="67">
        <v>320</v>
      </c>
      <c r="AV40" s="1"/>
      <c r="AW40" s="1"/>
      <c r="AX40" s="1"/>
      <c r="AY40" s="1"/>
      <c r="AZ40" s="1"/>
      <c r="BA40" s="1"/>
    </row>
    <row r="41" spans="1:53" ht="13.5" customHeight="1">
      <c r="A41" s="72" t="s">
        <v>74</v>
      </c>
      <c r="B41" s="67">
        <v>4434</v>
      </c>
      <c r="C41" s="67">
        <v>1050</v>
      </c>
      <c r="D41" s="67">
        <v>444</v>
      </c>
      <c r="E41" s="67">
        <v>400</v>
      </c>
      <c r="F41" s="67">
        <v>199</v>
      </c>
      <c r="G41" s="67">
        <v>404</v>
      </c>
      <c r="H41" s="67">
        <v>221</v>
      </c>
      <c r="I41" s="67">
        <v>66</v>
      </c>
      <c r="J41" s="67">
        <v>158</v>
      </c>
      <c r="K41" s="67">
        <v>54</v>
      </c>
      <c r="L41" s="67">
        <v>40</v>
      </c>
      <c r="M41" s="67">
        <v>29</v>
      </c>
      <c r="N41" s="67">
        <v>58</v>
      </c>
      <c r="O41" s="67">
        <v>102</v>
      </c>
      <c r="P41" s="67">
        <v>108</v>
      </c>
      <c r="Q41" s="72" t="s">
        <v>74</v>
      </c>
      <c r="R41" s="67">
        <v>23</v>
      </c>
      <c r="S41" s="67">
        <v>43</v>
      </c>
      <c r="T41" s="67">
        <v>26</v>
      </c>
      <c r="U41" s="67">
        <v>74</v>
      </c>
      <c r="V41" s="67">
        <v>53</v>
      </c>
      <c r="W41" s="67">
        <v>71</v>
      </c>
      <c r="X41" s="67">
        <v>26</v>
      </c>
      <c r="Y41" s="67">
        <v>76</v>
      </c>
      <c r="Z41" s="67">
        <v>0</v>
      </c>
      <c r="AA41" s="67">
        <v>4</v>
      </c>
      <c r="AB41" s="67">
        <v>0</v>
      </c>
      <c r="AC41" s="67">
        <v>1</v>
      </c>
      <c r="AD41" s="67">
        <v>238</v>
      </c>
      <c r="AE41" s="67">
        <v>212</v>
      </c>
      <c r="AF41" s="67">
        <v>254</v>
      </c>
      <c r="AG41" s="72" t="s">
        <v>74</v>
      </c>
      <c r="AH41" s="67">
        <v>3293</v>
      </c>
      <c r="AI41" s="67">
        <v>776</v>
      </c>
      <c r="AJ41" s="67">
        <v>306</v>
      </c>
      <c r="AK41" s="67">
        <v>181</v>
      </c>
      <c r="AL41" s="67">
        <v>478</v>
      </c>
      <c r="AM41" s="67">
        <v>2</v>
      </c>
      <c r="AN41" s="67">
        <v>260</v>
      </c>
      <c r="AO41" s="67">
        <v>0</v>
      </c>
      <c r="AP41" s="67">
        <v>0</v>
      </c>
      <c r="AQ41" s="67">
        <v>0</v>
      </c>
      <c r="AR41" s="67">
        <v>0</v>
      </c>
      <c r="AS41" s="67">
        <v>219</v>
      </c>
      <c r="AT41" s="67">
        <v>269</v>
      </c>
      <c r="AU41" s="67">
        <v>802</v>
      </c>
      <c r="AV41" s="1"/>
      <c r="AW41" s="1"/>
      <c r="AX41" s="1"/>
      <c r="AY41" s="1"/>
      <c r="AZ41" s="1"/>
      <c r="BA41" s="1"/>
    </row>
    <row r="42" spans="1:53" ht="13.5" customHeight="1">
      <c r="A42" s="72" t="s">
        <v>667</v>
      </c>
      <c r="B42" s="67">
        <v>985</v>
      </c>
      <c r="C42" s="67">
        <v>721</v>
      </c>
      <c r="D42" s="67">
        <v>98</v>
      </c>
      <c r="E42" s="67">
        <v>34</v>
      </c>
      <c r="F42" s="67">
        <v>34</v>
      </c>
      <c r="G42" s="67">
        <v>20</v>
      </c>
      <c r="H42" s="67">
        <v>20</v>
      </c>
      <c r="I42" s="67">
        <v>0</v>
      </c>
      <c r="J42" s="67">
        <v>4</v>
      </c>
      <c r="K42" s="67">
        <v>1</v>
      </c>
      <c r="L42" s="67">
        <v>2</v>
      </c>
      <c r="M42" s="67">
        <v>2</v>
      </c>
      <c r="N42" s="67">
        <v>0</v>
      </c>
      <c r="O42" s="67">
        <v>0</v>
      </c>
      <c r="P42" s="67">
        <v>0</v>
      </c>
      <c r="Q42" s="72" t="s">
        <v>667</v>
      </c>
      <c r="R42" s="67">
        <v>1</v>
      </c>
      <c r="S42" s="67">
        <v>5</v>
      </c>
      <c r="T42" s="67">
        <v>2</v>
      </c>
      <c r="U42" s="67">
        <v>4</v>
      </c>
      <c r="V42" s="67">
        <v>10</v>
      </c>
      <c r="W42" s="67">
        <v>0</v>
      </c>
      <c r="X42" s="67">
        <v>1</v>
      </c>
      <c r="Y42" s="67">
        <v>0</v>
      </c>
      <c r="Z42" s="67">
        <v>4</v>
      </c>
      <c r="AA42" s="67">
        <v>1</v>
      </c>
      <c r="AB42" s="67">
        <v>0</v>
      </c>
      <c r="AC42" s="67">
        <v>0</v>
      </c>
      <c r="AD42" s="67">
        <v>13</v>
      </c>
      <c r="AE42" s="67">
        <v>2</v>
      </c>
      <c r="AF42" s="67">
        <v>6</v>
      </c>
      <c r="AG42" s="72" t="s">
        <v>667</v>
      </c>
      <c r="AH42" s="67">
        <v>814</v>
      </c>
      <c r="AI42" s="67">
        <v>332</v>
      </c>
      <c r="AJ42" s="67">
        <v>60</v>
      </c>
      <c r="AK42" s="67">
        <v>52</v>
      </c>
      <c r="AL42" s="67">
        <v>59</v>
      </c>
      <c r="AM42" s="67">
        <v>3</v>
      </c>
      <c r="AN42" s="67">
        <v>117</v>
      </c>
      <c r="AO42" s="67">
        <v>2</v>
      </c>
      <c r="AP42" s="67">
        <v>0</v>
      </c>
      <c r="AQ42" s="67">
        <v>0</v>
      </c>
      <c r="AR42" s="67">
        <v>1</v>
      </c>
      <c r="AS42" s="67">
        <v>68</v>
      </c>
      <c r="AT42" s="67">
        <v>81</v>
      </c>
      <c r="AU42" s="67">
        <v>39</v>
      </c>
      <c r="AV42" s="1"/>
      <c r="AW42" s="1"/>
      <c r="AX42" s="1"/>
      <c r="AY42" s="1"/>
      <c r="AZ42" s="1"/>
      <c r="BA42" s="1"/>
    </row>
    <row r="43" spans="1:53" ht="13.5" customHeight="1">
      <c r="A43" s="72" t="s">
        <v>75</v>
      </c>
      <c r="B43" s="67">
        <v>1197</v>
      </c>
      <c r="C43" s="67">
        <v>460</v>
      </c>
      <c r="D43" s="67">
        <v>76</v>
      </c>
      <c r="E43" s="67">
        <v>66</v>
      </c>
      <c r="F43" s="67">
        <v>87</v>
      </c>
      <c r="G43" s="67">
        <v>59</v>
      </c>
      <c r="H43" s="67">
        <v>102</v>
      </c>
      <c r="I43" s="67">
        <v>26</v>
      </c>
      <c r="J43" s="67">
        <v>4</v>
      </c>
      <c r="K43" s="67">
        <v>5</v>
      </c>
      <c r="L43" s="67">
        <v>12</v>
      </c>
      <c r="M43" s="67">
        <v>2</v>
      </c>
      <c r="N43" s="67">
        <v>5</v>
      </c>
      <c r="O43" s="67">
        <v>0</v>
      </c>
      <c r="P43" s="67">
        <v>4</v>
      </c>
      <c r="Q43" s="72" t="s">
        <v>75</v>
      </c>
      <c r="R43" s="67">
        <v>2</v>
      </c>
      <c r="S43" s="67">
        <v>11</v>
      </c>
      <c r="T43" s="67">
        <v>1</v>
      </c>
      <c r="U43" s="67">
        <v>11</v>
      </c>
      <c r="V43" s="67">
        <v>20</v>
      </c>
      <c r="W43" s="67">
        <v>16</v>
      </c>
      <c r="X43" s="67">
        <v>0</v>
      </c>
      <c r="Y43" s="67">
        <v>0</v>
      </c>
      <c r="Z43" s="67">
        <v>2</v>
      </c>
      <c r="AA43" s="67">
        <v>0</v>
      </c>
      <c r="AB43" s="67">
        <v>0</v>
      </c>
      <c r="AC43" s="67">
        <v>0</v>
      </c>
      <c r="AD43" s="67">
        <v>65</v>
      </c>
      <c r="AE43" s="67">
        <v>57</v>
      </c>
      <c r="AF43" s="67">
        <v>104</v>
      </c>
      <c r="AG43" s="72" t="s">
        <v>75</v>
      </c>
      <c r="AH43" s="67">
        <v>381</v>
      </c>
      <c r="AI43" s="67">
        <v>175</v>
      </c>
      <c r="AJ43" s="67">
        <v>29</v>
      </c>
      <c r="AK43" s="67">
        <v>11</v>
      </c>
      <c r="AL43" s="67">
        <v>39</v>
      </c>
      <c r="AM43" s="67">
        <v>0</v>
      </c>
      <c r="AN43" s="67">
        <v>43</v>
      </c>
      <c r="AO43" s="67">
        <v>1</v>
      </c>
      <c r="AP43" s="67">
        <v>1</v>
      </c>
      <c r="AQ43" s="67">
        <v>0</v>
      </c>
      <c r="AR43" s="67">
        <v>0</v>
      </c>
      <c r="AS43" s="67">
        <v>17</v>
      </c>
      <c r="AT43" s="67">
        <v>9</v>
      </c>
      <c r="AU43" s="67">
        <v>56</v>
      </c>
      <c r="AV43" s="1"/>
      <c r="AW43" s="1"/>
      <c r="AX43" s="1"/>
      <c r="AY43" s="1"/>
      <c r="AZ43" s="1"/>
      <c r="BA43" s="1"/>
    </row>
    <row r="44" spans="1:53" ht="13.5" customHeight="1">
      <c r="A44" s="86" t="s">
        <v>85</v>
      </c>
      <c r="B44" s="67">
        <v>472</v>
      </c>
      <c r="C44" s="67">
        <v>132</v>
      </c>
      <c r="D44" s="67">
        <v>52</v>
      </c>
      <c r="E44" s="67">
        <v>27</v>
      </c>
      <c r="F44" s="67">
        <v>30</v>
      </c>
      <c r="G44" s="67">
        <v>29</v>
      </c>
      <c r="H44" s="67">
        <v>20</v>
      </c>
      <c r="I44" s="67">
        <v>0</v>
      </c>
      <c r="J44" s="67">
        <v>9</v>
      </c>
      <c r="K44" s="67">
        <v>4</v>
      </c>
      <c r="L44" s="67">
        <v>4</v>
      </c>
      <c r="M44" s="67">
        <v>0</v>
      </c>
      <c r="N44" s="67">
        <v>0</v>
      </c>
      <c r="O44" s="67">
        <v>1</v>
      </c>
      <c r="P44" s="67">
        <v>5</v>
      </c>
      <c r="Q44" s="86" t="s">
        <v>85</v>
      </c>
      <c r="R44" s="67">
        <v>0</v>
      </c>
      <c r="S44" s="67">
        <v>3</v>
      </c>
      <c r="T44" s="67">
        <v>0</v>
      </c>
      <c r="U44" s="67">
        <v>5</v>
      </c>
      <c r="V44" s="67">
        <v>1</v>
      </c>
      <c r="W44" s="67">
        <v>135</v>
      </c>
      <c r="X44" s="67">
        <v>4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3</v>
      </c>
      <c r="AE44" s="67">
        <v>2</v>
      </c>
      <c r="AF44" s="67">
        <v>6</v>
      </c>
      <c r="AG44" s="86" t="s">
        <v>85</v>
      </c>
      <c r="AH44" s="67">
        <v>852</v>
      </c>
      <c r="AI44" s="67">
        <v>182</v>
      </c>
      <c r="AJ44" s="67">
        <v>138</v>
      </c>
      <c r="AK44" s="67">
        <v>200</v>
      </c>
      <c r="AL44" s="67">
        <v>20</v>
      </c>
      <c r="AM44" s="67">
        <v>14</v>
      </c>
      <c r="AN44" s="67">
        <v>84</v>
      </c>
      <c r="AO44" s="67">
        <v>0</v>
      </c>
      <c r="AP44" s="67">
        <v>0</v>
      </c>
      <c r="AQ44" s="67">
        <v>0</v>
      </c>
      <c r="AR44" s="67">
        <v>0</v>
      </c>
      <c r="AS44" s="67">
        <v>63</v>
      </c>
      <c r="AT44" s="67">
        <v>44</v>
      </c>
      <c r="AU44" s="67">
        <v>107</v>
      </c>
      <c r="AV44" s="1"/>
      <c r="AW44" s="1"/>
      <c r="AX44" s="1"/>
      <c r="AY44" s="1"/>
      <c r="AZ44" s="1"/>
      <c r="BA44" s="1"/>
    </row>
    <row r="45" spans="1:53" ht="13.5" customHeight="1">
      <c r="A45" s="86" t="s">
        <v>76</v>
      </c>
      <c r="B45" s="67">
        <v>921</v>
      </c>
      <c r="C45" s="67">
        <v>568</v>
      </c>
      <c r="D45" s="67">
        <v>69</v>
      </c>
      <c r="E45" s="67">
        <v>55</v>
      </c>
      <c r="F45" s="67">
        <v>54</v>
      </c>
      <c r="G45" s="67">
        <v>42</v>
      </c>
      <c r="H45" s="67">
        <v>29</v>
      </c>
      <c r="I45" s="67">
        <v>4</v>
      </c>
      <c r="J45" s="67">
        <v>14</v>
      </c>
      <c r="K45" s="67">
        <v>0</v>
      </c>
      <c r="L45" s="67">
        <v>9</v>
      </c>
      <c r="M45" s="67">
        <v>2</v>
      </c>
      <c r="N45" s="67">
        <v>7</v>
      </c>
      <c r="O45" s="67">
        <v>2</v>
      </c>
      <c r="P45" s="67">
        <v>2</v>
      </c>
      <c r="Q45" s="86" t="s">
        <v>76</v>
      </c>
      <c r="R45" s="67">
        <v>5</v>
      </c>
      <c r="S45" s="67">
        <v>5</v>
      </c>
      <c r="T45" s="67">
        <v>1</v>
      </c>
      <c r="U45" s="67">
        <v>4</v>
      </c>
      <c r="V45" s="67">
        <v>4</v>
      </c>
      <c r="W45" s="67">
        <v>6</v>
      </c>
      <c r="X45" s="67">
        <v>1</v>
      </c>
      <c r="Y45" s="67">
        <v>1</v>
      </c>
      <c r="Z45" s="67">
        <v>9</v>
      </c>
      <c r="AA45" s="67">
        <v>9</v>
      </c>
      <c r="AB45" s="67">
        <v>2</v>
      </c>
      <c r="AC45" s="67">
        <v>6</v>
      </c>
      <c r="AD45" s="67">
        <v>5</v>
      </c>
      <c r="AE45" s="67">
        <v>0</v>
      </c>
      <c r="AF45" s="67">
        <v>6</v>
      </c>
      <c r="AG45" s="86" t="s">
        <v>76</v>
      </c>
      <c r="AH45" s="67">
        <v>3949</v>
      </c>
      <c r="AI45" s="67">
        <v>1598</v>
      </c>
      <c r="AJ45" s="67">
        <v>149</v>
      </c>
      <c r="AK45" s="67">
        <v>249</v>
      </c>
      <c r="AL45" s="67">
        <v>105</v>
      </c>
      <c r="AM45" s="67">
        <v>42</v>
      </c>
      <c r="AN45" s="67">
        <v>272</v>
      </c>
      <c r="AO45" s="67">
        <v>44</v>
      </c>
      <c r="AP45" s="67">
        <v>68</v>
      </c>
      <c r="AQ45" s="67">
        <v>20</v>
      </c>
      <c r="AR45" s="67">
        <v>14</v>
      </c>
      <c r="AS45" s="67">
        <v>467</v>
      </c>
      <c r="AT45" s="67">
        <v>318</v>
      </c>
      <c r="AU45" s="67">
        <v>603</v>
      </c>
      <c r="AV45" s="1"/>
      <c r="AW45" s="1"/>
      <c r="AX45" s="1"/>
      <c r="AY45" s="1"/>
      <c r="AZ45" s="1"/>
      <c r="BA45" s="1"/>
    </row>
    <row r="46" spans="1:53" ht="13.5" customHeight="1">
      <c r="A46" s="86" t="s">
        <v>496</v>
      </c>
      <c r="B46" s="67">
        <v>2391</v>
      </c>
      <c r="C46" s="67">
        <v>547</v>
      </c>
      <c r="D46" s="67">
        <v>365</v>
      </c>
      <c r="E46" s="67">
        <v>269</v>
      </c>
      <c r="F46" s="67">
        <v>212</v>
      </c>
      <c r="G46" s="67">
        <v>153</v>
      </c>
      <c r="H46" s="67">
        <v>158</v>
      </c>
      <c r="I46" s="67">
        <v>46</v>
      </c>
      <c r="J46" s="67">
        <v>83</v>
      </c>
      <c r="K46" s="67">
        <v>29</v>
      </c>
      <c r="L46" s="67">
        <v>14</v>
      </c>
      <c r="M46" s="67">
        <v>8</v>
      </c>
      <c r="N46" s="67">
        <v>12</v>
      </c>
      <c r="O46" s="67">
        <v>17</v>
      </c>
      <c r="P46" s="67">
        <v>20</v>
      </c>
      <c r="Q46" s="86" t="s">
        <v>496</v>
      </c>
      <c r="R46" s="67">
        <v>9</v>
      </c>
      <c r="S46" s="67">
        <v>15</v>
      </c>
      <c r="T46" s="67">
        <v>4</v>
      </c>
      <c r="U46" s="67">
        <v>49</v>
      </c>
      <c r="V46" s="67">
        <v>23</v>
      </c>
      <c r="W46" s="67">
        <v>39</v>
      </c>
      <c r="X46" s="67">
        <v>20</v>
      </c>
      <c r="Y46" s="67">
        <v>4</v>
      </c>
      <c r="Z46" s="67">
        <v>12</v>
      </c>
      <c r="AA46" s="67">
        <v>29</v>
      </c>
      <c r="AB46" s="67">
        <v>3</v>
      </c>
      <c r="AC46" s="67">
        <v>9</v>
      </c>
      <c r="AD46" s="67">
        <v>90</v>
      </c>
      <c r="AE46" s="67">
        <v>58</v>
      </c>
      <c r="AF46" s="67">
        <v>94</v>
      </c>
      <c r="AG46" s="86" t="s">
        <v>496</v>
      </c>
      <c r="AH46" s="67">
        <v>4231</v>
      </c>
      <c r="AI46" s="67">
        <v>1433</v>
      </c>
      <c r="AJ46" s="67">
        <v>203</v>
      </c>
      <c r="AK46" s="67">
        <v>369</v>
      </c>
      <c r="AL46" s="67">
        <v>209</v>
      </c>
      <c r="AM46" s="67">
        <v>100</v>
      </c>
      <c r="AN46" s="67">
        <v>510</v>
      </c>
      <c r="AO46" s="67">
        <v>19</v>
      </c>
      <c r="AP46" s="67">
        <v>24</v>
      </c>
      <c r="AQ46" s="67">
        <v>3</v>
      </c>
      <c r="AR46" s="67">
        <v>7</v>
      </c>
      <c r="AS46" s="67">
        <v>443</v>
      </c>
      <c r="AT46" s="67">
        <v>278</v>
      </c>
      <c r="AU46" s="67">
        <v>633</v>
      </c>
      <c r="AV46" s="1"/>
      <c r="AW46" s="1"/>
      <c r="AX46" s="1"/>
      <c r="AY46" s="1"/>
      <c r="AZ46" s="1"/>
      <c r="BA46" s="1"/>
    </row>
    <row r="47" spans="1:53" ht="13.5" customHeight="1">
      <c r="A47" s="86" t="s">
        <v>86</v>
      </c>
      <c r="B47" s="67">
        <v>87</v>
      </c>
      <c r="C47" s="67">
        <v>12</v>
      </c>
      <c r="D47" s="67">
        <v>10</v>
      </c>
      <c r="E47" s="67">
        <v>3</v>
      </c>
      <c r="F47" s="67">
        <v>2</v>
      </c>
      <c r="G47" s="67">
        <v>9</v>
      </c>
      <c r="H47" s="67">
        <v>6</v>
      </c>
      <c r="I47" s="67">
        <v>3</v>
      </c>
      <c r="J47" s="67">
        <v>2</v>
      </c>
      <c r="K47" s="67">
        <v>1</v>
      </c>
      <c r="L47" s="67">
        <v>1</v>
      </c>
      <c r="M47" s="67">
        <v>1</v>
      </c>
      <c r="N47" s="67">
        <v>3</v>
      </c>
      <c r="O47" s="67">
        <v>1</v>
      </c>
      <c r="P47" s="67">
        <v>2</v>
      </c>
      <c r="Q47" s="86" t="s">
        <v>86</v>
      </c>
      <c r="R47" s="67">
        <v>3</v>
      </c>
      <c r="S47" s="67">
        <v>4</v>
      </c>
      <c r="T47" s="67">
        <v>1</v>
      </c>
      <c r="U47" s="67">
        <v>8</v>
      </c>
      <c r="V47" s="67">
        <v>0</v>
      </c>
      <c r="W47" s="67">
        <v>4</v>
      </c>
      <c r="X47" s="67">
        <v>0</v>
      </c>
      <c r="Y47" s="67">
        <v>3</v>
      </c>
      <c r="Z47" s="67">
        <v>0</v>
      </c>
      <c r="AA47" s="67">
        <v>0</v>
      </c>
      <c r="AB47" s="67">
        <v>0</v>
      </c>
      <c r="AC47" s="67">
        <v>0</v>
      </c>
      <c r="AD47" s="67">
        <v>8</v>
      </c>
      <c r="AE47" s="67">
        <v>0</v>
      </c>
      <c r="AF47" s="67">
        <v>0</v>
      </c>
      <c r="AG47" s="86" t="s">
        <v>86</v>
      </c>
      <c r="AH47" s="67">
        <v>756</v>
      </c>
      <c r="AI47" s="67">
        <v>65</v>
      </c>
      <c r="AJ47" s="67">
        <v>65</v>
      </c>
      <c r="AK47" s="67">
        <v>96</v>
      </c>
      <c r="AL47" s="67">
        <v>17</v>
      </c>
      <c r="AM47" s="67">
        <v>27</v>
      </c>
      <c r="AN47" s="67">
        <v>47</v>
      </c>
      <c r="AO47" s="67">
        <v>1</v>
      </c>
      <c r="AP47" s="67">
        <v>0</v>
      </c>
      <c r="AQ47" s="67">
        <v>0</v>
      </c>
      <c r="AR47" s="67">
        <v>4</v>
      </c>
      <c r="AS47" s="67">
        <v>124</v>
      </c>
      <c r="AT47" s="67">
        <v>194</v>
      </c>
      <c r="AU47" s="67">
        <v>116</v>
      </c>
      <c r="AV47" s="1"/>
      <c r="AW47" s="1"/>
      <c r="AX47" s="1"/>
      <c r="AY47" s="1"/>
      <c r="AZ47" s="1"/>
      <c r="BA47" s="1"/>
    </row>
    <row r="48" spans="1:53" ht="13.5" customHeight="1">
      <c r="A48" s="86" t="s">
        <v>497</v>
      </c>
      <c r="B48" s="67">
        <v>1104</v>
      </c>
      <c r="C48" s="67">
        <v>249</v>
      </c>
      <c r="D48" s="67">
        <v>117</v>
      </c>
      <c r="E48" s="67">
        <v>48</v>
      </c>
      <c r="F48" s="67">
        <v>34</v>
      </c>
      <c r="G48" s="67">
        <v>54</v>
      </c>
      <c r="H48" s="67">
        <v>57</v>
      </c>
      <c r="I48" s="67">
        <v>7</v>
      </c>
      <c r="J48" s="67">
        <v>28</v>
      </c>
      <c r="K48" s="67">
        <v>12</v>
      </c>
      <c r="L48" s="67">
        <v>14</v>
      </c>
      <c r="M48" s="67">
        <v>5</v>
      </c>
      <c r="N48" s="67">
        <v>14</v>
      </c>
      <c r="O48" s="67">
        <v>10</v>
      </c>
      <c r="P48" s="67">
        <v>77</v>
      </c>
      <c r="Q48" s="86" t="s">
        <v>497</v>
      </c>
      <c r="R48" s="67">
        <v>1</v>
      </c>
      <c r="S48" s="67">
        <v>1</v>
      </c>
      <c r="T48" s="67">
        <v>69</v>
      </c>
      <c r="U48" s="67">
        <v>15</v>
      </c>
      <c r="V48" s="67">
        <v>84</v>
      </c>
      <c r="W48" s="67">
        <v>9</v>
      </c>
      <c r="X48" s="67">
        <v>1</v>
      </c>
      <c r="Y48" s="67">
        <v>1</v>
      </c>
      <c r="Z48" s="67">
        <v>0</v>
      </c>
      <c r="AA48" s="67">
        <v>0</v>
      </c>
      <c r="AB48" s="67">
        <v>0</v>
      </c>
      <c r="AC48" s="67">
        <v>0</v>
      </c>
      <c r="AD48" s="67">
        <v>59</v>
      </c>
      <c r="AE48" s="67">
        <v>59</v>
      </c>
      <c r="AF48" s="67">
        <v>79</v>
      </c>
      <c r="AG48" s="86" t="s">
        <v>497</v>
      </c>
      <c r="AH48" s="67">
        <v>1640</v>
      </c>
      <c r="AI48" s="67">
        <v>483</v>
      </c>
      <c r="AJ48" s="67">
        <v>70</v>
      </c>
      <c r="AK48" s="67">
        <v>102</v>
      </c>
      <c r="AL48" s="67">
        <v>56</v>
      </c>
      <c r="AM48" s="67">
        <v>3</v>
      </c>
      <c r="AN48" s="67">
        <v>37</v>
      </c>
      <c r="AO48" s="67">
        <v>1</v>
      </c>
      <c r="AP48" s="67">
        <v>0</v>
      </c>
      <c r="AQ48" s="67">
        <v>0</v>
      </c>
      <c r="AR48" s="67">
        <v>0</v>
      </c>
      <c r="AS48" s="67">
        <v>93</v>
      </c>
      <c r="AT48" s="67">
        <v>438</v>
      </c>
      <c r="AU48" s="67">
        <v>357</v>
      </c>
      <c r="AV48" s="1"/>
      <c r="AW48" s="1"/>
      <c r="AX48" s="1"/>
      <c r="AY48" s="1"/>
      <c r="AZ48" s="1"/>
      <c r="BA48" s="1"/>
    </row>
    <row r="49" spans="1:53" ht="13.5" customHeight="1">
      <c r="A49" s="86" t="s">
        <v>87</v>
      </c>
      <c r="B49" s="67">
        <v>4451</v>
      </c>
      <c r="C49" s="67">
        <v>870</v>
      </c>
      <c r="D49" s="67">
        <v>210</v>
      </c>
      <c r="E49" s="67">
        <v>317</v>
      </c>
      <c r="F49" s="67">
        <v>274</v>
      </c>
      <c r="G49" s="67">
        <v>617</v>
      </c>
      <c r="H49" s="67">
        <v>434</v>
      </c>
      <c r="I49" s="67">
        <v>24</v>
      </c>
      <c r="J49" s="67">
        <v>70</v>
      </c>
      <c r="K49" s="67">
        <v>84</v>
      </c>
      <c r="L49" s="67">
        <v>87</v>
      </c>
      <c r="M49" s="67">
        <v>82</v>
      </c>
      <c r="N49" s="67">
        <v>135</v>
      </c>
      <c r="O49" s="67">
        <v>79</v>
      </c>
      <c r="P49" s="67">
        <v>180</v>
      </c>
      <c r="Q49" s="86" t="s">
        <v>87</v>
      </c>
      <c r="R49" s="67">
        <v>12</v>
      </c>
      <c r="S49" s="67">
        <v>210</v>
      </c>
      <c r="T49" s="67">
        <v>36</v>
      </c>
      <c r="U49" s="67">
        <v>107</v>
      </c>
      <c r="V49" s="67">
        <v>164</v>
      </c>
      <c r="W49" s="67">
        <v>114</v>
      </c>
      <c r="X49" s="67">
        <v>21</v>
      </c>
      <c r="Y49" s="67">
        <v>0</v>
      </c>
      <c r="Z49" s="67">
        <v>0</v>
      </c>
      <c r="AA49" s="67">
        <v>2</v>
      </c>
      <c r="AB49" s="67">
        <v>0</v>
      </c>
      <c r="AC49" s="67">
        <v>0</v>
      </c>
      <c r="AD49" s="67">
        <v>74</v>
      </c>
      <c r="AE49" s="67">
        <v>107</v>
      </c>
      <c r="AF49" s="67">
        <v>141</v>
      </c>
      <c r="AG49" s="86" t="s">
        <v>87</v>
      </c>
      <c r="AH49" s="67">
        <v>2376</v>
      </c>
      <c r="AI49" s="67">
        <v>622</v>
      </c>
      <c r="AJ49" s="67">
        <v>174</v>
      </c>
      <c r="AK49" s="67">
        <v>119</v>
      </c>
      <c r="AL49" s="67">
        <v>174</v>
      </c>
      <c r="AM49" s="67">
        <v>0</v>
      </c>
      <c r="AN49" s="67">
        <v>204</v>
      </c>
      <c r="AO49" s="67">
        <v>0</v>
      </c>
      <c r="AP49" s="67">
        <v>4</v>
      </c>
      <c r="AQ49" s="67">
        <v>0</v>
      </c>
      <c r="AR49" s="67">
        <v>0</v>
      </c>
      <c r="AS49" s="67">
        <v>238</v>
      </c>
      <c r="AT49" s="67">
        <v>267</v>
      </c>
      <c r="AU49" s="67">
        <v>574</v>
      </c>
      <c r="AV49" s="1"/>
      <c r="AW49" s="1"/>
      <c r="AX49" s="1"/>
      <c r="AY49" s="1"/>
      <c r="AZ49" s="1"/>
      <c r="BA49" s="1"/>
    </row>
    <row r="50" spans="1:53" ht="13.5" customHeight="1">
      <c r="A50" s="86" t="s">
        <v>88</v>
      </c>
      <c r="B50" s="67">
        <v>1220</v>
      </c>
      <c r="C50" s="67">
        <v>93</v>
      </c>
      <c r="D50" s="67">
        <v>53</v>
      </c>
      <c r="E50" s="67">
        <v>72</v>
      </c>
      <c r="F50" s="67">
        <v>24</v>
      </c>
      <c r="G50" s="67">
        <v>32</v>
      </c>
      <c r="H50" s="67">
        <v>19</v>
      </c>
      <c r="I50" s="67">
        <v>5</v>
      </c>
      <c r="J50" s="67">
        <v>155</v>
      </c>
      <c r="K50" s="67">
        <v>394</v>
      </c>
      <c r="L50" s="67">
        <v>6</v>
      </c>
      <c r="M50" s="67">
        <v>0</v>
      </c>
      <c r="N50" s="67">
        <v>9</v>
      </c>
      <c r="O50" s="67">
        <v>4</v>
      </c>
      <c r="P50" s="67">
        <v>241</v>
      </c>
      <c r="Q50" s="86" t="s">
        <v>88</v>
      </c>
      <c r="R50" s="67">
        <v>3</v>
      </c>
      <c r="S50" s="67">
        <v>15</v>
      </c>
      <c r="T50" s="67">
        <v>53</v>
      </c>
      <c r="U50" s="67">
        <v>5</v>
      </c>
      <c r="V50" s="67">
        <v>1</v>
      </c>
      <c r="W50" s="67">
        <v>4</v>
      </c>
      <c r="X50" s="67">
        <v>1</v>
      </c>
      <c r="Y50" s="67">
        <v>1</v>
      </c>
      <c r="Z50" s="67">
        <v>0</v>
      </c>
      <c r="AA50" s="67">
        <v>0</v>
      </c>
      <c r="AB50" s="67">
        <v>0</v>
      </c>
      <c r="AC50" s="67">
        <v>0</v>
      </c>
      <c r="AD50" s="67">
        <v>12</v>
      </c>
      <c r="AE50" s="67">
        <v>4</v>
      </c>
      <c r="AF50" s="67">
        <v>14</v>
      </c>
      <c r="AG50" s="86" t="s">
        <v>88</v>
      </c>
      <c r="AH50" s="67">
        <v>526</v>
      </c>
      <c r="AI50" s="67">
        <v>143</v>
      </c>
      <c r="AJ50" s="67">
        <v>38</v>
      </c>
      <c r="AK50" s="67">
        <v>43</v>
      </c>
      <c r="AL50" s="67">
        <v>47</v>
      </c>
      <c r="AM50" s="67">
        <v>6</v>
      </c>
      <c r="AN50" s="67">
        <v>65</v>
      </c>
      <c r="AO50" s="67">
        <v>0</v>
      </c>
      <c r="AP50" s="67">
        <v>0</v>
      </c>
      <c r="AQ50" s="67">
        <v>0</v>
      </c>
      <c r="AR50" s="67">
        <v>0</v>
      </c>
      <c r="AS50" s="67">
        <v>33</v>
      </c>
      <c r="AT50" s="67">
        <v>41</v>
      </c>
      <c r="AU50" s="67">
        <v>110</v>
      </c>
      <c r="AV50" s="1"/>
      <c r="AW50" s="1"/>
      <c r="AX50" s="1"/>
      <c r="AY50" s="1"/>
      <c r="AZ50" s="1"/>
      <c r="BA50" s="1"/>
    </row>
    <row r="51" spans="1:53" ht="13.5" customHeight="1" thickBot="1">
      <c r="A51" s="72" t="s">
        <v>498</v>
      </c>
      <c r="B51" s="67">
        <v>1093</v>
      </c>
      <c r="C51" s="67">
        <v>300</v>
      </c>
      <c r="D51" s="67">
        <v>122</v>
      </c>
      <c r="E51" s="67">
        <v>82</v>
      </c>
      <c r="F51" s="67">
        <v>99</v>
      </c>
      <c r="G51" s="67">
        <v>71</v>
      </c>
      <c r="H51" s="67">
        <v>71</v>
      </c>
      <c r="I51" s="67">
        <v>15</v>
      </c>
      <c r="J51" s="67">
        <v>88</v>
      </c>
      <c r="K51" s="67">
        <v>10</v>
      </c>
      <c r="L51" s="67">
        <v>19</v>
      </c>
      <c r="M51" s="67">
        <v>6</v>
      </c>
      <c r="N51" s="67">
        <v>8</v>
      </c>
      <c r="O51" s="67">
        <v>6</v>
      </c>
      <c r="P51" s="67">
        <v>26</v>
      </c>
      <c r="Q51" s="72" t="s">
        <v>498</v>
      </c>
      <c r="R51" s="67">
        <v>1</v>
      </c>
      <c r="S51" s="67">
        <v>10</v>
      </c>
      <c r="T51" s="67">
        <v>4</v>
      </c>
      <c r="U51" s="67">
        <v>25</v>
      </c>
      <c r="V51" s="67">
        <v>38</v>
      </c>
      <c r="W51" s="67">
        <v>19</v>
      </c>
      <c r="X51" s="67">
        <v>1</v>
      </c>
      <c r="Y51" s="67">
        <v>2</v>
      </c>
      <c r="Z51" s="67">
        <v>0</v>
      </c>
      <c r="AA51" s="67">
        <v>0</v>
      </c>
      <c r="AB51" s="67">
        <v>1</v>
      </c>
      <c r="AC51" s="67">
        <v>3</v>
      </c>
      <c r="AD51" s="67">
        <v>9</v>
      </c>
      <c r="AE51" s="67">
        <v>28</v>
      </c>
      <c r="AF51" s="67">
        <v>29</v>
      </c>
      <c r="AG51" s="72" t="s">
        <v>498</v>
      </c>
      <c r="AH51" s="67">
        <v>1156</v>
      </c>
      <c r="AI51" s="67">
        <v>408</v>
      </c>
      <c r="AJ51" s="67">
        <v>93</v>
      </c>
      <c r="AK51" s="67">
        <v>47</v>
      </c>
      <c r="AL51" s="67">
        <v>39</v>
      </c>
      <c r="AM51" s="79">
        <v>24</v>
      </c>
      <c r="AN51" s="67">
        <v>123</v>
      </c>
      <c r="AO51" s="67">
        <v>1</v>
      </c>
      <c r="AP51" s="67">
        <v>12</v>
      </c>
      <c r="AQ51" s="67">
        <v>5</v>
      </c>
      <c r="AR51" s="67">
        <v>5</v>
      </c>
      <c r="AS51" s="67">
        <v>103</v>
      </c>
      <c r="AT51" s="67">
        <v>103</v>
      </c>
      <c r="AU51" s="67">
        <v>193</v>
      </c>
      <c r="AV51" s="36"/>
      <c r="AW51" s="36"/>
      <c r="AX51" s="36"/>
      <c r="AY51" s="36"/>
      <c r="AZ51" s="36"/>
      <c r="BA51" s="36"/>
    </row>
    <row r="52" spans="1:53" ht="27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3"/>
      <c r="AN52" s="18"/>
      <c r="AO52" s="18"/>
      <c r="AP52" s="18"/>
      <c r="AQ52" s="18"/>
      <c r="AR52" s="18"/>
      <c r="AS52" s="18"/>
      <c r="AT52" s="18"/>
      <c r="AU52" s="18"/>
      <c r="AV52" s="13"/>
      <c r="AW52" s="13"/>
      <c r="AX52" s="13"/>
      <c r="AY52" s="13"/>
      <c r="AZ52" s="13"/>
      <c r="BA52" s="13"/>
    </row>
    <row r="53" spans="1:53" ht="15" customHeight="1" hidden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3" ht="13.5" customHeight="1">
      <c r="A54" s="146" t="s">
        <v>239</v>
      </c>
      <c r="B54" s="146"/>
      <c r="C54" s="146"/>
      <c r="D54" s="146"/>
      <c r="E54" s="146"/>
      <c r="F54" s="146"/>
      <c r="G54" s="146"/>
      <c r="H54" s="146" t="s">
        <v>150</v>
      </c>
      <c r="I54" s="146"/>
      <c r="J54" s="146"/>
      <c r="K54" s="146"/>
      <c r="L54" s="146"/>
      <c r="M54" s="146"/>
      <c r="N54" s="146"/>
      <c r="O54" s="146"/>
      <c r="P54" s="146"/>
      <c r="Q54" s="146" t="s">
        <v>151</v>
      </c>
      <c r="R54" s="146"/>
      <c r="S54" s="146"/>
      <c r="T54" s="146"/>
      <c r="U54" s="146"/>
      <c r="V54" s="146"/>
      <c r="W54" s="146"/>
      <c r="X54" s="146" t="s">
        <v>152</v>
      </c>
      <c r="Y54" s="146"/>
      <c r="Z54" s="146"/>
      <c r="AA54" s="146"/>
      <c r="AB54" s="146"/>
      <c r="AC54" s="146"/>
      <c r="AD54" s="146"/>
      <c r="AE54" s="146"/>
      <c r="AF54" s="146"/>
      <c r="AG54" s="146" t="s">
        <v>153</v>
      </c>
      <c r="AH54" s="146"/>
      <c r="AI54" s="146"/>
      <c r="AJ54" s="146"/>
      <c r="AK54" s="146"/>
      <c r="AL54" s="146"/>
      <c r="AM54" s="146"/>
      <c r="AN54" s="146" t="s">
        <v>154</v>
      </c>
      <c r="AO54" s="146"/>
      <c r="AP54" s="146"/>
      <c r="AQ54" s="146"/>
      <c r="AR54" s="146"/>
      <c r="AS54" s="146"/>
      <c r="AT54" s="146"/>
      <c r="AU54" s="146"/>
      <c r="AV54" s="161"/>
      <c r="AW54" s="161"/>
      <c r="AX54" s="161"/>
      <c r="AY54" s="161"/>
      <c r="AZ54" s="161"/>
      <c r="BA54" s="161"/>
    </row>
  </sheetData>
  <sheetProtection/>
  <mergeCells count="30">
    <mergeCell ref="AG1:AM1"/>
    <mergeCell ref="AN1:AU1"/>
    <mergeCell ref="AH3:AM3"/>
    <mergeCell ref="AN3:AU3"/>
    <mergeCell ref="Q54:W54"/>
    <mergeCell ref="X54:AF54"/>
    <mergeCell ref="AG2:AM2"/>
    <mergeCell ref="AN2:AT2"/>
    <mergeCell ref="AV54:BA54"/>
    <mergeCell ref="A1:G1"/>
    <mergeCell ref="H1:P1"/>
    <mergeCell ref="Q1:W1"/>
    <mergeCell ref="X1:AF1"/>
    <mergeCell ref="R3:W3"/>
    <mergeCell ref="AG54:AM54"/>
    <mergeCell ref="AN54:AU54"/>
    <mergeCell ref="A3:A4"/>
    <mergeCell ref="AG3:AG4"/>
    <mergeCell ref="A54:G54"/>
    <mergeCell ref="H54:P54"/>
    <mergeCell ref="X3:AF3"/>
    <mergeCell ref="B3:G3"/>
    <mergeCell ref="H3:P3"/>
    <mergeCell ref="Q3:Q4"/>
    <mergeCell ref="O2:P2"/>
    <mergeCell ref="H2:N2"/>
    <mergeCell ref="A2:G2"/>
    <mergeCell ref="AE2:AF2"/>
    <mergeCell ref="X2:AD2"/>
    <mergeCell ref="Q2:W2"/>
  </mergeCells>
  <printOptions horizontalCentered="1" verticalCentered="1"/>
  <pageMargins left="0.16" right="0.15748031496062992" top="0.15748031496062992" bottom="0.15748031496062992" header="0.15748031496062992" footer="0.16"/>
  <pageSetup horizontalDpi="600" verticalDpi="600" orientation="portrait" paperSize="9" scale="110" r:id="rId1"/>
  <colBreaks count="5" manualBreakCount="5">
    <brk id="7" max="65535" man="1"/>
    <brk id="16" max="65535" man="1"/>
    <brk id="23" max="65535" man="1"/>
    <brk id="32" max="65535" man="1"/>
    <brk id="39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="150" zoomScaleSheetLayoutView="150" zoomScalePageLayoutView="0" workbookViewId="0" topLeftCell="A1">
      <selection activeCell="B5" sqref="B5:P52"/>
    </sheetView>
  </sheetViews>
  <sheetFormatPr defaultColWidth="9.00390625" defaultRowHeight="16.5"/>
  <cols>
    <col min="1" max="1" width="27.75390625" style="11" customWidth="1"/>
    <col min="2" max="2" width="14.125" style="11" customWidth="1"/>
    <col min="3" max="3" width="13.50390625" style="11" customWidth="1"/>
    <col min="4" max="4" width="8.75390625" style="11" customWidth="1"/>
    <col min="5" max="5" width="8.625" style="11" customWidth="1"/>
    <col min="6" max="6" width="8.75390625" style="11" customWidth="1"/>
    <col min="7" max="7" width="9.375" style="11" customWidth="1"/>
    <col min="8" max="8" width="11.00390625" style="11" customWidth="1"/>
    <col min="9" max="10" width="10.125" style="11" customWidth="1"/>
    <col min="11" max="12" width="9.875" style="11" customWidth="1"/>
    <col min="13" max="13" width="10.25390625" style="11" customWidth="1"/>
    <col min="14" max="16" width="10.00390625" style="11" customWidth="1"/>
    <col min="17" max="17" width="28.125" style="11" customWidth="1"/>
    <col min="18" max="18" width="11.375" style="11" customWidth="1"/>
    <col min="19" max="19" width="10.00390625" style="11" customWidth="1"/>
    <col min="20" max="20" width="10.25390625" style="11" customWidth="1"/>
    <col min="21" max="21" width="10.50390625" style="11" customWidth="1"/>
    <col min="22" max="22" width="10.25390625" style="11" customWidth="1"/>
    <col min="23" max="23" width="10.125" style="11" customWidth="1"/>
    <col min="24" max="24" width="7.625" style="11" customWidth="1"/>
    <col min="25" max="25" width="7.50390625" style="11" customWidth="1"/>
    <col min="26" max="26" width="7.625" style="11" customWidth="1"/>
    <col min="27" max="27" width="8.875" style="11" customWidth="1"/>
    <col min="28" max="28" width="9.75390625" style="11" customWidth="1"/>
    <col min="29" max="29" width="9.625" style="11" customWidth="1"/>
    <col min="30" max="30" width="9.75390625" style="11" customWidth="1"/>
    <col min="31" max="31" width="9.50390625" style="11" customWidth="1"/>
    <col min="32" max="32" width="10.625" style="11" customWidth="1"/>
    <col min="33" max="33" width="10.375" style="11" customWidth="1"/>
    <col min="34" max="34" width="9.125" style="11" customWidth="1"/>
    <col min="35" max="16384" width="9.00390625" style="11" customWidth="1"/>
  </cols>
  <sheetData>
    <row r="1" spans="1:33" s="29" customFormat="1" ht="37.5" customHeight="1">
      <c r="A1" s="141" t="s">
        <v>500</v>
      </c>
      <c r="B1" s="141"/>
      <c r="C1" s="141"/>
      <c r="D1" s="141"/>
      <c r="E1" s="141"/>
      <c r="F1" s="141"/>
      <c r="G1" s="141"/>
      <c r="H1" s="142" t="s">
        <v>407</v>
      </c>
      <c r="I1" s="142"/>
      <c r="J1" s="142"/>
      <c r="K1" s="142"/>
      <c r="L1" s="142"/>
      <c r="M1" s="142"/>
      <c r="N1" s="142"/>
      <c r="O1" s="142"/>
      <c r="P1" s="142"/>
      <c r="Q1" s="141" t="s">
        <v>500</v>
      </c>
      <c r="R1" s="168"/>
      <c r="S1" s="168"/>
      <c r="T1" s="168"/>
      <c r="U1" s="168"/>
      <c r="V1" s="168"/>
      <c r="W1" s="168"/>
      <c r="X1" s="142" t="s">
        <v>408</v>
      </c>
      <c r="Y1" s="171"/>
      <c r="Z1" s="171"/>
      <c r="AA1" s="171"/>
      <c r="AB1" s="171"/>
      <c r="AC1" s="171"/>
      <c r="AD1" s="171"/>
      <c r="AE1" s="171"/>
      <c r="AF1" s="171"/>
      <c r="AG1" s="171"/>
    </row>
    <row r="2" spans="1:33" s="5" customFormat="1" ht="12.75" customHeight="1" thickBot="1">
      <c r="A2" s="139" t="s">
        <v>125</v>
      </c>
      <c r="B2" s="139"/>
      <c r="C2" s="139"/>
      <c r="D2" s="139"/>
      <c r="E2" s="139"/>
      <c r="F2" s="139"/>
      <c r="G2" s="139"/>
      <c r="H2" s="140" t="s">
        <v>645</v>
      </c>
      <c r="I2" s="140"/>
      <c r="J2" s="140"/>
      <c r="K2" s="140"/>
      <c r="L2" s="140"/>
      <c r="M2" s="140"/>
      <c r="N2" s="140"/>
      <c r="O2" s="167" t="s">
        <v>173</v>
      </c>
      <c r="P2" s="167"/>
      <c r="Q2" s="139" t="s">
        <v>125</v>
      </c>
      <c r="R2" s="139"/>
      <c r="S2" s="139"/>
      <c r="T2" s="139"/>
      <c r="U2" s="139"/>
      <c r="V2" s="139"/>
      <c r="W2" s="139"/>
      <c r="X2" s="140" t="s">
        <v>646</v>
      </c>
      <c r="Y2" s="140"/>
      <c r="Z2" s="140"/>
      <c r="AA2" s="140"/>
      <c r="AB2" s="140"/>
      <c r="AC2" s="140"/>
      <c r="AD2" s="140"/>
      <c r="AE2" s="140"/>
      <c r="AF2" s="167" t="s">
        <v>173</v>
      </c>
      <c r="AG2" s="167"/>
    </row>
    <row r="3" spans="1:33" s="94" customFormat="1" ht="27" customHeight="1">
      <c r="A3" s="159" t="s">
        <v>468</v>
      </c>
      <c r="B3" s="182" t="s">
        <v>451</v>
      </c>
      <c r="C3" s="174" t="s">
        <v>592</v>
      </c>
      <c r="D3" s="169" t="s">
        <v>132</v>
      </c>
      <c r="E3" s="170"/>
      <c r="F3" s="170"/>
      <c r="G3" s="170"/>
      <c r="H3" s="180" t="s">
        <v>406</v>
      </c>
      <c r="I3" s="180"/>
      <c r="J3" s="180"/>
      <c r="K3" s="180"/>
      <c r="L3" s="180"/>
      <c r="M3" s="180"/>
      <c r="N3" s="180"/>
      <c r="O3" s="180"/>
      <c r="P3" s="180"/>
      <c r="Q3" s="159" t="s">
        <v>468</v>
      </c>
      <c r="R3" s="176" t="s">
        <v>502</v>
      </c>
      <c r="S3" s="177"/>
      <c r="T3" s="177"/>
      <c r="U3" s="177"/>
      <c r="V3" s="177"/>
      <c r="W3" s="177"/>
      <c r="X3" s="177" t="s">
        <v>501</v>
      </c>
      <c r="Y3" s="177"/>
      <c r="Z3" s="181"/>
      <c r="AA3" s="172" t="s">
        <v>311</v>
      </c>
      <c r="AB3" s="172" t="s">
        <v>659</v>
      </c>
      <c r="AC3" s="172" t="s">
        <v>660</v>
      </c>
      <c r="AD3" s="172" t="s">
        <v>661</v>
      </c>
      <c r="AE3" s="172" t="s">
        <v>312</v>
      </c>
      <c r="AF3" s="172" t="s">
        <v>313</v>
      </c>
      <c r="AG3" s="178" t="s">
        <v>314</v>
      </c>
    </row>
    <row r="4" spans="1:33" s="8" customFormat="1" ht="39" customHeight="1" thickBot="1">
      <c r="A4" s="160"/>
      <c r="B4" s="183"/>
      <c r="C4" s="175"/>
      <c r="D4" s="90" t="s">
        <v>335</v>
      </c>
      <c r="E4" s="90" t="s">
        <v>336</v>
      </c>
      <c r="F4" s="90" t="s">
        <v>337</v>
      </c>
      <c r="G4" s="90" t="s">
        <v>339</v>
      </c>
      <c r="H4" s="90" t="s">
        <v>338</v>
      </c>
      <c r="I4" s="90" t="s">
        <v>340</v>
      </c>
      <c r="J4" s="90" t="s">
        <v>341</v>
      </c>
      <c r="K4" s="90" t="s">
        <v>342</v>
      </c>
      <c r="L4" s="90" t="s">
        <v>343</v>
      </c>
      <c r="M4" s="90" t="s">
        <v>344</v>
      </c>
      <c r="N4" s="90" t="s">
        <v>345</v>
      </c>
      <c r="O4" s="91" t="s">
        <v>346</v>
      </c>
      <c r="P4" s="90" t="s">
        <v>347</v>
      </c>
      <c r="Q4" s="160"/>
      <c r="R4" s="95" t="s">
        <v>348</v>
      </c>
      <c r="S4" s="96" t="s">
        <v>350</v>
      </c>
      <c r="T4" s="95" t="s">
        <v>351</v>
      </c>
      <c r="U4" s="95" t="s">
        <v>352</v>
      </c>
      <c r="V4" s="95" t="s">
        <v>353</v>
      </c>
      <c r="W4" s="95" t="s">
        <v>354</v>
      </c>
      <c r="X4" s="97" t="s">
        <v>355</v>
      </c>
      <c r="Y4" s="97" t="s">
        <v>356</v>
      </c>
      <c r="Z4" s="97" t="s">
        <v>357</v>
      </c>
      <c r="AA4" s="173"/>
      <c r="AB4" s="173"/>
      <c r="AC4" s="173"/>
      <c r="AD4" s="173"/>
      <c r="AE4" s="173"/>
      <c r="AF4" s="173"/>
      <c r="AG4" s="179"/>
    </row>
    <row r="5" spans="1:44" s="8" customFormat="1" ht="16.5" customHeight="1">
      <c r="A5" s="124" t="s">
        <v>593</v>
      </c>
      <c r="B5" s="62">
        <f>SUM(B7,B8,B9,B37:B52)</f>
        <v>126381</v>
      </c>
      <c r="C5" s="62"/>
      <c r="D5" s="62">
        <f aca="true" t="shared" si="0" ref="D5:AG5">SUM(D7,D8,D9,D37:D52)</f>
        <v>22014</v>
      </c>
      <c r="E5" s="62">
        <f t="shared" si="0"/>
        <v>15284</v>
      </c>
      <c r="F5" s="62">
        <f t="shared" si="0"/>
        <v>11349</v>
      </c>
      <c r="G5" s="62">
        <f t="shared" si="0"/>
        <v>6601</v>
      </c>
      <c r="H5" s="62">
        <f t="shared" si="0"/>
        <v>5244</v>
      </c>
      <c r="I5" s="62">
        <f t="shared" si="0"/>
        <v>13435</v>
      </c>
      <c r="J5" s="62">
        <f t="shared" si="0"/>
        <v>427</v>
      </c>
      <c r="K5" s="62">
        <f t="shared" si="0"/>
        <v>929</v>
      </c>
      <c r="L5" s="62">
        <f t="shared" si="0"/>
        <v>743</v>
      </c>
      <c r="M5" s="62">
        <f t="shared" si="0"/>
        <v>1593</v>
      </c>
      <c r="N5" s="62">
        <f t="shared" si="0"/>
        <v>234</v>
      </c>
      <c r="O5" s="62">
        <f t="shared" si="0"/>
        <v>586</v>
      </c>
      <c r="P5" s="62">
        <f t="shared" si="0"/>
        <v>752</v>
      </c>
      <c r="Q5" s="124" t="s">
        <v>593</v>
      </c>
      <c r="R5" s="62">
        <f t="shared" si="0"/>
        <v>895</v>
      </c>
      <c r="S5" s="62">
        <f t="shared" si="0"/>
        <v>118</v>
      </c>
      <c r="T5" s="62">
        <f t="shared" si="0"/>
        <v>232</v>
      </c>
      <c r="U5" s="62">
        <f t="shared" si="0"/>
        <v>242</v>
      </c>
      <c r="V5" s="62">
        <f t="shared" si="0"/>
        <v>279</v>
      </c>
      <c r="W5" s="62">
        <f t="shared" si="0"/>
        <v>218</v>
      </c>
      <c r="X5" s="62">
        <f t="shared" si="0"/>
        <v>382</v>
      </c>
      <c r="Y5" s="62">
        <f t="shared" si="0"/>
        <v>150</v>
      </c>
      <c r="Z5" s="62">
        <f t="shared" si="0"/>
        <v>156</v>
      </c>
      <c r="AA5" s="62">
        <f t="shared" si="0"/>
        <v>1000</v>
      </c>
      <c r="AB5" s="62">
        <f t="shared" si="0"/>
        <v>974</v>
      </c>
      <c r="AC5" s="62">
        <f t="shared" si="0"/>
        <v>340</v>
      </c>
      <c r="AD5" s="62">
        <f t="shared" si="0"/>
        <v>705</v>
      </c>
      <c r="AE5" s="62">
        <f t="shared" si="0"/>
        <v>11603</v>
      </c>
      <c r="AF5" s="62">
        <f t="shared" si="0"/>
        <v>12019</v>
      </c>
      <c r="AG5" s="62">
        <f t="shared" si="0"/>
        <v>17877</v>
      </c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</row>
    <row r="6" spans="1:33" s="8" customFormat="1" ht="13.5" customHeight="1">
      <c r="A6" s="72" t="s">
        <v>94</v>
      </c>
      <c r="B6" s="62"/>
      <c r="C6" s="69">
        <v>100</v>
      </c>
      <c r="D6" s="69">
        <v>17.41875756640634</v>
      </c>
      <c r="E6" s="69">
        <v>12.093590017486806</v>
      </c>
      <c r="F6" s="69">
        <v>8.979989080637122</v>
      </c>
      <c r="G6" s="69">
        <v>5.223095243747082</v>
      </c>
      <c r="H6" s="69">
        <v>4.149357893987229</v>
      </c>
      <c r="I6" s="69">
        <v>10.630553643348287</v>
      </c>
      <c r="J6" s="69">
        <v>0.3378672427026214</v>
      </c>
      <c r="K6" s="69">
        <v>0.7350788488776003</v>
      </c>
      <c r="L6" s="69">
        <v>0.5879048274661539</v>
      </c>
      <c r="M6" s="69">
        <v>1.260474280152871</v>
      </c>
      <c r="N6" s="69">
        <v>0.18515441403375507</v>
      </c>
      <c r="O6" s="69">
        <v>0.4636772932640192</v>
      </c>
      <c r="P6" s="69">
        <v>0.5950261510828369</v>
      </c>
      <c r="Q6" s="72" t="s">
        <v>94</v>
      </c>
      <c r="R6" s="69">
        <v>0.7081760707701317</v>
      </c>
      <c r="S6" s="69">
        <v>0.09336846519650897</v>
      </c>
      <c r="T6" s="69">
        <v>0.1835718976744922</v>
      </c>
      <c r="U6" s="69">
        <v>0.19148447947080655</v>
      </c>
      <c r="V6" s="69">
        <v>0.22076103211716952</v>
      </c>
      <c r="W6" s="69">
        <v>0.17249428315965215</v>
      </c>
      <c r="X6" s="69">
        <v>0.302260624619207</v>
      </c>
      <c r="Y6" s="69">
        <v>0.1186887269447148</v>
      </c>
      <c r="Z6" s="69">
        <v>0.12343627602250339</v>
      </c>
      <c r="AA6" s="69">
        <v>0.791258179631432</v>
      </c>
      <c r="AB6" s="69">
        <v>0.7706854669610147</v>
      </c>
      <c r="AC6" s="69">
        <v>0.26902778107468683</v>
      </c>
      <c r="AD6" s="69">
        <v>0.5578370166401595</v>
      </c>
      <c r="AE6" s="69">
        <v>9.180968658263506</v>
      </c>
      <c r="AF6" s="69">
        <v>9.51013206099018</v>
      </c>
      <c r="AG6" s="69">
        <v>14.145322477271108</v>
      </c>
    </row>
    <row r="7" spans="1:33" s="8" customFormat="1" ht="13.5" customHeight="1">
      <c r="A7" s="72" t="s">
        <v>95</v>
      </c>
      <c r="B7" s="62">
        <v>690</v>
      </c>
      <c r="C7" s="69">
        <v>0.545968143945688</v>
      </c>
      <c r="D7" s="62">
        <v>4</v>
      </c>
      <c r="E7" s="62">
        <v>33</v>
      </c>
      <c r="F7" s="62">
        <v>33</v>
      </c>
      <c r="G7" s="62">
        <v>19</v>
      </c>
      <c r="H7" s="62">
        <v>9</v>
      </c>
      <c r="I7" s="62">
        <v>59</v>
      </c>
      <c r="J7" s="62">
        <v>3</v>
      </c>
      <c r="K7" s="62">
        <v>0</v>
      </c>
      <c r="L7" s="62">
        <v>2</v>
      </c>
      <c r="M7" s="62">
        <v>6</v>
      </c>
      <c r="N7" s="62">
        <v>2</v>
      </c>
      <c r="O7" s="62">
        <v>2</v>
      </c>
      <c r="P7" s="62">
        <v>7</v>
      </c>
      <c r="Q7" s="72" t="s">
        <v>95</v>
      </c>
      <c r="R7" s="62">
        <v>17</v>
      </c>
      <c r="S7" s="62">
        <v>4</v>
      </c>
      <c r="T7" s="62">
        <v>0</v>
      </c>
      <c r="U7" s="62">
        <v>0</v>
      </c>
      <c r="V7" s="62">
        <v>0</v>
      </c>
      <c r="W7" s="62">
        <v>0</v>
      </c>
      <c r="X7" s="62">
        <v>1</v>
      </c>
      <c r="Y7" s="62">
        <v>1</v>
      </c>
      <c r="Z7" s="62">
        <v>2</v>
      </c>
      <c r="AA7" s="62">
        <v>0</v>
      </c>
      <c r="AB7" s="62">
        <v>2</v>
      </c>
      <c r="AC7" s="62">
        <v>0</v>
      </c>
      <c r="AD7" s="62">
        <v>1</v>
      </c>
      <c r="AE7" s="62">
        <v>178</v>
      </c>
      <c r="AF7" s="62">
        <v>167</v>
      </c>
      <c r="AG7" s="62">
        <v>138</v>
      </c>
    </row>
    <row r="8" spans="1:33" s="8" customFormat="1" ht="13.5" customHeight="1">
      <c r="A8" s="72" t="s">
        <v>78</v>
      </c>
      <c r="B8" s="62">
        <v>92</v>
      </c>
      <c r="C8" s="69">
        <v>0.07279575252609173</v>
      </c>
      <c r="D8" s="62">
        <v>5</v>
      </c>
      <c r="E8" s="62">
        <v>8</v>
      </c>
      <c r="F8" s="62">
        <v>10</v>
      </c>
      <c r="G8" s="62">
        <v>3</v>
      </c>
      <c r="H8" s="62">
        <v>0</v>
      </c>
      <c r="I8" s="62">
        <v>5</v>
      </c>
      <c r="J8" s="62">
        <v>1</v>
      </c>
      <c r="K8" s="62">
        <v>0</v>
      </c>
      <c r="L8" s="62">
        <v>0</v>
      </c>
      <c r="M8" s="62">
        <v>0</v>
      </c>
      <c r="N8" s="62">
        <v>0</v>
      </c>
      <c r="O8" s="62">
        <v>1</v>
      </c>
      <c r="P8" s="62">
        <v>0</v>
      </c>
      <c r="Q8" s="72" t="s">
        <v>78</v>
      </c>
      <c r="R8" s="62">
        <v>1</v>
      </c>
      <c r="S8" s="62">
        <v>0</v>
      </c>
      <c r="T8" s="62">
        <v>0</v>
      </c>
      <c r="U8" s="62">
        <v>0</v>
      </c>
      <c r="V8" s="62">
        <v>1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11</v>
      </c>
      <c r="AF8" s="62">
        <v>21</v>
      </c>
      <c r="AG8" s="62">
        <v>25</v>
      </c>
    </row>
    <row r="9" spans="1:33" s="8" customFormat="1" ht="13.5" customHeight="1">
      <c r="A9" s="72" t="s">
        <v>96</v>
      </c>
      <c r="B9" s="62">
        <f>SUM(B10:B36)</f>
        <v>34016</v>
      </c>
      <c r="C9" s="69">
        <f>IF(B9&gt;$B$5,999,IF($B$5=0,0,B9/$B$5*100))</f>
        <v>26.915438238342787</v>
      </c>
      <c r="D9" s="62">
        <f>SUM(D10:D36)</f>
        <v>960</v>
      </c>
      <c r="E9" s="62">
        <f aca="true" t="shared" si="1" ref="E9:R9">SUM(E10:E36)</f>
        <v>5415</v>
      </c>
      <c r="F9" s="62">
        <f t="shared" si="1"/>
        <v>3849</v>
      </c>
      <c r="G9" s="62">
        <f t="shared" si="1"/>
        <v>1805</v>
      </c>
      <c r="H9" s="62">
        <f t="shared" si="1"/>
        <v>2441</v>
      </c>
      <c r="I9" s="62">
        <f t="shared" si="1"/>
        <v>3749</v>
      </c>
      <c r="J9" s="62">
        <f t="shared" si="1"/>
        <v>86</v>
      </c>
      <c r="K9" s="62">
        <f t="shared" si="1"/>
        <v>187</v>
      </c>
      <c r="L9" s="62">
        <f t="shared" si="1"/>
        <v>79</v>
      </c>
      <c r="M9" s="62">
        <f t="shared" si="1"/>
        <v>952</v>
      </c>
      <c r="N9" s="62">
        <f t="shared" si="1"/>
        <v>58</v>
      </c>
      <c r="O9" s="62">
        <f t="shared" si="1"/>
        <v>286</v>
      </c>
      <c r="P9" s="62">
        <f t="shared" si="1"/>
        <v>424</v>
      </c>
      <c r="Q9" s="72" t="s">
        <v>96</v>
      </c>
      <c r="R9" s="62">
        <f t="shared" si="1"/>
        <v>95</v>
      </c>
      <c r="S9" s="62">
        <f aca="true" t="shared" si="2" ref="S9:AG9">SUM(S10:S36)</f>
        <v>4</v>
      </c>
      <c r="T9" s="62">
        <f t="shared" si="2"/>
        <v>9</v>
      </c>
      <c r="U9" s="62">
        <f t="shared" si="2"/>
        <v>0</v>
      </c>
      <c r="V9" s="62">
        <f t="shared" si="2"/>
        <v>21</v>
      </c>
      <c r="W9" s="62">
        <f t="shared" si="2"/>
        <v>27</v>
      </c>
      <c r="X9" s="62">
        <f t="shared" si="2"/>
        <v>21</v>
      </c>
      <c r="Y9" s="62">
        <f t="shared" si="2"/>
        <v>15</v>
      </c>
      <c r="Z9" s="62">
        <f t="shared" si="2"/>
        <v>1</v>
      </c>
      <c r="AA9" s="62">
        <f t="shared" si="2"/>
        <v>606</v>
      </c>
      <c r="AB9" s="62">
        <f t="shared" si="2"/>
        <v>501</v>
      </c>
      <c r="AC9" s="62">
        <f t="shared" si="2"/>
        <v>144</v>
      </c>
      <c r="AD9" s="62">
        <f t="shared" si="2"/>
        <v>284</v>
      </c>
      <c r="AE9" s="62">
        <f t="shared" si="2"/>
        <v>3294</v>
      </c>
      <c r="AF9" s="62">
        <f t="shared" si="2"/>
        <v>3109</v>
      </c>
      <c r="AG9" s="62">
        <f t="shared" si="2"/>
        <v>5594</v>
      </c>
    </row>
    <row r="10" spans="1:33" s="8" customFormat="1" ht="12" customHeight="1">
      <c r="A10" s="81" t="s">
        <v>638</v>
      </c>
      <c r="B10" s="62">
        <v>2697</v>
      </c>
      <c r="C10" s="69">
        <v>2.134023310465972</v>
      </c>
      <c r="D10" s="62">
        <v>149</v>
      </c>
      <c r="E10" s="62">
        <v>428</v>
      </c>
      <c r="F10" s="62">
        <v>254</v>
      </c>
      <c r="G10" s="62">
        <v>88</v>
      </c>
      <c r="H10" s="62">
        <v>155</v>
      </c>
      <c r="I10" s="62">
        <v>316</v>
      </c>
      <c r="J10" s="62">
        <v>17</v>
      </c>
      <c r="K10" s="62">
        <v>7</v>
      </c>
      <c r="L10" s="62">
        <v>3</v>
      </c>
      <c r="M10" s="62">
        <v>39</v>
      </c>
      <c r="N10" s="62">
        <v>8</v>
      </c>
      <c r="O10" s="62">
        <v>43</v>
      </c>
      <c r="P10" s="62">
        <v>56</v>
      </c>
      <c r="Q10" s="81" t="s">
        <v>639</v>
      </c>
      <c r="R10" s="62">
        <v>30</v>
      </c>
      <c r="S10" s="62">
        <v>1</v>
      </c>
      <c r="T10" s="62">
        <v>2</v>
      </c>
      <c r="U10" s="62">
        <v>0</v>
      </c>
      <c r="V10" s="62">
        <v>2</v>
      </c>
      <c r="W10" s="62">
        <v>2</v>
      </c>
      <c r="X10" s="62">
        <v>4</v>
      </c>
      <c r="Y10" s="62">
        <v>3</v>
      </c>
      <c r="Z10" s="62">
        <v>1</v>
      </c>
      <c r="AA10" s="62">
        <v>5</v>
      </c>
      <c r="AB10" s="62">
        <v>1</v>
      </c>
      <c r="AC10" s="62">
        <v>2</v>
      </c>
      <c r="AD10" s="62">
        <v>5</v>
      </c>
      <c r="AE10" s="62">
        <v>151</v>
      </c>
      <c r="AF10" s="62">
        <v>224</v>
      </c>
      <c r="AG10" s="62">
        <v>701</v>
      </c>
    </row>
    <row r="11" spans="1:33" s="8" customFormat="1" ht="12" customHeight="1">
      <c r="A11" s="81" t="s">
        <v>470</v>
      </c>
      <c r="B11" s="62">
        <v>264</v>
      </c>
      <c r="C11" s="69">
        <v>0.208892159422698</v>
      </c>
      <c r="D11" s="62">
        <v>20</v>
      </c>
      <c r="E11" s="62">
        <v>20</v>
      </c>
      <c r="F11" s="62">
        <v>23</v>
      </c>
      <c r="G11" s="62">
        <v>9</v>
      </c>
      <c r="H11" s="62">
        <v>7</v>
      </c>
      <c r="I11" s="62">
        <v>15</v>
      </c>
      <c r="J11" s="62">
        <v>9</v>
      </c>
      <c r="K11" s="62">
        <v>0</v>
      </c>
      <c r="L11" s="62">
        <v>1</v>
      </c>
      <c r="M11" s="62">
        <v>2</v>
      </c>
      <c r="N11" s="62">
        <v>2</v>
      </c>
      <c r="O11" s="62">
        <v>0</v>
      </c>
      <c r="P11" s="62">
        <v>4</v>
      </c>
      <c r="Q11" s="81" t="s">
        <v>470</v>
      </c>
      <c r="R11" s="62">
        <v>2</v>
      </c>
      <c r="S11" s="62">
        <v>1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1</v>
      </c>
      <c r="Z11" s="62">
        <v>0</v>
      </c>
      <c r="AA11" s="62">
        <v>5</v>
      </c>
      <c r="AB11" s="62">
        <v>0</v>
      </c>
      <c r="AC11" s="62">
        <v>0</v>
      </c>
      <c r="AD11" s="62">
        <v>0</v>
      </c>
      <c r="AE11" s="62">
        <v>29</v>
      </c>
      <c r="AF11" s="62">
        <v>26</v>
      </c>
      <c r="AG11" s="62">
        <v>88</v>
      </c>
    </row>
    <row r="12" spans="1:33" s="8" customFormat="1" ht="12" customHeight="1">
      <c r="A12" s="81" t="s">
        <v>471</v>
      </c>
      <c r="B12" s="62">
        <v>15</v>
      </c>
      <c r="C12" s="69">
        <v>0.01186887269447148</v>
      </c>
      <c r="D12" s="62">
        <v>1</v>
      </c>
      <c r="E12" s="62">
        <v>0</v>
      </c>
      <c r="F12" s="62">
        <v>1</v>
      </c>
      <c r="G12" s="62">
        <v>3</v>
      </c>
      <c r="H12" s="62">
        <v>2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81" t="s">
        <v>471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2</v>
      </c>
      <c r="AG12" s="62">
        <v>6</v>
      </c>
    </row>
    <row r="13" spans="1:33" s="8" customFormat="1" ht="12" customHeight="1">
      <c r="A13" s="81" t="s">
        <v>472</v>
      </c>
      <c r="B13" s="62">
        <v>945</v>
      </c>
      <c r="C13" s="69">
        <v>0.7477389797517031</v>
      </c>
      <c r="D13" s="62">
        <v>19</v>
      </c>
      <c r="E13" s="62">
        <v>128</v>
      </c>
      <c r="F13" s="62">
        <v>214</v>
      </c>
      <c r="G13" s="62">
        <v>24</v>
      </c>
      <c r="H13" s="62">
        <v>76</v>
      </c>
      <c r="I13" s="62">
        <v>19</v>
      </c>
      <c r="J13" s="62">
        <v>0</v>
      </c>
      <c r="K13" s="62">
        <v>2</v>
      </c>
      <c r="L13" s="62">
        <v>2</v>
      </c>
      <c r="M13" s="62">
        <v>72</v>
      </c>
      <c r="N13" s="62">
        <v>2</v>
      </c>
      <c r="O13" s="62">
        <v>8</v>
      </c>
      <c r="P13" s="62">
        <v>6</v>
      </c>
      <c r="Q13" s="81" t="s">
        <v>472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6</v>
      </c>
      <c r="AB13" s="62">
        <v>0</v>
      </c>
      <c r="AC13" s="62">
        <v>0</v>
      </c>
      <c r="AD13" s="62">
        <v>0</v>
      </c>
      <c r="AE13" s="62">
        <v>47</v>
      </c>
      <c r="AF13" s="62">
        <v>153</v>
      </c>
      <c r="AG13" s="62">
        <v>167</v>
      </c>
    </row>
    <row r="14" spans="1:33" s="8" customFormat="1" ht="12" customHeight="1">
      <c r="A14" s="81" t="s">
        <v>473</v>
      </c>
      <c r="B14" s="62">
        <v>260</v>
      </c>
      <c r="C14" s="69">
        <v>0.20572712670417231</v>
      </c>
      <c r="D14" s="62">
        <v>34</v>
      </c>
      <c r="E14" s="62">
        <v>116</v>
      </c>
      <c r="F14" s="62">
        <v>17</v>
      </c>
      <c r="G14" s="62">
        <v>5</v>
      </c>
      <c r="H14" s="62">
        <v>15</v>
      </c>
      <c r="I14" s="62">
        <v>5</v>
      </c>
      <c r="J14" s="62">
        <v>1</v>
      </c>
      <c r="K14" s="62">
        <v>1</v>
      </c>
      <c r="L14" s="62">
        <v>0</v>
      </c>
      <c r="M14" s="62">
        <v>8</v>
      </c>
      <c r="N14" s="62">
        <v>0</v>
      </c>
      <c r="O14" s="62">
        <v>1</v>
      </c>
      <c r="P14" s="62">
        <v>6</v>
      </c>
      <c r="Q14" s="81" t="s">
        <v>473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1</v>
      </c>
      <c r="AB14" s="62">
        <v>0</v>
      </c>
      <c r="AC14" s="62">
        <v>0</v>
      </c>
      <c r="AD14" s="62">
        <v>0</v>
      </c>
      <c r="AE14" s="62">
        <v>0</v>
      </c>
      <c r="AF14" s="62">
        <v>22</v>
      </c>
      <c r="AG14" s="62">
        <v>28</v>
      </c>
    </row>
    <row r="15" spans="1:33" s="8" customFormat="1" ht="12" customHeight="1">
      <c r="A15" s="81" t="s">
        <v>474</v>
      </c>
      <c r="B15" s="62">
        <v>115</v>
      </c>
      <c r="C15" s="69">
        <v>0.09099469065761467</v>
      </c>
      <c r="D15" s="62">
        <v>1</v>
      </c>
      <c r="E15" s="62">
        <v>19</v>
      </c>
      <c r="F15" s="62">
        <v>5</v>
      </c>
      <c r="G15" s="62">
        <v>13</v>
      </c>
      <c r="H15" s="62">
        <v>9</v>
      </c>
      <c r="I15" s="62">
        <v>9</v>
      </c>
      <c r="J15" s="62">
        <v>0</v>
      </c>
      <c r="K15" s="62">
        <v>0</v>
      </c>
      <c r="L15" s="62">
        <v>1</v>
      </c>
      <c r="M15" s="62">
        <v>9</v>
      </c>
      <c r="N15" s="62">
        <v>0</v>
      </c>
      <c r="O15" s="62">
        <v>0</v>
      </c>
      <c r="P15" s="62">
        <v>5</v>
      </c>
      <c r="Q15" s="81" t="s">
        <v>474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1</v>
      </c>
      <c r="AF15" s="62">
        <v>12</v>
      </c>
      <c r="AG15" s="62">
        <v>31</v>
      </c>
    </row>
    <row r="16" spans="1:33" s="8" customFormat="1" ht="12" customHeight="1">
      <c r="A16" s="81" t="s">
        <v>475</v>
      </c>
      <c r="B16" s="62">
        <v>290</v>
      </c>
      <c r="C16" s="69">
        <v>0.22946487209311528</v>
      </c>
      <c r="D16" s="62">
        <v>2</v>
      </c>
      <c r="E16" s="62">
        <v>38</v>
      </c>
      <c r="F16" s="62">
        <v>5</v>
      </c>
      <c r="G16" s="62">
        <v>4</v>
      </c>
      <c r="H16" s="62">
        <v>4</v>
      </c>
      <c r="I16" s="62">
        <v>32</v>
      </c>
      <c r="J16" s="62">
        <v>2</v>
      </c>
      <c r="K16" s="62">
        <v>1</v>
      </c>
      <c r="L16" s="62">
        <v>0</v>
      </c>
      <c r="M16" s="62">
        <v>4</v>
      </c>
      <c r="N16" s="62">
        <v>1</v>
      </c>
      <c r="O16" s="62">
        <v>1</v>
      </c>
      <c r="P16" s="62">
        <v>5</v>
      </c>
      <c r="Q16" s="81" t="s">
        <v>475</v>
      </c>
      <c r="R16" s="62">
        <v>9</v>
      </c>
      <c r="S16" s="62">
        <v>0</v>
      </c>
      <c r="T16" s="62">
        <v>1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2</v>
      </c>
      <c r="AB16" s="62">
        <v>0</v>
      </c>
      <c r="AC16" s="62">
        <v>0</v>
      </c>
      <c r="AD16" s="62">
        <v>0</v>
      </c>
      <c r="AE16" s="62">
        <v>95</v>
      </c>
      <c r="AF16" s="62">
        <v>12</v>
      </c>
      <c r="AG16" s="62">
        <v>72</v>
      </c>
    </row>
    <row r="17" spans="1:33" s="8" customFormat="1" ht="12" customHeight="1">
      <c r="A17" s="81" t="s">
        <v>476</v>
      </c>
      <c r="B17" s="62">
        <v>581</v>
      </c>
      <c r="C17" s="69">
        <v>0.45972100236586194</v>
      </c>
      <c r="D17" s="62">
        <v>7</v>
      </c>
      <c r="E17" s="62">
        <v>80</v>
      </c>
      <c r="F17" s="62">
        <v>42</v>
      </c>
      <c r="G17" s="62">
        <v>36</v>
      </c>
      <c r="H17" s="62">
        <v>42</v>
      </c>
      <c r="I17" s="62">
        <v>67</v>
      </c>
      <c r="J17" s="62">
        <v>3</v>
      </c>
      <c r="K17" s="62">
        <v>2</v>
      </c>
      <c r="L17" s="62">
        <v>0</v>
      </c>
      <c r="M17" s="62">
        <v>24</v>
      </c>
      <c r="N17" s="62">
        <v>1</v>
      </c>
      <c r="O17" s="62">
        <v>4</v>
      </c>
      <c r="P17" s="62">
        <v>13</v>
      </c>
      <c r="Q17" s="81" t="s">
        <v>476</v>
      </c>
      <c r="R17" s="62">
        <v>1</v>
      </c>
      <c r="S17" s="62">
        <v>1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2</v>
      </c>
      <c r="AB17" s="62">
        <v>0</v>
      </c>
      <c r="AC17" s="62">
        <v>0</v>
      </c>
      <c r="AD17" s="62">
        <v>0</v>
      </c>
      <c r="AE17" s="62">
        <v>97</v>
      </c>
      <c r="AF17" s="62">
        <v>64</v>
      </c>
      <c r="AG17" s="62">
        <v>95</v>
      </c>
    </row>
    <row r="18" spans="1:33" s="8" customFormat="1" ht="12" customHeight="1">
      <c r="A18" s="81" t="s">
        <v>477</v>
      </c>
      <c r="B18" s="62">
        <v>428</v>
      </c>
      <c r="C18" s="69">
        <v>0.33865850088225286</v>
      </c>
      <c r="D18" s="62">
        <v>10</v>
      </c>
      <c r="E18" s="62">
        <v>275</v>
      </c>
      <c r="F18" s="62">
        <v>11</v>
      </c>
      <c r="G18" s="62">
        <v>27</v>
      </c>
      <c r="H18" s="62">
        <v>39</v>
      </c>
      <c r="I18" s="62">
        <v>23</v>
      </c>
      <c r="J18" s="62">
        <v>0</v>
      </c>
      <c r="K18" s="62">
        <v>1</v>
      </c>
      <c r="L18" s="62">
        <v>0</v>
      </c>
      <c r="M18" s="62">
        <v>1</v>
      </c>
      <c r="N18" s="62">
        <v>0</v>
      </c>
      <c r="O18" s="62">
        <v>1</v>
      </c>
      <c r="P18" s="62">
        <v>2</v>
      </c>
      <c r="Q18" s="81" t="s">
        <v>477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6</v>
      </c>
      <c r="AB18" s="62">
        <v>0</v>
      </c>
      <c r="AC18" s="62">
        <v>0</v>
      </c>
      <c r="AD18" s="62">
        <v>0</v>
      </c>
      <c r="AE18" s="62">
        <v>3</v>
      </c>
      <c r="AF18" s="62">
        <v>8</v>
      </c>
      <c r="AG18" s="62">
        <v>21</v>
      </c>
    </row>
    <row r="19" spans="1:33" s="8" customFormat="1" ht="12" customHeight="1">
      <c r="A19" s="81" t="s">
        <v>478</v>
      </c>
      <c r="B19" s="62">
        <v>206</v>
      </c>
      <c r="C19" s="69">
        <v>0.16299918500407498</v>
      </c>
      <c r="D19" s="62">
        <v>2</v>
      </c>
      <c r="E19" s="62">
        <v>2</v>
      </c>
      <c r="F19" s="62">
        <v>2</v>
      </c>
      <c r="G19" s="62">
        <v>11</v>
      </c>
      <c r="H19" s="62">
        <v>6</v>
      </c>
      <c r="I19" s="62">
        <v>50</v>
      </c>
      <c r="J19" s="62">
        <v>0</v>
      </c>
      <c r="K19" s="62">
        <v>0</v>
      </c>
      <c r="L19" s="62">
        <v>0</v>
      </c>
      <c r="M19" s="62">
        <v>1</v>
      </c>
      <c r="N19" s="62">
        <v>0</v>
      </c>
      <c r="O19" s="62">
        <v>19</v>
      </c>
      <c r="P19" s="62">
        <v>1</v>
      </c>
      <c r="Q19" s="81" t="s">
        <v>478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42</v>
      </c>
      <c r="AF19" s="62">
        <v>61</v>
      </c>
      <c r="AG19" s="62">
        <v>9</v>
      </c>
    </row>
    <row r="20" spans="1:33" s="8" customFormat="1" ht="12" customHeight="1">
      <c r="A20" s="81" t="s">
        <v>479</v>
      </c>
      <c r="B20" s="62">
        <v>1729</v>
      </c>
      <c r="C20" s="69">
        <v>1.3680853925827459</v>
      </c>
      <c r="D20" s="62">
        <v>24</v>
      </c>
      <c r="E20" s="62">
        <v>37</v>
      </c>
      <c r="F20" s="62">
        <v>149</v>
      </c>
      <c r="G20" s="62">
        <v>66</v>
      </c>
      <c r="H20" s="62">
        <v>53</v>
      </c>
      <c r="I20" s="62">
        <v>505</v>
      </c>
      <c r="J20" s="62">
        <v>9</v>
      </c>
      <c r="K20" s="62">
        <v>6</v>
      </c>
      <c r="L20" s="62">
        <v>2</v>
      </c>
      <c r="M20" s="62">
        <v>7</v>
      </c>
      <c r="N20" s="62">
        <v>4</v>
      </c>
      <c r="O20" s="62">
        <v>110</v>
      </c>
      <c r="P20" s="62">
        <v>15</v>
      </c>
      <c r="Q20" s="81" t="s">
        <v>479</v>
      </c>
      <c r="R20" s="62">
        <v>1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1</v>
      </c>
      <c r="Y20" s="62">
        <v>0</v>
      </c>
      <c r="Z20" s="62">
        <v>0</v>
      </c>
      <c r="AA20" s="62">
        <v>26</v>
      </c>
      <c r="AB20" s="62">
        <v>9</v>
      </c>
      <c r="AC20" s="62">
        <v>2</v>
      </c>
      <c r="AD20" s="62">
        <v>1</v>
      </c>
      <c r="AE20" s="62">
        <v>132</v>
      </c>
      <c r="AF20" s="62">
        <v>373</v>
      </c>
      <c r="AG20" s="62">
        <v>197</v>
      </c>
    </row>
    <row r="21" spans="1:33" s="8" customFormat="1" ht="12" customHeight="1">
      <c r="A21" s="81" t="s">
        <v>480</v>
      </c>
      <c r="B21" s="62">
        <v>1696</v>
      </c>
      <c r="C21" s="69">
        <v>1.3419738726549086</v>
      </c>
      <c r="D21" s="62">
        <v>31</v>
      </c>
      <c r="E21" s="62">
        <v>170</v>
      </c>
      <c r="F21" s="62">
        <v>387</v>
      </c>
      <c r="G21" s="62">
        <v>74</v>
      </c>
      <c r="H21" s="62">
        <v>113</v>
      </c>
      <c r="I21" s="62">
        <v>218</v>
      </c>
      <c r="J21" s="62">
        <v>3</v>
      </c>
      <c r="K21" s="62">
        <v>7</v>
      </c>
      <c r="L21" s="62">
        <v>1</v>
      </c>
      <c r="M21" s="62">
        <v>2</v>
      </c>
      <c r="N21" s="62">
        <v>0</v>
      </c>
      <c r="O21" s="62">
        <v>28</v>
      </c>
      <c r="P21" s="62">
        <v>20</v>
      </c>
      <c r="Q21" s="81" t="s">
        <v>480</v>
      </c>
      <c r="R21" s="62">
        <v>2</v>
      </c>
      <c r="S21" s="62">
        <v>0</v>
      </c>
      <c r="T21" s="62">
        <v>0</v>
      </c>
      <c r="U21" s="62">
        <v>0</v>
      </c>
      <c r="V21" s="62">
        <v>0</v>
      </c>
      <c r="W21" s="62">
        <v>2</v>
      </c>
      <c r="X21" s="62">
        <v>0</v>
      </c>
      <c r="Y21" s="62">
        <v>0</v>
      </c>
      <c r="Z21" s="62">
        <v>0</v>
      </c>
      <c r="AA21" s="62">
        <v>28</v>
      </c>
      <c r="AB21" s="62">
        <v>24</v>
      </c>
      <c r="AC21" s="62">
        <v>3</v>
      </c>
      <c r="AD21" s="62">
        <v>11</v>
      </c>
      <c r="AE21" s="62">
        <v>194</v>
      </c>
      <c r="AF21" s="62">
        <v>180</v>
      </c>
      <c r="AG21" s="62">
        <v>198</v>
      </c>
    </row>
    <row r="22" spans="1:33" s="8" customFormat="1" ht="12" customHeight="1">
      <c r="A22" s="81" t="s">
        <v>481</v>
      </c>
      <c r="B22" s="62">
        <v>464</v>
      </c>
      <c r="C22" s="69">
        <v>0.3671437953489844</v>
      </c>
      <c r="D22" s="62">
        <v>28</v>
      </c>
      <c r="E22" s="62">
        <v>30</v>
      </c>
      <c r="F22" s="62">
        <v>72</v>
      </c>
      <c r="G22" s="62">
        <v>36</v>
      </c>
      <c r="H22" s="62">
        <v>63</v>
      </c>
      <c r="I22" s="62">
        <v>31</v>
      </c>
      <c r="J22" s="62">
        <v>0</v>
      </c>
      <c r="K22" s="62">
        <v>6</v>
      </c>
      <c r="L22" s="62">
        <v>0</v>
      </c>
      <c r="M22" s="62">
        <v>3</v>
      </c>
      <c r="N22" s="62">
        <v>1</v>
      </c>
      <c r="O22" s="62">
        <v>0</v>
      </c>
      <c r="P22" s="62">
        <v>4</v>
      </c>
      <c r="Q22" s="81" t="s">
        <v>481</v>
      </c>
      <c r="R22" s="62">
        <v>4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5</v>
      </c>
      <c r="AB22" s="62">
        <v>26</v>
      </c>
      <c r="AC22" s="62">
        <v>9</v>
      </c>
      <c r="AD22" s="62">
        <v>10</v>
      </c>
      <c r="AE22" s="62">
        <v>47</v>
      </c>
      <c r="AF22" s="62">
        <v>28</v>
      </c>
      <c r="AG22" s="62">
        <v>61</v>
      </c>
    </row>
    <row r="23" spans="1:33" s="8" customFormat="1" ht="12" customHeight="1">
      <c r="A23" s="81" t="s">
        <v>482</v>
      </c>
      <c r="B23" s="62">
        <v>537</v>
      </c>
      <c r="C23" s="69">
        <v>0.4249056424620789</v>
      </c>
      <c r="D23" s="62">
        <v>2</v>
      </c>
      <c r="E23" s="62">
        <v>90</v>
      </c>
      <c r="F23" s="62">
        <v>50</v>
      </c>
      <c r="G23" s="62">
        <v>21</v>
      </c>
      <c r="H23" s="62">
        <v>20</v>
      </c>
      <c r="I23" s="62">
        <v>41</v>
      </c>
      <c r="J23" s="62">
        <v>0</v>
      </c>
      <c r="K23" s="62">
        <v>5</v>
      </c>
      <c r="L23" s="62">
        <v>0</v>
      </c>
      <c r="M23" s="62">
        <v>53</v>
      </c>
      <c r="N23" s="62">
        <v>3</v>
      </c>
      <c r="O23" s="62">
        <v>9</v>
      </c>
      <c r="P23" s="62">
        <v>11</v>
      </c>
      <c r="Q23" s="81" t="s">
        <v>482</v>
      </c>
      <c r="R23" s="62">
        <v>0</v>
      </c>
      <c r="S23" s="62">
        <v>0</v>
      </c>
      <c r="T23" s="62">
        <v>0</v>
      </c>
      <c r="U23" s="62">
        <v>0</v>
      </c>
      <c r="V23" s="62">
        <v>1</v>
      </c>
      <c r="W23" s="62">
        <v>1</v>
      </c>
      <c r="X23" s="62">
        <v>0</v>
      </c>
      <c r="Y23" s="62">
        <v>0</v>
      </c>
      <c r="Z23" s="62">
        <v>0</v>
      </c>
      <c r="AA23" s="62">
        <v>3</v>
      </c>
      <c r="AB23" s="62">
        <v>0</v>
      </c>
      <c r="AC23" s="62">
        <v>0</v>
      </c>
      <c r="AD23" s="62">
        <v>0</v>
      </c>
      <c r="AE23" s="62">
        <v>56</v>
      </c>
      <c r="AF23" s="62">
        <v>123</v>
      </c>
      <c r="AG23" s="62">
        <v>48</v>
      </c>
    </row>
    <row r="24" spans="1:33" s="8" customFormat="1" ht="12" customHeight="1">
      <c r="A24" s="81" t="s">
        <v>483</v>
      </c>
      <c r="B24" s="62">
        <v>2350</v>
      </c>
      <c r="C24" s="69">
        <v>1.8594567221338651</v>
      </c>
      <c r="D24" s="62">
        <v>32</v>
      </c>
      <c r="E24" s="62">
        <v>558</v>
      </c>
      <c r="F24" s="62">
        <v>161</v>
      </c>
      <c r="G24" s="62">
        <v>121</v>
      </c>
      <c r="H24" s="62">
        <v>296</v>
      </c>
      <c r="I24" s="62">
        <v>113</v>
      </c>
      <c r="J24" s="62">
        <v>3</v>
      </c>
      <c r="K24" s="62">
        <v>14</v>
      </c>
      <c r="L24" s="62">
        <v>3</v>
      </c>
      <c r="M24" s="62">
        <v>38</v>
      </c>
      <c r="N24" s="62">
        <v>6</v>
      </c>
      <c r="O24" s="62">
        <v>8</v>
      </c>
      <c r="P24" s="62">
        <v>49</v>
      </c>
      <c r="Q24" s="81" t="s">
        <v>483</v>
      </c>
      <c r="R24" s="62">
        <v>4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2</v>
      </c>
      <c r="Y24" s="62">
        <v>0</v>
      </c>
      <c r="Z24" s="62">
        <v>0</v>
      </c>
      <c r="AA24" s="62">
        <v>43</v>
      </c>
      <c r="AB24" s="62">
        <v>1</v>
      </c>
      <c r="AC24" s="62">
        <v>1</v>
      </c>
      <c r="AD24" s="62">
        <v>0</v>
      </c>
      <c r="AE24" s="62">
        <v>187</v>
      </c>
      <c r="AF24" s="62">
        <v>156</v>
      </c>
      <c r="AG24" s="62">
        <v>554</v>
      </c>
    </row>
    <row r="25" spans="1:33" s="8" customFormat="1" ht="12" customHeight="1">
      <c r="A25" s="81" t="s">
        <v>484</v>
      </c>
      <c r="B25" s="62">
        <v>1416</v>
      </c>
      <c r="C25" s="69">
        <v>1.1204215823581076</v>
      </c>
      <c r="D25" s="62">
        <v>52</v>
      </c>
      <c r="E25" s="62">
        <v>218</v>
      </c>
      <c r="F25" s="62">
        <v>157</v>
      </c>
      <c r="G25" s="62">
        <v>38</v>
      </c>
      <c r="H25" s="62">
        <v>50</v>
      </c>
      <c r="I25" s="62">
        <v>125</v>
      </c>
      <c r="J25" s="62">
        <v>8</v>
      </c>
      <c r="K25" s="62">
        <v>4</v>
      </c>
      <c r="L25" s="62">
        <v>8</v>
      </c>
      <c r="M25" s="62">
        <v>14</v>
      </c>
      <c r="N25" s="62">
        <v>0</v>
      </c>
      <c r="O25" s="62">
        <v>14</v>
      </c>
      <c r="P25" s="62">
        <v>29</v>
      </c>
      <c r="Q25" s="81" t="s">
        <v>484</v>
      </c>
      <c r="R25" s="62">
        <v>6</v>
      </c>
      <c r="S25" s="62">
        <v>1</v>
      </c>
      <c r="T25" s="62">
        <v>4</v>
      </c>
      <c r="U25" s="62">
        <v>0</v>
      </c>
      <c r="V25" s="62">
        <v>0</v>
      </c>
      <c r="W25" s="62">
        <v>3</v>
      </c>
      <c r="X25" s="62">
        <v>0</v>
      </c>
      <c r="Y25" s="62">
        <v>3</v>
      </c>
      <c r="Z25" s="62">
        <v>0</v>
      </c>
      <c r="AA25" s="62">
        <v>11</v>
      </c>
      <c r="AB25" s="62">
        <v>2</v>
      </c>
      <c r="AC25" s="62">
        <v>4</v>
      </c>
      <c r="AD25" s="62">
        <v>3</v>
      </c>
      <c r="AE25" s="62">
        <v>271</v>
      </c>
      <c r="AF25" s="62">
        <v>131</v>
      </c>
      <c r="AG25" s="62">
        <v>260</v>
      </c>
    </row>
    <row r="26" spans="1:33" s="8" customFormat="1" ht="12" customHeight="1">
      <c r="A26" s="81" t="s">
        <v>485</v>
      </c>
      <c r="B26" s="62">
        <v>1994</v>
      </c>
      <c r="C26" s="69">
        <v>1.577768810185075</v>
      </c>
      <c r="D26" s="62">
        <v>65</v>
      </c>
      <c r="E26" s="62">
        <v>166</v>
      </c>
      <c r="F26" s="62">
        <v>208</v>
      </c>
      <c r="G26" s="62">
        <v>193</v>
      </c>
      <c r="H26" s="62">
        <v>145</v>
      </c>
      <c r="I26" s="62">
        <v>384</v>
      </c>
      <c r="J26" s="62">
        <v>1</v>
      </c>
      <c r="K26" s="62">
        <v>3</v>
      </c>
      <c r="L26" s="62">
        <v>8</v>
      </c>
      <c r="M26" s="62">
        <v>25</v>
      </c>
      <c r="N26" s="62">
        <v>1</v>
      </c>
      <c r="O26" s="62">
        <v>6</v>
      </c>
      <c r="P26" s="62">
        <v>20</v>
      </c>
      <c r="Q26" s="81" t="s">
        <v>485</v>
      </c>
      <c r="R26" s="62">
        <v>6</v>
      </c>
      <c r="S26" s="62">
        <v>0</v>
      </c>
      <c r="T26" s="62">
        <v>0</v>
      </c>
      <c r="U26" s="62">
        <v>0</v>
      </c>
      <c r="V26" s="62">
        <v>1</v>
      </c>
      <c r="W26" s="62">
        <v>0</v>
      </c>
      <c r="X26" s="62">
        <v>2</v>
      </c>
      <c r="Y26" s="62">
        <v>3</v>
      </c>
      <c r="Z26" s="62">
        <v>0</v>
      </c>
      <c r="AA26" s="62">
        <v>1</v>
      </c>
      <c r="AB26" s="62">
        <v>4</v>
      </c>
      <c r="AC26" s="62">
        <v>0</v>
      </c>
      <c r="AD26" s="62">
        <v>18</v>
      </c>
      <c r="AE26" s="62">
        <v>174</v>
      </c>
      <c r="AF26" s="62">
        <v>183</v>
      </c>
      <c r="AG26" s="62">
        <v>377</v>
      </c>
    </row>
    <row r="27" spans="1:33" s="8" customFormat="1" ht="12" customHeight="1">
      <c r="A27" s="81" t="s">
        <v>486</v>
      </c>
      <c r="B27" s="62">
        <v>6845</v>
      </c>
      <c r="C27" s="69">
        <v>5.416162239577152</v>
      </c>
      <c r="D27" s="62">
        <v>155</v>
      </c>
      <c r="E27" s="62">
        <v>1177</v>
      </c>
      <c r="F27" s="62">
        <v>443</v>
      </c>
      <c r="G27" s="62">
        <v>388</v>
      </c>
      <c r="H27" s="62">
        <v>509</v>
      </c>
      <c r="I27" s="62">
        <v>919</v>
      </c>
      <c r="J27" s="62">
        <v>6</v>
      </c>
      <c r="K27" s="62">
        <v>16</v>
      </c>
      <c r="L27" s="62">
        <v>8</v>
      </c>
      <c r="M27" s="62">
        <v>526</v>
      </c>
      <c r="N27" s="62">
        <v>10</v>
      </c>
      <c r="O27" s="62">
        <v>13</v>
      </c>
      <c r="P27" s="62">
        <v>69</v>
      </c>
      <c r="Q27" s="81" t="s">
        <v>486</v>
      </c>
      <c r="R27" s="62">
        <v>24</v>
      </c>
      <c r="S27" s="62">
        <v>0</v>
      </c>
      <c r="T27" s="62">
        <v>2</v>
      </c>
      <c r="U27" s="62">
        <v>0</v>
      </c>
      <c r="V27" s="62">
        <v>2</v>
      </c>
      <c r="W27" s="62">
        <v>1</v>
      </c>
      <c r="X27" s="62">
        <v>5</v>
      </c>
      <c r="Y27" s="62">
        <v>4</v>
      </c>
      <c r="Z27" s="62">
        <v>0</v>
      </c>
      <c r="AA27" s="62">
        <v>41</v>
      </c>
      <c r="AB27" s="62">
        <v>7</v>
      </c>
      <c r="AC27" s="62">
        <v>18</v>
      </c>
      <c r="AD27" s="62">
        <v>16</v>
      </c>
      <c r="AE27" s="62">
        <v>540</v>
      </c>
      <c r="AF27" s="62">
        <v>647</v>
      </c>
      <c r="AG27" s="62">
        <v>1299</v>
      </c>
    </row>
    <row r="28" spans="1:33" s="8" customFormat="1" ht="12" customHeight="1">
      <c r="A28" s="81" t="s">
        <v>487</v>
      </c>
      <c r="B28" s="62">
        <v>3138</v>
      </c>
      <c r="C28" s="69">
        <v>2.4829681676834334</v>
      </c>
      <c r="D28" s="62">
        <v>64</v>
      </c>
      <c r="E28" s="62">
        <v>436</v>
      </c>
      <c r="F28" s="62">
        <v>839</v>
      </c>
      <c r="G28" s="62">
        <v>62</v>
      </c>
      <c r="H28" s="62">
        <v>137</v>
      </c>
      <c r="I28" s="62">
        <v>86</v>
      </c>
      <c r="J28" s="62">
        <v>9</v>
      </c>
      <c r="K28" s="62">
        <v>63</v>
      </c>
      <c r="L28" s="62">
        <v>16</v>
      </c>
      <c r="M28" s="62">
        <v>3</v>
      </c>
      <c r="N28" s="62">
        <v>5</v>
      </c>
      <c r="O28" s="62">
        <v>5</v>
      </c>
      <c r="P28" s="62">
        <v>1</v>
      </c>
      <c r="Q28" s="81" t="s">
        <v>487</v>
      </c>
      <c r="R28" s="62">
        <v>0</v>
      </c>
      <c r="S28" s="62">
        <v>0</v>
      </c>
      <c r="T28" s="62">
        <v>0</v>
      </c>
      <c r="U28" s="62">
        <v>0</v>
      </c>
      <c r="V28" s="62">
        <v>2</v>
      </c>
      <c r="W28" s="62">
        <v>5</v>
      </c>
      <c r="X28" s="62">
        <v>0</v>
      </c>
      <c r="Y28" s="62">
        <v>0</v>
      </c>
      <c r="Z28" s="62">
        <v>0</v>
      </c>
      <c r="AA28" s="62">
        <v>251</v>
      </c>
      <c r="AB28" s="62">
        <v>319</v>
      </c>
      <c r="AC28" s="62">
        <v>52</v>
      </c>
      <c r="AD28" s="62">
        <v>136</v>
      </c>
      <c r="AE28" s="62">
        <v>470</v>
      </c>
      <c r="AF28" s="62">
        <v>98</v>
      </c>
      <c r="AG28" s="62">
        <v>79</v>
      </c>
    </row>
    <row r="29" spans="1:33" s="8" customFormat="1" ht="12" customHeight="1">
      <c r="A29" s="81" t="s">
        <v>488</v>
      </c>
      <c r="B29" s="62">
        <v>770</v>
      </c>
      <c r="C29" s="69">
        <v>0.6092687983162026</v>
      </c>
      <c r="D29" s="62">
        <v>61</v>
      </c>
      <c r="E29" s="62">
        <v>205</v>
      </c>
      <c r="F29" s="62">
        <v>135</v>
      </c>
      <c r="G29" s="62">
        <v>25</v>
      </c>
      <c r="H29" s="62">
        <v>31</v>
      </c>
      <c r="I29" s="62">
        <v>15</v>
      </c>
      <c r="J29" s="62">
        <v>1</v>
      </c>
      <c r="K29" s="62">
        <v>12</v>
      </c>
      <c r="L29" s="62">
        <v>7</v>
      </c>
      <c r="M29" s="62">
        <v>7</v>
      </c>
      <c r="N29" s="62">
        <v>0</v>
      </c>
      <c r="O29" s="62">
        <v>1</v>
      </c>
      <c r="P29" s="62">
        <v>6</v>
      </c>
      <c r="Q29" s="81" t="s">
        <v>488</v>
      </c>
      <c r="R29" s="62">
        <v>0</v>
      </c>
      <c r="S29" s="62">
        <v>0</v>
      </c>
      <c r="T29" s="62">
        <v>0</v>
      </c>
      <c r="U29" s="62">
        <v>0</v>
      </c>
      <c r="V29" s="62">
        <v>3</v>
      </c>
      <c r="W29" s="62">
        <v>3</v>
      </c>
      <c r="X29" s="62">
        <v>0</v>
      </c>
      <c r="Y29" s="62">
        <v>0</v>
      </c>
      <c r="Z29" s="62">
        <v>0</v>
      </c>
      <c r="AA29" s="62">
        <v>48</v>
      </c>
      <c r="AB29" s="62">
        <v>37</v>
      </c>
      <c r="AC29" s="62">
        <v>14</v>
      </c>
      <c r="AD29" s="62">
        <v>9</v>
      </c>
      <c r="AE29" s="62">
        <v>62</v>
      </c>
      <c r="AF29" s="62">
        <v>31</v>
      </c>
      <c r="AG29" s="62">
        <v>57</v>
      </c>
    </row>
    <row r="30" spans="1:33" s="8" customFormat="1" ht="12" customHeight="1">
      <c r="A30" s="81" t="s">
        <v>489</v>
      </c>
      <c r="B30" s="62">
        <v>1036</v>
      </c>
      <c r="C30" s="69">
        <v>0.8197434740981635</v>
      </c>
      <c r="D30" s="62">
        <v>80</v>
      </c>
      <c r="E30" s="62">
        <v>263</v>
      </c>
      <c r="F30" s="62">
        <v>118</v>
      </c>
      <c r="G30" s="62">
        <v>28</v>
      </c>
      <c r="H30" s="62">
        <v>97</v>
      </c>
      <c r="I30" s="62">
        <v>76</v>
      </c>
      <c r="J30" s="62">
        <v>2</v>
      </c>
      <c r="K30" s="62">
        <v>10</v>
      </c>
      <c r="L30" s="62">
        <v>4</v>
      </c>
      <c r="M30" s="62">
        <v>9</v>
      </c>
      <c r="N30" s="62">
        <v>0</v>
      </c>
      <c r="O30" s="62">
        <v>2</v>
      </c>
      <c r="P30" s="62">
        <v>8</v>
      </c>
      <c r="Q30" s="81" t="s">
        <v>489</v>
      </c>
      <c r="R30" s="62">
        <v>2</v>
      </c>
      <c r="S30" s="62">
        <v>0</v>
      </c>
      <c r="T30" s="62">
        <v>0</v>
      </c>
      <c r="U30" s="62">
        <v>0</v>
      </c>
      <c r="V30" s="62">
        <v>2</v>
      </c>
      <c r="W30" s="62">
        <v>0</v>
      </c>
      <c r="X30" s="62">
        <v>0</v>
      </c>
      <c r="Y30" s="62">
        <v>0</v>
      </c>
      <c r="Z30" s="62">
        <v>0</v>
      </c>
      <c r="AA30" s="62">
        <v>47</v>
      </c>
      <c r="AB30" s="62">
        <v>25</v>
      </c>
      <c r="AC30" s="62">
        <v>1</v>
      </c>
      <c r="AD30" s="62">
        <v>7</v>
      </c>
      <c r="AE30" s="62">
        <v>73</v>
      </c>
      <c r="AF30" s="62">
        <v>51</v>
      </c>
      <c r="AG30" s="62">
        <v>131</v>
      </c>
    </row>
    <row r="31" spans="1:33" s="8" customFormat="1" ht="12" customHeight="1">
      <c r="A31" s="81" t="s">
        <v>490</v>
      </c>
      <c r="B31" s="62">
        <v>3225</v>
      </c>
      <c r="C31" s="69">
        <v>2.551807629311368</v>
      </c>
      <c r="D31" s="62">
        <v>48</v>
      </c>
      <c r="E31" s="62">
        <v>572</v>
      </c>
      <c r="F31" s="62">
        <v>290</v>
      </c>
      <c r="G31" s="62">
        <v>324</v>
      </c>
      <c r="H31" s="62">
        <v>262</v>
      </c>
      <c r="I31" s="62">
        <v>363</v>
      </c>
      <c r="J31" s="62">
        <v>7</v>
      </c>
      <c r="K31" s="62">
        <v>8</v>
      </c>
      <c r="L31" s="62">
        <v>7</v>
      </c>
      <c r="M31" s="62">
        <v>42</v>
      </c>
      <c r="N31" s="62">
        <v>4</v>
      </c>
      <c r="O31" s="62">
        <v>4</v>
      </c>
      <c r="P31" s="62">
        <v>39</v>
      </c>
      <c r="Q31" s="81" t="s">
        <v>490</v>
      </c>
      <c r="R31" s="62">
        <v>1</v>
      </c>
      <c r="S31" s="62">
        <v>0</v>
      </c>
      <c r="T31" s="62">
        <v>0</v>
      </c>
      <c r="U31" s="62">
        <v>0</v>
      </c>
      <c r="V31" s="62">
        <v>3</v>
      </c>
      <c r="W31" s="62">
        <v>7</v>
      </c>
      <c r="X31" s="62">
        <v>1</v>
      </c>
      <c r="Y31" s="62">
        <v>1</v>
      </c>
      <c r="Z31" s="62">
        <v>0</v>
      </c>
      <c r="AA31" s="62">
        <v>33</v>
      </c>
      <c r="AB31" s="62">
        <v>19</v>
      </c>
      <c r="AC31" s="62">
        <v>26</v>
      </c>
      <c r="AD31" s="62">
        <v>50</v>
      </c>
      <c r="AE31" s="62">
        <v>342</v>
      </c>
      <c r="AF31" s="62">
        <v>267</v>
      </c>
      <c r="AG31" s="62">
        <v>505</v>
      </c>
    </row>
    <row r="32" spans="1:33" s="8" customFormat="1" ht="12" customHeight="1">
      <c r="A32" s="81" t="s">
        <v>491</v>
      </c>
      <c r="B32" s="62">
        <v>831</v>
      </c>
      <c r="C32" s="69">
        <v>0.65753554727372</v>
      </c>
      <c r="D32" s="62">
        <v>7</v>
      </c>
      <c r="E32" s="62">
        <v>96</v>
      </c>
      <c r="F32" s="62">
        <v>120</v>
      </c>
      <c r="G32" s="62">
        <v>25</v>
      </c>
      <c r="H32" s="62">
        <v>134</v>
      </c>
      <c r="I32" s="62">
        <v>24</v>
      </c>
      <c r="J32" s="62">
        <v>0</v>
      </c>
      <c r="K32" s="62">
        <v>13</v>
      </c>
      <c r="L32" s="62">
        <v>5</v>
      </c>
      <c r="M32" s="62">
        <v>14</v>
      </c>
      <c r="N32" s="62">
        <v>0</v>
      </c>
      <c r="O32" s="62">
        <v>3</v>
      </c>
      <c r="P32" s="62">
        <v>12</v>
      </c>
      <c r="Q32" s="81" t="s">
        <v>491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1</v>
      </c>
      <c r="X32" s="62">
        <v>1</v>
      </c>
      <c r="Y32" s="62">
        <v>0</v>
      </c>
      <c r="Z32" s="62">
        <v>0</v>
      </c>
      <c r="AA32" s="62">
        <v>18</v>
      </c>
      <c r="AB32" s="62">
        <v>0</v>
      </c>
      <c r="AC32" s="62">
        <v>3</v>
      </c>
      <c r="AD32" s="62">
        <v>0</v>
      </c>
      <c r="AE32" s="62">
        <v>67</v>
      </c>
      <c r="AF32" s="62">
        <v>81</v>
      </c>
      <c r="AG32" s="62">
        <v>207</v>
      </c>
    </row>
    <row r="33" spans="1:33" s="8" customFormat="1" ht="12" customHeight="1">
      <c r="A33" s="81" t="s">
        <v>492</v>
      </c>
      <c r="B33" s="62">
        <v>775</v>
      </c>
      <c r="C33" s="69">
        <v>0.6132250892143597</v>
      </c>
      <c r="D33" s="62">
        <v>3</v>
      </c>
      <c r="E33" s="62">
        <v>33</v>
      </c>
      <c r="F33" s="62">
        <v>56</v>
      </c>
      <c r="G33" s="62">
        <v>98</v>
      </c>
      <c r="H33" s="62">
        <v>47</v>
      </c>
      <c r="I33" s="62">
        <v>194</v>
      </c>
      <c r="J33" s="62">
        <v>2</v>
      </c>
      <c r="K33" s="62">
        <v>4</v>
      </c>
      <c r="L33" s="62">
        <v>1</v>
      </c>
      <c r="M33" s="62">
        <v>28</v>
      </c>
      <c r="N33" s="62">
        <v>2</v>
      </c>
      <c r="O33" s="62">
        <v>0</v>
      </c>
      <c r="P33" s="62">
        <v>9</v>
      </c>
      <c r="Q33" s="81" t="s">
        <v>492</v>
      </c>
      <c r="R33" s="62">
        <v>1</v>
      </c>
      <c r="S33" s="62">
        <v>0</v>
      </c>
      <c r="T33" s="62">
        <v>0</v>
      </c>
      <c r="U33" s="62">
        <v>0</v>
      </c>
      <c r="V33" s="62">
        <v>1</v>
      </c>
      <c r="W33" s="62">
        <v>0</v>
      </c>
      <c r="X33" s="62">
        <v>0</v>
      </c>
      <c r="Y33" s="62">
        <v>0</v>
      </c>
      <c r="Z33" s="62">
        <v>0</v>
      </c>
      <c r="AA33" s="62">
        <v>3</v>
      </c>
      <c r="AB33" s="62">
        <v>0</v>
      </c>
      <c r="AC33" s="62">
        <v>2</v>
      </c>
      <c r="AD33" s="62">
        <v>2</v>
      </c>
      <c r="AE33" s="62">
        <v>96</v>
      </c>
      <c r="AF33" s="62">
        <v>58</v>
      </c>
      <c r="AG33" s="62">
        <v>135</v>
      </c>
    </row>
    <row r="34" spans="1:33" s="8" customFormat="1" ht="12" customHeight="1">
      <c r="A34" s="81" t="s">
        <v>493</v>
      </c>
      <c r="B34" s="62">
        <v>322</v>
      </c>
      <c r="C34" s="69">
        <v>0.25478513384132107</v>
      </c>
      <c r="D34" s="62">
        <v>12</v>
      </c>
      <c r="E34" s="62">
        <v>57</v>
      </c>
      <c r="F34" s="62">
        <v>16</v>
      </c>
      <c r="G34" s="62">
        <v>22</v>
      </c>
      <c r="H34" s="62">
        <v>15</v>
      </c>
      <c r="I34" s="62">
        <v>36</v>
      </c>
      <c r="J34" s="62">
        <v>1</v>
      </c>
      <c r="K34" s="62">
        <v>0</v>
      </c>
      <c r="L34" s="62">
        <v>1</v>
      </c>
      <c r="M34" s="62">
        <v>9</v>
      </c>
      <c r="N34" s="62">
        <v>3</v>
      </c>
      <c r="O34" s="62">
        <v>0</v>
      </c>
      <c r="P34" s="62">
        <v>16</v>
      </c>
      <c r="Q34" s="81" t="s">
        <v>493</v>
      </c>
      <c r="R34" s="62">
        <v>2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2</v>
      </c>
      <c r="Y34" s="62">
        <v>0</v>
      </c>
      <c r="Z34" s="62">
        <v>0</v>
      </c>
      <c r="AA34" s="62">
        <v>2</v>
      </c>
      <c r="AB34" s="62">
        <v>0</v>
      </c>
      <c r="AC34" s="62">
        <v>0</v>
      </c>
      <c r="AD34" s="62">
        <v>0</v>
      </c>
      <c r="AE34" s="62">
        <v>26</v>
      </c>
      <c r="AF34" s="62">
        <v>24</v>
      </c>
      <c r="AG34" s="62">
        <v>78</v>
      </c>
    </row>
    <row r="35" spans="1:33" s="8" customFormat="1" ht="12" customHeight="1">
      <c r="A35" s="81" t="s">
        <v>494</v>
      </c>
      <c r="B35" s="62">
        <v>791</v>
      </c>
      <c r="C35" s="69">
        <v>0.6258852200884626</v>
      </c>
      <c r="D35" s="62">
        <v>15</v>
      </c>
      <c r="E35" s="62">
        <v>196</v>
      </c>
      <c r="F35" s="62">
        <v>52</v>
      </c>
      <c r="G35" s="62">
        <v>40</v>
      </c>
      <c r="H35" s="62">
        <v>107</v>
      </c>
      <c r="I35" s="62">
        <v>50</v>
      </c>
      <c r="J35" s="62">
        <v>2</v>
      </c>
      <c r="K35" s="62">
        <v>0</v>
      </c>
      <c r="L35" s="62">
        <v>1</v>
      </c>
      <c r="M35" s="62">
        <v>10</v>
      </c>
      <c r="N35" s="62">
        <v>5</v>
      </c>
      <c r="O35" s="62">
        <v>4</v>
      </c>
      <c r="P35" s="62">
        <v>18</v>
      </c>
      <c r="Q35" s="81" t="s">
        <v>494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2</v>
      </c>
      <c r="X35" s="62">
        <v>3</v>
      </c>
      <c r="Y35" s="62">
        <v>0</v>
      </c>
      <c r="Z35" s="62">
        <v>0</v>
      </c>
      <c r="AA35" s="62">
        <v>19</v>
      </c>
      <c r="AB35" s="62">
        <v>20</v>
      </c>
      <c r="AC35" s="62">
        <v>6</v>
      </c>
      <c r="AD35" s="62">
        <v>7</v>
      </c>
      <c r="AE35" s="62">
        <v>39</v>
      </c>
      <c r="AF35" s="62">
        <v>48</v>
      </c>
      <c r="AG35" s="62">
        <v>147</v>
      </c>
    </row>
    <row r="36" spans="1:33" s="8" customFormat="1" ht="12" customHeight="1">
      <c r="A36" s="81" t="s">
        <v>495</v>
      </c>
      <c r="B36" s="62">
        <v>296</v>
      </c>
      <c r="C36" s="69">
        <v>0.23421242117090385</v>
      </c>
      <c r="D36" s="62">
        <v>36</v>
      </c>
      <c r="E36" s="62">
        <v>5</v>
      </c>
      <c r="F36" s="62">
        <v>22</v>
      </c>
      <c r="G36" s="62">
        <v>24</v>
      </c>
      <c r="H36" s="62">
        <v>7</v>
      </c>
      <c r="I36" s="62">
        <v>33</v>
      </c>
      <c r="J36" s="62">
        <v>0</v>
      </c>
      <c r="K36" s="62">
        <v>2</v>
      </c>
      <c r="L36" s="62">
        <v>0</v>
      </c>
      <c r="M36" s="62">
        <v>2</v>
      </c>
      <c r="N36" s="62">
        <v>0</v>
      </c>
      <c r="O36" s="62">
        <v>2</v>
      </c>
      <c r="P36" s="62">
        <v>0</v>
      </c>
      <c r="Q36" s="81" t="s">
        <v>495</v>
      </c>
      <c r="R36" s="62">
        <v>0</v>
      </c>
      <c r="S36" s="62">
        <v>0</v>
      </c>
      <c r="T36" s="62">
        <v>0</v>
      </c>
      <c r="U36" s="62">
        <v>0</v>
      </c>
      <c r="V36" s="62">
        <v>4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7</v>
      </c>
      <c r="AC36" s="62">
        <v>1</v>
      </c>
      <c r="AD36" s="62">
        <v>9</v>
      </c>
      <c r="AE36" s="62">
        <v>53</v>
      </c>
      <c r="AF36" s="62">
        <v>46</v>
      </c>
      <c r="AG36" s="62">
        <v>43</v>
      </c>
    </row>
    <row r="37" spans="1:33" s="8" customFormat="1" ht="13.5" customHeight="1">
      <c r="A37" s="72" t="s">
        <v>82</v>
      </c>
      <c r="B37" s="62">
        <v>1215</v>
      </c>
      <c r="C37" s="69">
        <v>0.9613786882521899</v>
      </c>
      <c r="D37" s="62">
        <v>184</v>
      </c>
      <c r="E37" s="62">
        <v>19</v>
      </c>
      <c r="F37" s="62">
        <v>24</v>
      </c>
      <c r="G37" s="62">
        <v>78</v>
      </c>
      <c r="H37" s="62">
        <v>1</v>
      </c>
      <c r="I37" s="62">
        <v>157</v>
      </c>
      <c r="J37" s="62">
        <v>12</v>
      </c>
      <c r="K37" s="62">
        <v>0</v>
      </c>
      <c r="L37" s="62">
        <v>2</v>
      </c>
      <c r="M37" s="62">
        <v>4</v>
      </c>
      <c r="N37" s="62">
        <v>1</v>
      </c>
      <c r="O37" s="62">
        <v>3</v>
      </c>
      <c r="P37" s="62">
        <v>4</v>
      </c>
      <c r="Q37" s="72" t="s">
        <v>82</v>
      </c>
      <c r="R37" s="62">
        <v>0</v>
      </c>
      <c r="S37" s="62">
        <v>1</v>
      </c>
      <c r="T37" s="62">
        <v>0</v>
      </c>
      <c r="U37" s="62">
        <v>1</v>
      </c>
      <c r="V37" s="62">
        <v>0</v>
      </c>
      <c r="W37" s="62">
        <v>1</v>
      </c>
      <c r="X37" s="62">
        <v>0</v>
      </c>
      <c r="Y37" s="62">
        <v>0</v>
      </c>
      <c r="Z37" s="62">
        <v>1</v>
      </c>
      <c r="AA37" s="62">
        <v>2</v>
      </c>
      <c r="AB37" s="62">
        <v>3</v>
      </c>
      <c r="AC37" s="62">
        <v>0</v>
      </c>
      <c r="AD37" s="62">
        <v>5</v>
      </c>
      <c r="AE37" s="62">
        <v>215</v>
      </c>
      <c r="AF37" s="62">
        <v>290</v>
      </c>
      <c r="AG37" s="62">
        <v>207</v>
      </c>
    </row>
    <row r="38" spans="1:33" s="8" customFormat="1" ht="13.5" customHeight="1">
      <c r="A38" s="72" t="s">
        <v>83</v>
      </c>
      <c r="B38" s="62">
        <v>1125</v>
      </c>
      <c r="C38" s="69">
        <v>0.8901654520853609</v>
      </c>
      <c r="D38" s="62">
        <v>111</v>
      </c>
      <c r="E38" s="62">
        <v>53</v>
      </c>
      <c r="F38" s="62">
        <v>137</v>
      </c>
      <c r="G38" s="62">
        <v>51</v>
      </c>
      <c r="H38" s="62">
        <v>27</v>
      </c>
      <c r="I38" s="62">
        <v>175</v>
      </c>
      <c r="J38" s="62">
        <v>0</v>
      </c>
      <c r="K38" s="62">
        <v>4</v>
      </c>
      <c r="L38" s="62">
        <v>2</v>
      </c>
      <c r="M38" s="62">
        <v>5</v>
      </c>
      <c r="N38" s="62">
        <v>1</v>
      </c>
      <c r="O38" s="62">
        <v>2</v>
      </c>
      <c r="P38" s="62">
        <v>2</v>
      </c>
      <c r="Q38" s="72" t="s">
        <v>83</v>
      </c>
      <c r="R38" s="62">
        <v>3</v>
      </c>
      <c r="S38" s="62">
        <v>4</v>
      </c>
      <c r="T38" s="62">
        <v>2</v>
      </c>
      <c r="U38" s="62">
        <v>2</v>
      </c>
      <c r="V38" s="62">
        <v>8</v>
      </c>
      <c r="W38" s="62">
        <v>2</v>
      </c>
      <c r="X38" s="62">
        <v>2</v>
      </c>
      <c r="Y38" s="62">
        <v>0</v>
      </c>
      <c r="Z38" s="62">
        <v>0</v>
      </c>
      <c r="AA38" s="62">
        <v>8</v>
      </c>
      <c r="AB38" s="62">
        <v>7</v>
      </c>
      <c r="AC38" s="62">
        <v>13</v>
      </c>
      <c r="AD38" s="62">
        <v>12</v>
      </c>
      <c r="AE38" s="62">
        <v>174</v>
      </c>
      <c r="AF38" s="62">
        <v>159</v>
      </c>
      <c r="AG38" s="62">
        <v>159</v>
      </c>
    </row>
    <row r="39" spans="1:33" s="8" customFormat="1" ht="13.5" customHeight="1">
      <c r="A39" s="72" t="s">
        <v>637</v>
      </c>
      <c r="B39" s="62">
        <v>48073</v>
      </c>
      <c r="C39" s="69">
        <v>38.038154469421826</v>
      </c>
      <c r="D39" s="62">
        <v>12141</v>
      </c>
      <c r="E39" s="62">
        <v>5365</v>
      </c>
      <c r="F39" s="62">
        <v>3487</v>
      </c>
      <c r="G39" s="62">
        <v>2363</v>
      </c>
      <c r="H39" s="62">
        <v>1070</v>
      </c>
      <c r="I39" s="62">
        <v>5449</v>
      </c>
      <c r="J39" s="62">
        <v>6</v>
      </c>
      <c r="K39" s="62">
        <v>19</v>
      </c>
      <c r="L39" s="62">
        <v>15</v>
      </c>
      <c r="M39" s="62">
        <v>26</v>
      </c>
      <c r="N39" s="62">
        <v>5</v>
      </c>
      <c r="O39" s="62">
        <v>38</v>
      </c>
      <c r="P39" s="62">
        <v>19</v>
      </c>
      <c r="Q39" s="72" t="s">
        <v>637</v>
      </c>
      <c r="R39" s="62">
        <v>22</v>
      </c>
      <c r="S39" s="62">
        <v>28</v>
      </c>
      <c r="T39" s="62">
        <v>2</v>
      </c>
      <c r="U39" s="62">
        <v>5</v>
      </c>
      <c r="V39" s="62">
        <v>11</v>
      </c>
      <c r="W39" s="62">
        <v>5</v>
      </c>
      <c r="X39" s="62">
        <v>11</v>
      </c>
      <c r="Y39" s="62">
        <v>3</v>
      </c>
      <c r="Z39" s="62">
        <v>7</v>
      </c>
      <c r="AA39" s="62">
        <v>274</v>
      </c>
      <c r="AB39" s="62">
        <v>291</v>
      </c>
      <c r="AC39" s="62">
        <v>155</v>
      </c>
      <c r="AD39" s="62">
        <v>343</v>
      </c>
      <c r="AE39" s="62">
        <v>4655</v>
      </c>
      <c r="AF39" s="62">
        <v>5359</v>
      </c>
      <c r="AG39" s="62">
        <v>6899</v>
      </c>
    </row>
    <row r="40" spans="1:33" s="8" customFormat="1" ht="13.5" customHeight="1">
      <c r="A40" s="72" t="s">
        <v>73</v>
      </c>
      <c r="B40" s="62">
        <v>11404</v>
      </c>
      <c r="C40" s="69">
        <v>9.02350828051685</v>
      </c>
      <c r="D40" s="62">
        <v>1889</v>
      </c>
      <c r="E40" s="62">
        <v>1864</v>
      </c>
      <c r="F40" s="62">
        <v>924</v>
      </c>
      <c r="G40" s="62">
        <v>731</v>
      </c>
      <c r="H40" s="62">
        <v>407</v>
      </c>
      <c r="I40" s="62">
        <v>907</v>
      </c>
      <c r="J40" s="62">
        <v>118</v>
      </c>
      <c r="K40" s="62">
        <v>93</v>
      </c>
      <c r="L40" s="62">
        <v>31</v>
      </c>
      <c r="M40" s="62">
        <v>372</v>
      </c>
      <c r="N40" s="62">
        <v>19</v>
      </c>
      <c r="O40" s="62">
        <v>61</v>
      </c>
      <c r="P40" s="62">
        <v>75</v>
      </c>
      <c r="Q40" s="72" t="s">
        <v>73</v>
      </c>
      <c r="R40" s="62">
        <v>75</v>
      </c>
      <c r="S40" s="62">
        <v>8</v>
      </c>
      <c r="T40" s="62">
        <v>19</v>
      </c>
      <c r="U40" s="62">
        <v>31</v>
      </c>
      <c r="V40" s="62">
        <v>45</v>
      </c>
      <c r="W40" s="62">
        <v>28</v>
      </c>
      <c r="X40" s="62">
        <v>81</v>
      </c>
      <c r="Y40" s="62">
        <v>35</v>
      </c>
      <c r="Z40" s="62">
        <v>50</v>
      </c>
      <c r="AA40" s="62">
        <v>33</v>
      </c>
      <c r="AB40" s="62">
        <v>40</v>
      </c>
      <c r="AC40" s="62">
        <v>2</v>
      </c>
      <c r="AD40" s="62">
        <v>13</v>
      </c>
      <c r="AE40" s="62">
        <v>956</v>
      </c>
      <c r="AF40" s="62">
        <v>631</v>
      </c>
      <c r="AG40" s="62">
        <v>1866</v>
      </c>
    </row>
    <row r="41" spans="1:33" s="8" customFormat="1" ht="13.5" customHeight="1">
      <c r="A41" s="72" t="s">
        <v>84</v>
      </c>
      <c r="B41" s="62">
        <v>4921</v>
      </c>
      <c r="C41" s="69">
        <v>3.8937815019662767</v>
      </c>
      <c r="D41" s="62">
        <v>503</v>
      </c>
      <c r="E41" s="62">
        <v>344</v>
      </c>
      <c r="F41" s="62">
        <v>696</v>
      </c>
      <c r="G41" s="62">
        <v>239</v>
      </c>
      <c r="H41" s="62">
        <v>136</v>
      </c>
      <c r="I41" s="62">
        <v>1025</v>
      </c>
      <c r="J41" s="62">
        <v>23</v>
      </c>
      <c r="K41" s="62">
        <v>18</v>
      </c>
      <c r="L41" s="62">
        <v>22</v>
      </c>
      <c r="M41" s="62">
        <v>21</v>
      </c>
      <c r="N41" s="62">
        <v>11</v>
      </c>
      <c r="O41" s="62">
        <v>24</v>
      </c>
      <c r="P41" s="62">
        <v>29</v>
      </c>
      <c r="Q41" s="72" t="s">
        <v>84</v>
      </c>
      <c r="R41" s="62">
        <v>17</v>
      </c>
      <c r="S41" s="62">
        <v>9</v>
      </c>
      <c r="T41" s="62">
        <v>40</v>
      </c>
      <c r="U41" s="62">
        <v>6</v>
      </c>
      <c r="V41" s="62">
        <v>52</v>
      </c>
      <c r="W41" s="62">
        <v>7</v>
      </c>
      <c r="X41" s="62">
        <v>23</v>
      </c>
      <c r="Y41" s="62">
        <v>20</v>
      </c>
      <c r="Z41" s="62">
        <v>7</v>
      </c>
      <c r="AA41" s="62">
        <v>14</v>
      </c>
      <c r="AB41" s="62">
        <v>5</v>
      </c>
      <c r="AC41" s="62">
        <v>2</v>
      </c>
      <c r="AD41" s="62">
        <v>3</v>
      </c>
      <c r="AE41" s="62">
        <v>623</v>
      </c>
      <c r="AF41" s="62">
        <v>582</v>
      </c>
      <c r="AG41" s="62">
        <v>420</v>
      </c>
    </row>
    <row r="42" spans="1:33" s="8" customFormat="1" ht="13.5" customHeight="1">
      <c r="A42" s="72" t="s">
        <v>74</v>
      </c>
      <c r="B42" s="62">
        <v>4882</v>
      </c>
      <c r="C42" s="69">
        <v>3.8629224329606506</v>
      </c>
      <c r="D42" s="62">
        <v>905</v>
      </c>
      <c r="E42" s="62">
        <v>521</v>
      </c>
      <c r="F42" s="62">
        <v>483</v>
      </c>
      <c r="G42" s="62">
        <v>309</v>
      </c>
      <c r="H42" s="62">
        <v>312</v>
      </c>
      <c r="I42" s="62">
        <v>314</v>
      </c>
      <c r="J42" s="62">
        <v>60</v>
      </c>
      <c r="K42" s="62">
        <v>157</v>
      </c>
      <c r="L42" s="62">
        <v>54</v>
      </c>
      <c r="M42" s="62">
        <v>40</v>
      </c>
      <c r="N42" s="62">
        <v>29</v>
      </c>
      <c r="O42" s="62">
        <v>44</v>
      </c>
      <c r="P42" s="62">
        <v>80</v>
      </c>
      <c r="Q42" s="72" t="s">
        <v>74</v>
      </c>
      <c r="R42" s="62">
        <v>108</v>
      </c>
      <c r="S42" s="62">
        <v>23</v>
      </c>
      <c r="T42" s="62">
        <v>27</v>
      </c>
      <c r="U42" s="62">
        <v>26</v>
      </c>
      <c r="V42" s="62">
        <v>35</v>
      </c>
      <c r="W42" s="62">
        <v>22</v>
      </c>
      <c r="X42" s="62">
        <v>46</v>
      </c>
      <c r="Y42" s="62">
        <v>26</v>
      </c>
      <c r="Z42" s="62">
        <v>76</v>
      </c>
      <c r="AA42" s="62">
        <v>0</v>
      </c>
      <c r="AB42" s="62">
        <v>4</v>
      </c>
      <c r="AC42" s="62">
        <v>0</v>
      </c>
      <c r="AD42" s="62">
        <v>1</v>
      </c>
      <c r="AE42" s="62">
        <v>282</v>
      </c>
      <c r="AF42" s="62">
        <v>305</v>
      </c>
      <c r="AG42" s="62">
        <v>593</v>
      </c>
    </row>
    <row r="43" spans="1:33" s="8" customFormat="1" ht="13.5" customHeight="1">
      <c r="A43" s="72" t="s">
        <v>667</v>
      </c>
      <c r="B43" s="62">
        <v>1104</v>
      </c>
      <c r="C43" s="69">
        <v>0.8735490303131008</v>
      </c>
      <c r="D43" s="62">
        <v>567</v>
      </c>
      <c r="E43" s="62">
        <v>116</v>
      </c>
      <c r="F43" s="62">
        <v>62</v>
      </c>
      <c r="G43" s="62">
        <v>48</v>
      </c>
      <c r="H43" s="62">
        <v>18</v>
      </c>
      <c r="I43" s="62">
        <v>98</v>
      </c>
      <c r="J43" s="62">
        <v>0</v>
      </c>
      <c r="K43" s="62">
        <v>4</v>
      </c>
      <c r="L43" s="62">
        <v>1</v>
      </c>
      <c r="M43" s="62">
        <v>2</v>
      </c>
      <c r="N43" s="62">
        <v>2</v>
      </c>
      <c r="O43" s="62">
        <v>0</v>
      </c>
      <c r="P43" s="62">
        <v>0</v>
      </c>
      <c r="Q43" s="72" t="s">
        <v>667</v>
      </c>
      <c r="R43" s="62">
        <v>0</v>
      </c>
      <c r="S43" s="62">
        <v>1</v>
      </c>
      <c r="T43" s="62">
        <v>3</v>
      </c>
      <c r="U43" s="62">
        <v>2</v>
      </c>
      <c r="V43" s="62">
        <v>2</v>
      </c>
      <c r="W43" s="62">
        <v>4</v>
      </c>
      <c r="X43" s="62">
        <v>0</v>
      </c>
      <c r="Y43" s="62">
        <v>1</v>
      </c>
      <c r="Z43" s="62">
        <v>0</v>
      </c>
      <c r="AA43" s="62">
        <v>5</v>
      </c>
      <c r="AB43" s="62">
        <v>1</v>
      </c>
      <c r="AC43" s="62">
        <v>0</v>
      </c>
      <c r="AD43" s="62">
        <v>1</v>
      </c>
      <c r="AE43" s="62">
        <v>63</v>
      </c>
      <c r="AF43" s="62">
        <v>71</v>
      </c>
      <c r="AG43" s="62">
        <v>32</v>
      </c>
    </row>
    <row r="44" spans="1:33" s="8" customFormat="1" ht="13.5" customHeight="1">
      <c r="A44" s="72" t="s">
        <v>75</v>
      </c>
      <c r="B44" s="62">
        <v>916</v>
      </c>
      <c r="C44" s="69">
        <v>0.7247924925423916</v>
      </c>
      <c r="D44" s="62">
        <v>326</v>
      </c>
      <c r="E44" s="62">
        <v>74</v>
      </c>
      <c r="F44" s="62">
        <v>66</v>
      </c>
      <c r="G44" s="62">
        <v>71</v>
      </c>
      <c r="H44" s="62">
        <v>40</v>
      </c>
      <c r="I44" s="62">
        <v>85</v>
      </c>
      <c r="J44" s="62">
        <v>25</v>
      </c>
      <c r="K44" s="62">
        <v>4</v>
      </c>
      <c r="L44" s="62">
        <v>5</v>
      </c>
      <c r="M44" s="62">
        <v>12</v>
      </c>
      <c r="N44" s="62">
        <v>2</v>
      </c>
      <c r="O44" s="62">
        <v>3</v>
      </c>
      <c r="P44" s="62">
        <v>0</v>
      </c>
      <c r="Q44" s="72" t="s">
        <v>75</v>
      </c>
      <c r="R44" s="62">
        <v>4</v>
      </c>
      <c r="S44" s="62">
        <v>2</v>
      </c>
      <c r="T44" s="62">
        <v>6</v>
      </c>
      <c r="U44" s="62">
        <v>1</v>
      </c>
      <c r="V44" s="62">
        <v>5</v>
      </c>
      <c r="W44" s="62">
        <v>8</v>
      </c>
      <c r="X44" s="62">
        <v>10</v>
      </c>
      <c r="Y44" s="62">
        <v>0</v>
      </c>
      <c r="Z44" s="62">
        <v>0</v>
      </c>
      <c r="AA44" s="62">
        <v>1</v>
      </c>
      <c r="AB44" s="62">
        <v>1</v>
      </c>
      <c r="AC44" s="62">
        <v>0</v>
      </c>
      <c r="AD44" s="62">
        <v>0</v>
      </c>
      <c r="AE44" s="62">
        <v>43</v>
      </c>
      <c r="AF44" s="62">
        <v>45</v>
      </c>
      <c r="AG44" s="62">
        <v>77</v>
      </c>
    </row>
    <row r="45" spans="1:33" s="8" customFormat="1" ht="13.5" customHeight="1">
      <c r="A45" s="86" t="s">
        <v>85</v>
      </c>
      <c r="B45" s="62">
        <v>833</v>
      </c>
      <c r="C45" s="69">
        <v>0.6591180636329828</v>
      </c>
      <c r="D45" s="62">
        <v>179</v>
      </c>
      <c r="E45" s="62">
        <v>131</v>
      </c>
      <c r="F45" s="62">
        <v>135</v>
      </c>
      <c r="G45" s="62">
        <v>36</v>
      </c>
      <c r="H45" s="62">
        <v>28</v>
      </c>
      <c r="I45" s="62">
        <v>70</v>
      </c>
      <c r="J45" s="62">
        <v>0</v>
      </c>
      <c r="K45" s="62">
        <v>9</v>
      </c>
      <c r="L45" s="62">
        <v>4</v>
      </c>
      <c r="M45" s="62">
        <v>4</v>
      </c>
      <c r="N45" s="62">
        <v>0</v>
      </c>
      <c r="O45" s="62">
        <v>0</v>
      </c>
      <c r="P45" s="62">
        <v>1</v>
      </c>
      <c r="Q45" s="86" t="s">
        <v>85</v>
      </c>
      <c r="R45" s="62">
        <v>5</v>
      </c>
      <c r="S45" s="62">
        <v>0</v>
      </c>
      <c r="T45" s="62">
        <v>2</v>
      </c>
      <c r="U45" s="62">
        <v>0</v>
      </c>
      <c r="V45" s="62">
        <v>3</v>
      </c>
      <c r="W45" s="62">
        <v>1</v>
      </c>
      <c r="X45" s="62">
        <v>72</v>
      </c>
      <c r="Y45" s="62">
        <v>4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43</v>
      </c>
      <c r="AF45" s="62">
        <v>36</v>
      </c>
      <c r="AG45" s="62">
        <v>70</v>
      </c>
    </row>
    <row r="46" spans="1:33" s="8" customFormat="1" ht="13.5" customHeight="1">
      <c r="A46" s="86" t="s">
        <v>76</v>
      </c>
      <c r="B46" s="62">
        <v>3444</v>
      </c>
      <c r="C46" s="69">
        <v>2.7250931706506516</v>
      </c>
      <c r="D46" s="62">
        <v>1505</v>
      </c>
      <c r="E46" s="62">
        <v>163</v>
      </c>
      <c r="F46" s="62">
        <v>214</v>
      </c>
      <c r="G46" s="62">
        <v>103</v>
      </c>
      <c r="H46" s="62">
        <v>62</v>
      </c>
      <c r="I46" s="62">
        <v>227</v>
      </c>
      <c r="J46" s="62">
        <v>3</v>
      </c>
      <c r="K46" s="62">
        <v>14</v>
      </c>
      <c r="L46" s="62">
        <v>0</v>
      </c>
      <c r="M46" s="62">
        <v>9</v>
      </c>
      <c r="N46" s="62">
        <v>2</v>
      </c>
      <c r="O46" s="62">
        <v>5</v>
      </c>
      <c r="P46" s="62">
        <v>2</v>
      </c>
      <c r="Q46" s="86" t="s">
        <v>76</v>
      </c>
      <c r="R46" s="62">
        <v>2</v>
      </c>
      <c r="S46" s="62">
        <v>5</v>
      </c>
      <c r="T46" s="62">
        <v>3</v>
      </c>
      <c r="U46" s="62">
        <v>1</v>
      </c>
      <c r="V46" s="62">
        <v>2</v>
      </c>
      <c r="W46" s="62">
        <v>2</v>
      </c>
      <c r="X46" s="62">
        <v>4</v>
      </c>
      <c r="Y46" s="62">
        <v>1</v>
      </c>
      <c r="Z46" s="62">
        <v>1</v>
      </c>
      <c r="AA46" s="62">
        <v>29</v>
      </c>
      <c r="AB46" s="62">
        <v>55</v>
      </c>
      <c r="AC46" s="62">
        <v>16</v>
      </c>
      <c r="AD46" s="62">
        <v>19</v>
      </c>
      <c r="AE46" s="62">
        <v>297</v>
      </c>
      <c r="AF46" s="62">
        <v>229</v>
      </c>
      <c r="AG46" s="62">
        <v>469</v>
      </c>
    </row>
    <row r="47" spans="1:33" s="8" customFormat="1" ht="13.5" customHeight="1">
      <c r="A47" s="86" t="s">
        <v>496</v>
      </c>
      <c r="B47" s="62">
        <v>4584</v>
      </c>
      <c r="C47" s="69">
        <v>3.6271274954304844</v>
      </c>
      <c r="D47" s="62">
        <v>1302</v>
      </c>
      <c r="E47" s="62">
        <v>424</v>
      </c>
      <c r="F47" s="62">
        <v>480</v>
      </c>
      <c r="G47" s="62">
        <v>262</v>
      </c>
      <c r="H47" s="62">
        <v>176</v>
      </c>
      <c r="I47" s="62">
        <v>421</v>
      </c>
      <c r="J47" s="62">
        <v>42</v>
      </c>
      <c r="K47" s="62">
        <v>79</v>
      </c>
      <c r="L47" s="62">
        <v>25</v>
      </c>
      <c r="M47" s="62">
        <v>14</v>
      </c>
      <c r="N47" s="62">
        <v>8</v>
      </c>
      <c r="O47" s="62">
        <v>11</v>
      </c>
      <c r="P47" s="62">
        <v>12</v>
      </c>
      <c r="Q47" s="86" t="s">
        <v>496</v>
      </c>
      <c r="R47" s="62">
        <v>20</v>
      </c>
      <c r="S47" s="62">
        <v>9</v>
      </c>
      <c r="T47" s="62">
        <v>10</v>
      </c>
      <c r="U47" s="62">
        <v>4</v>
      </c>
      <c r="V47" s="62">
        <v>20</v>
      </c>
      <c r="W47" s="62">
        <v>9</v>
      </c>
      <c r="X47" s="62">
        <v>29</v>
      </c>
      <c r="Y47" s="62">
        <v>20</v>
      </c>
      <c r="Z47" s="62">
        <v>4</v>
      </c>
      <c r="AA47" s="62">
        <v>25</v>
      </c>
      <c r="AB47" s="62">
        <v>53</v>
      </c>
      <c r="AC47" s="62">
        <v>5</v>
      </c>
      <c r="AD47" s="62">
        <v>16</v>
      </c>
      <c r="AE47" s="62">
        <v>371</v>
      </c>
      <c r="AF47" s="62">
        <v>253</v>
      </c>
      <c r="AG47" s="62">
        <v>480</v>
      </c>
    </row>
    <row r="48" spans="1:33" s="8" customFormat="1" ht="13.5" customHeight="1">
      <c r="A48" s="86" t="s">
        <v>86</v>
      </c>
      <c r="B48" s="62">
        <v>538</v>
      </c>
      <c r="C48" s="69">
        <v>0.4256969006417104</v>
      </c>
      <c r="D48" s="62">
        <v>39</v>
      </c>
      <c r="E48" s="62">
        <v>60</v>
      </c>
      <c r="F48" s="62">
        <v>60</v>
      </c>
      <c r="G48" s="62">
        <v>14</v>
      </c>
      <c r="H48" s="62">
        <v>14</v>
      </c>
      <c r="I48" s="62">
        <v>35</v>
      </c>
      <c r="J48" s="62">
        <v>3</v>
      </c>
      <c r="K48" s="62">
        <v>2</v>
      </c>
      <c r="L48" s="62">
        <v>1</v>
      </c>
      <c r="M48" s="62">
        <v>1</v>
      </c>
      <c r="N48" s="62">
        <v>1</v>
      </c>
      <c r="O48" s="62">
        <v>2</v>
      </c>
      <c r="P48" s="62">
        <v>1</v>
      </c>
      <c r="Q48" s="86" t="s">
        <v>86</v>
      </c>
      <c r="R48" s="62">
        <v>2</v>
      </c>
      <c r="S48" s="62">
        <v>3</v>
      </c>
      <c r="T48" s="62">
        <v>2</v>
      </c>
      <c r="U48" s="62">
        <v>1</v>
      </c>
      <c r="V48" s="62">
        <v>4</v>
      </c>
      <c r="W48" s="62">
        <v>0</v>
      </c>
      <c r="X48" s="62">
        <v>2</v>
      </c>
      <c r="Y48" s="62">
        <v>0</v>
      </c>
      <c r="Z48" s="62">
        <v>3</v>
      </c>
      <c r="AA48" s="62">
        <v>1</v>
      </c>
      <c r="AB48" s="62">
        <v>0</v>
      </c>
      <c r="AC48" s="62">
        <v>0</v>
      </c>
      <c r="AD48" s="62">
        <v>2</v>
      </c>
      <c r="AE48" s="62">
        <v>89</v>
      </c>
      <c r="AF48" s="62">
        <v>124</v>
      </c>
      <c r="AG48" s="62">
        <v>72</v>
      </c>
    </row>
    <row r="49" spans="1:33" s="8" customFormat="1" ht="13.5" customHeight="1">
      <c r="A49" s="86" t="s">
        <v>497</v>
      </c>
      <c r="B49" s="62">
        <v>1810</v>
      </c>
      <c r="C49" s="69">
        <v>1.4321773051328919</v>
      </c>
      <c r="D49" s="62">
        <v>341</v>
      </c>
      <c r="E49" s="62">
        <v>158</v>
      </c>
      <c r="F49" s="62">
        <v>110</v>
      </c>
      <c r="G49" s="62">
        <v>55</v>
      </c>
      <c r="H49" s="62">
        <v>44</v>
      </c>
      <c r="I49" s="62">
        <v>75</v>
      </c>
      <c r="J49" s="62">
        <v>7</v>
      </c>
      <c r="K49" s="62">
        <v>28</v>
      </c>
      <c r="L49" s="62">
        <v>12</v>
      </c>
      <c r="M49" s="62">
        <v>13</v>
      </c>
      <c r="N49" s="62">
        <v>5</v>
      </c>
      <c r="O49" s="62">
        <v>10</v>
      </c>
      <c r="P49" s="62">
        <v>9</v>
      </c>
      <c r="Q49" s="86" t="s">
        <v>497</v>
      </c>
      <c r="R49" s="62">
        <v>77</v>
      </c>
      <c r="S49" s="62">
        <v>1</v>
      </c>
      <c r="T49" s="62">
        <v>1</v>
      </c>
      <c r="U49" s="62">
        <v>69</v>
      </c>
      <c r="V49" s="62">
        <v>7</v>
      </c>
      <c r="W49" s="62">
        <v>29</v>
      </c>
      <c r="X49" s="62">
        <v>6</v>
      </c>
      <c r="Y49" s="62">
        <v>1</v>
      </c>
      <c r="Z49" s="62">
        <v>1</v>
      </c>
      <c r="AA49" s="62">
        <v>1</v>
      </c>
      <c r="AB49" s="62">
        <v>0</v>
      </c>
      <c r="AC49" s="62">
        <v>0</v>
      </c>
      <c r="AD49" s="62">
        <v>0</v>
      </c>
      <c r="AE49" s="62">
        <v>91</v>
      </c>
      <c r="AF49" s="62">
        <v>352</v>
      </c>
      <c r="AG49" s="62">
        <v>307</v>
      </c>
    </row>
    <row r="50" spans="1:33" s="8" customFormat="1" ht="13.5" customHeight="1">
      <c r="A50" s="86" t="s">
        <v>87</v>
      </c>
      <c r="B50" s="62">
        <v>3911</v>
      </c>
      <c r="C50" s="69">
        <v>3.0946107405385304</v>
      </c>
      <c r="D50" s="62">
        <v>644</v>
      </c>
      <c r="E50" s="62">
        <v>292</v>
      </c>
      <c r="F50" s="62">
        <v>369</v>
      </c>
      <c r="G50" s="62">
        <v>269</v>
      </c>
      <c r="H50" s="62">
        <v>363</v>
      </c>
      <c r="I50" s="62">
        <v>404</v>
      </c>
      <c r="J50" s="62">
        <v>19</v>
      </c>
      <c r="K50" s="62">
        <v>70</v>
      </c>
      <c r="L50" s="62">
        <v>84</v>
      </c>
      <c r="M50" s="62">
        <v>87</v>
      </c>
      <c r="N50" s="62">
        <v>82</v>
      </c>
      <c r="O50" s="62">
        <v>82</v>
      </c>
      <c r="P50" s="62">
        <v>78</v>
      </c>
      <c r="Q50" s="86" t="s">
        <v>87</v>
      </c>
      <c r="R50" s="62">
        <v>180</v>
      </c>
      <c r="S50" s="62">
        <v>12</v>
      </c>
      <c r="T50" s="62">
        <v>93</v>
      </c>
      <c r="U50" s="62">
        <v>36</v>
      </c>
      <c r="V50" s="62">
        <v>47</v>
      </c>
      <c r="W50" s="62">
        <v>59</v>
      </c>
      <c r="X50" s="62">
        <v>60</v>
      </c>
      <c r="Y50" s="62">
        <v>21</v>
      </c>
      <c r="Z50" s="62">
        <v>0</v>
      </c>
      <c r="AA50" s="62">
        <v>0</v>
      </c>
      <c r="AB50" s="62">
        <v>4</v>
      </c>
      <c r="AC50" s="62">
        <v>0</v>
      </c>
      <c r="AD50" s="62">
        <v>0</v>
      </c>
      <c r="AE50" s="62">
        <v>124</v>
      </c>
      <c r="AF50" s="62">
        <v>167</v>
      </c>
      <c r="AG50" s="62">
        <v>265</v>
      </c>
    </row>
    <row r="51" spans="1:33" s="8" customFormat="1" ht="13.5" customHeight="1">
      <c r="A51" s="86" t="s">
        <v>88</v>
      </c>
      <c r="B51" s="62">
        <v>1409</v>
      </c>
      <c r="C51" s="69">
        <v>1.1148827751006876</v>
      </c>
      <c r="D51" s="62">
        <v>120</v>
      </c>
      <c r="E51" s="62">
        <v>74</v>
      </c>
      <c r="F51" s="62">
        <v>94</v>
      </c>
      <c r="G51" s="62">
        <v>41</v>
      </c>
      <c r="H51" s="62">
        <v>30</v>
      </c>
      <c r="I51" s="62">
        <v>41</v>
      </c>
      <c r="J51" s="62">
        <v>5</v>
      </c>
      <c r="K51" s="62">
        <v>154</v>
      </c>
      <c r="L51" s="62">
        <v>394</v>
      </c>
      <c r="M51" s="62">
        <v>6</v>
      </c>
      <c r="N51" s="62">
        <v>0</v>
      </c>
      <c r="O51" s="62">
        <v>6</v>
      </c>
      <c r="P51" s="62">
        <v>4</v>
      </c>
      <c r="Q51" s="86" t="s">
        <v>88</v>
      </c>
      <c r="R51" s="62">
        <v>241</v>
      </c>
      <c r="S51" s="62">
        <v>3</v>
      </c>
      <c r="T51" s="62">
        <v>7</v>
      </c>
      <c r="U51" s="62">
        <v>53</v>
      </c>
      <c r="V51" s="62">
        <v>3</v>
      </c>
      <c r="W51" s="62">
        <v>1</v>
      </c>
      <c r="X51" s="62">
        <v>3</v>
      </c>
      <c r="Y51" s="62">
        <v>1</v>
      </c>
      <c r="Z51" s="62">
        <v>1</v>
      </c>
      <c r="AA51" s="62">
        <v>0</v>
      </c>
      <c r="AB51" s="62">
        <v>0</v>
      </c>
      <c r="AC51" s="62">
        <v>0</v>
      </c>
      <c r="AD51" s="62">
        <v>0</v>
      </c>
      <c r="AE51" s="62">
        <v>28</v>
      </c>
      <c r="AF51" s="62">
        <v>29</v>
      </c>
      <c r="AG51" s="62">
        <v>70</v>
      </c>
    </row>
    <row r="52" spans="1:33" s="8" customFormat="1" ht="13.5" customHeight="1" thickBot="1">
      <c r="A52" s="72" t="s">
        <v>498</v>
      </c>
      <c r="B52" s="62">
        <v>1414</v>
      </c>
      <c r="C52" s="69">
        <v>1.1188390659988448</v>
      </c>
      <c r="D52" s="62">
        <v>289</v>
      </c>
      <c r="E52" s="62">
        <v>170</v>
      </c>
      <c r="F52" s="62">
        <v>116</v>
      </c>
      <c r="G52" s="62">
        <v>104</v>
      </c>
      <c r="H52" s="62">
        <v>66</v>
      </c>
      <c r="I52" s="62">
        <v>139</v>
      </c>
      <c r="J52" s="62">
        <v>14</v>
      </c>
      <c r="K52" s="62">
        <v>87</v>
      </c>
      <c r="L52" s="62">
        <v>10</v>
      </c>
      <c r="M52" s="62">
        <v>19</v>
      </c>
      <c r="N52" s="62">
        <v>6</v>
      </c>
      <c r="O52" s="62">
        <v>6</v>
      </c>
      <c r="P52" s="62">
        <v>5</v>
      </c>
      <c r="Q52" s="72" t="s">
        <v>498</v>
      </c>
      <c r="R52" s="62">
        <v>26</v>
      </c>
      <c r="S52" s="62">
        <v>1</v>
      </c>
      <c r="T52" s="62">
        <v>6</v>
      </c>
      <c r="U52" s="62">
        <v>4</v>
      </c>
      <c r="V52" s="62">
        <v>13</v>
      </c>
      <c r="W52" s="62">
        <v>13</v>
      </c>
      <c r="X52" s="62">
        <v>11</v>
      </c>
      <c r="Y52" s="62">
        <v>1</v>
      </c>
      <c r="Z52" s="62">
        <v>2</v>
      </c>
      <c r="AA52" s="62">
        <v>1</v>
      </c>
      <c r="AB52" s="62">
        <v>7</v>
      </c>
      <c r="AC52" s="62">
        <v>3</v>
      </c>
      <c r="AD52" s="62">
        <v>5</v>
      </c>
      <c r="AE52" s="62">
        <v>66</v>
      </c>
      <c r="AF52" s="62">
        <v>90</v>
      </c>
      <c r="AG52" s="62">
        <v>134</v>
      </c>
    </row>
    <row r="53" spans="1:33" s="8" customFormat="1" ht="12" customHeight="1">
      <c r="A53" s="19" t="s">
        <v>452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17" s="8" customFormat="1" ht="12" customHeight="1">
      <c r="A54" s="5" t="s">
        <v>453</v>
      </c>
      <c r="Q54" s="5"/>
    </row>
    <row r="55" s="8" customFormat="1" ht="14.25" customHeight="1" hidden="1"/>
    <row r="56" spans="1:33" s="30" customFormat="1" ht="13.5" customHeight="1">
      <c r="A56" s="161" t="s">
        <v>155</v>
      </c>
      <c r="B56" s="161"/>
      <c r="C56" s="161"/>
      <c r="D56" s="161"/>
      <c r="E56" s="161"/>
      <c r="F56" s="161"/>
      <c r="G56" s="161"/>
      <c r="H56" s="161" t="s">
        <v>156</v>
      </c>
      <c r="I56" s="161"/>
      <c r="J56" s="161"/>
      <c r="K56" s="161"/>
      <c r="L56" s="161"/>
      <c r="M56" s="161"/>
      <c r="N56" s="161"/>
      <c r="O56" s="161"/>
      <c r="P56" s="161"/>
      <c r="Q56" s="161" t="s">
        <v>157</v>
      </c>
      <c r="R56" s="161"/>
      <c r="S56" s="161"/>
      <c r="T56" s="161"/>
      <c r="U56" s="161"/>
      <c r="V56" s="161"/>
      <c r="W56" s="161"/>
      <c r="X56" s="161" t="s">
        <v>158</v>
      </c>
      <c r="Y56" s="161"/>
      <c r="Z56" s="161"/>
      <c r="AA56" s="161"/>
      <c r="AB56" s="161"/>
      <c r="AC56" s="161"/>
      <c r="AD56" s="161"/>
      <c r="AE56" s="161"/>
      <c r="AF56" s="161"/>
      <c r="AG56" s="161"/>
    </row>
  </sheetData>
  <sheetProtection/>
  <mergeCells count="29">
    <mergeCell ref="A3:A4"/>
    <mergeCell ref="AG3:AG4"/>
    <mergeCell ref="AD3:AD4"/>
    <mergeCell ref="H3:P3"/>
    <mergeCell ref="X3:Z3"/>
    <mergeCell ref="AF3:AF4"/>
    <mergeCell ref="B3:B4"/>
    <mergeCell ref="AA3:AA4"/>
    <mergeCell ref="Q3:Q4"/>
    <mergeCell ref="A1:G1"/>
    <mergeCell ref="H1:P1"/>
    <mergeCell ref="Q1:W1"/>
    <mergeCell ref="D3:G3"/>
    <mergeCell ref="X1:AG1"/>
    <mergeCell ref="AB3:AB4"/>
    <mergeCell ref="AE3:AE4"/>
    <mergeCell ref="AC3:AC4"/>
    <mergeCell ref="C3:C4"/>
    <mergeCell ref="R3:W3"/>
    <mergeCell ref="X56:AG56"/>
    <mergeCell ref="O2:P2"/>
    <mergeCell ref="AF2:AG2"/>
    <mergeCell ref="A2:G2"/>
    <mergeCell ref="H2:N2"/>
    <mergeCell ref="X2:AE2"/>
    <mergeCell ref="Q2:W2"/>
    <mergeCell ref="H56:P56"/>
    <mergeCell ref="Q56:W56"/>
    <mergeCell ref="A56:G56"/>
  </mergeCells>
  <dataValidations count="1">
    <dataValidation type="whole" allowBlank="1" showInputMessage="1" showErrorMessage="1" errorTitle="嘿嘿！你粉混喔" error="數字必須素整數而且不得小於 0 也應該不會大於 50000000 吧" sqref="E10:P52 R7:AG8 R10:AG52 E7:P8">
      <formula1>0</formula1>
      <formula2>50000000</formula2>
    </dataValidation>
  </dataValidations>
  <printOptions horizontalCentered="1" verticalCentered="1"/>
  <pageMargins left="0.16" right="0.16" top="0.16" bottom="0.15748031496062992" header="0.16" footer="0.17"/>
  <pageSetup fitToWidth="2" horizontalDpi="600" verticalDpi="600" orientation="portrait" paperSize="9" scale="110" r:id="rId1"/>
  <colBreaks count="3" manualBreakCount="3">
    <brk id="7" max="65535" man="1"/>
    <brk id="16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="110" zoomScaleSheetLayoutView="110" zoomScalePageLayoutView="0" workbookViewId="0" topLeftCell="P1">
      <selection activeCell="X2" sqref="X2:AE2"/>
    </sheetView>
  </sheetViews>
  <sheetFormatPr defaultColWidth="9.00390625" defaultRowHeight="16.5"/>
  <cols>
    <col min="1" max="1" width="28.625" style="11" customWidth="1"/>
    <col min="2" max="2" width="11.625" style="11" customWidth="1"/>
    <col min="3" max="3" width="12.625" style="11" customWidth="1"/>
    <col min="4" max="4" width="9.50390625" style="11" customWidth="1"/>
    <col min="5" max="5" width="10.00390625" style="11" customWidth="1"/>
    <col min="6" max="6" width="9.625" style="11" customWidth="1"/>
    <col min="7" max="7" width="9.75390625" style="11" customWidth="1"/>
    <col min="8" max="8" width="10.25390625" style="11" customWidth="1"/>
    <col min="9" max="9" width="10.00390625" style="11" customWidth="1"/>
    <col min="10" max="10" width="9.75390625" style="11" customWidth="1"/>
    <col min="11" max="11" width="10.75390625" style="11" customWidth="1"/>
    <col min="12" max="12" width="9.875" style="11" customWidth="1"/>
    <col min="13" max="13" width="10.125" style="11" customWidth="1"/>
    <col min="14" max="14" width="10.25390625" style="11" customWidth="1"/>
    <col min="15" max="15" width="10.75390625" style="11" customWidth="1"/>
    <col min="16" max="16" width="10.125" style="11" customWidth="1"/>
    <col min="17" max="17" width="28.25390625" style="11" customWidth="1"/>
    <col min="18" max="18" width="11.50390625" style="11" customWidth="1"/>
    <col min="19" max="19" width="11.125" style="11" customWidth="1"/>
    <col min="20" max="20" width="9.875" style="11" customWidth="1"/>
    <col min="21" max="21" width="10.50390625" style="11" customWidth="1"/>
    <col min="22" max="22" width="10.25390625" style="11" customWidth="1"/>
    <col min="23" max="23" width="10.375" style="11" customWidth="1"/>
    <col min="24" max="26" width="8.25390625" style="11" customWidth="1"/>
    <col min="27" max="27" width="8.50390625" style="11" customWidth="1"/>
    <col min="28" max="29" width="9.50390625" style="11" customWidth="1"/>
    <col min="30" max="30" width="9.625" style="11" customWidth="1"/>
    <col min="31" max="31" width="10.00390625" style="11" customWidth="1"/>
    <col min="32" max="33" width="9.875" style="11" customWidth="1"/>
    <col min="34" max="34" width="9.125" style="11" customWidth="1"/>
    <col min="35" max="16384" width="9.00390625" style="11" customWidth="1"/>
  </cols>
  <sheetData>
    <row r="1" spans="1:33" s="29" customFormat="1" ht="37.5" customHeight="1">
      <c r="A1" s="141" t="s">
        <v>503</v>
      </c>
      <c r="B1" s="141"/>
      <c r="C1" s="141"/>
      <c r="D1" s="141"/>
      <c r="E1" s="141"/>
      <c r="F1" s="141"/>
      <c r="G1" s="141"/>
      <c r="H1" s="142" t="s">
        <v>409</v>
      </c>
      <c r="I1" s="142"/>
      <c r="J1" s="142"/>
      <c r="K1" s="142"/>
      <c r="L1" s="142"/>
      <c r="M1" s="142"/>
      <c r="N1" s="142"/>
      <c r="O1" s="142"/>
      <c r="P1" s="142"/>
      <c r="Q1" s="141" t="s">
        <v>503</v>
      </c>
      <c r="R1" s="141"/>
      <c r="S1" s="141"/>
      <c r="T1" s="141"/>
      <c r="U1" s="141"/>
      <c r="V1" s="141"/>
      <c r="W1" s="141"/>
      <c r="X1" s="142" t="s">
        <v>578</v>
      </c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s="5" customFormat="1" ht="12.75" customHeight="1" thickBot="1">
      <c r="A2" s="139" t="s">
        <v>125</v>
      </c>
      <c r="B2" s="139"/>
      <c r="C2" s="139"/>
      <c r="D2" s="139"/>
      <c r="E2" s="139"/>
      <c r="F2" s="139"/>
      <c r="G2" s="139"/>
      <c r="H2" s="140" t="s">
        <v>645</v>
      </c>
      <c r="I2" s="140"/>
      <c r="J2" s="140"/>
      <c r="K2" s="140"/>
      <c r="L2" s="140"/>
      <c r="M2" s="140"/>
      <c r="N2" s="140"/>
      <c r="O2" s="44"/>
      <c r="P2" s="45" t="s">
        <v>175</v>
      </c>
      <c r="Q2" s="139" t="s">
        <v>125</v>
      </c>
      <c r="R2" s="139"/>
      <c r="S2" s="139"/>
      <c r="T2" s="139"/>
      <c r="U2" s="139"/>
      <c r="V2" s="139"/>
      <c r="W2" s="139"/>
      <c r="X2" s="140" t="s">
        <v>647</v>
      </c>
      <c r="Y2" s="140"/>
      <c r="Z2" s="140"/>
      <c r="AA2" s="140"/>
      <c r="AB2" s="140"/>
      <c r="AC2" s="140"/>
      <c r="AD2" s="140"/>
      <c r="AE2" s="140"/>
      <c r="AF2" s="167" t="s">
        <v>175</v>
      </c>
      <c r="AG2" s="167"/>
    </row>
    <row r="3" spans="1:33" s="112" customFormat="1" ht="20.25" customHeight="1">
      <c r="A3" s="159" t="s">
        <v>468</v>
      </c>
      <c r="B3" s="182" t="s">
        <v>454</v>
      </c>
      <c r="C3" s="174" t="s">
        <v>594</v>
      </c>
      <c r="D3" s="187" t="s">
        <v>132</v>
      </c>
      <c r="E3" s="188"/>
      <c r="F3" s="188"/>
      <c r="G3" s="188"/>
      <c r="H3" s="185" t="s">
        <v>131</v>
      </c>
      <c r="I3" s="185"/>
      <c r="J3" s="185"/>
      <c r="K3" s="185"/>
      <c r="L3" s="185"/>
      <c r="M3" s="185"/>
      <c r="N3" s="185"/>
      <c r="O3" s="185"/>
      <c r="P3" s="185"/>
      <c r="Q3" s="159" t="s">
        <v>468</v>
      </c>
      <c r="R3" s="184" t="s">
        <v>502</v>
      </c>
      <c r="S3" s="185"/>
      <c r="T3" s="185"/>
      <c r="U3" s="185"/>
      <c r="V3" s="185"/>
      <c r="W3" s="185"/>
      <c r="X3" s="185" t="s">
        <v>501</v>
      </c>
      <c r="Y3" s="185"/>
      <c r="Z3" s="186"/>
      <c r="AA3" s="172" t="s">
        <v>311</v>
      </c>
      <c r="AB3" s="172" t="s">
        <v>659</v>
      </c>
      <c r="AC3" s="172" t="s">
        <v>660</v>
      </c>
      <c r="AD3" s="172" t="s">
        <v>661</v>
      </c>
      <c r="AE3" s="172" t="s">
        <v>312</v>
      </c>
      <c r="AF3" s="172" t="s">
        <v>313</v>
      </c>
      <c r="AG3" s="178" t="s">
        <v>314</v>
      </c>
    </row>
    <row r="4" spans="1:33" s="8" customFormat="1" ht="39" customHeight="1" thickBot="1">
      <c r="A4" s="160"/>
      <c r="B4" s="183"/>
      <c r="C4" s="175"/>
      <c r="D4" s="90" t="s">
        <v>335</v>
      </c>
      <c r="E4" s="90" t="s">
        <v>336</v>
      </c>
      <c r="F4" s="90" t="s">
        <v>337</v>
      </c>
      <c r="G4" s="90" t="s">
        <v>339</v>
      </c>
      <c r="H4" s="90" t="s">
        <v>338</v>
      </c>
      <c r="I4" s="90" t="s">
        <v>340</v>
      </c>
      <c r="J4" s="90" t="s">
        <v>341</v>
      </c>
      <c r="K4" s="90" t="s">
        <v>342</v>
      </c>
      <c r="L4" s="90" t="s">
        <v>343</v>
      </c>
      <c r="M4" s="90" t="s">
        <v>344</v>
      </c>
      <c r="N4" s="90" t="s">
        <v>345</v>
      </c>
      <c r="O4" s="91" t="s">
        <v>346</v>
      </c>
      <c r="P4" s="90" t="s">
        <v>347</v>
      </c>
      <c r="Q4" s="160"/>
      <c r="R4" s="95" t="s">
        <v>348</v>
      </c>
      <c r="S4" s="96" t="s">
        <v>350</v>
      </c>
      <c r="T4" s="95" t="s">
        <v>351</v>
      </c>
      <c r="U4" s="95" t="s">
        <v>352</v>
      </c>
      <c r="V4" s="95" t="s">
        <v>353</v>
      </c>
      <c r="W4" s="95" t="s">
        <v>354</v>
      </c>
      <c r="X4" s="97" t="s">
        <v>355</v>
      </c>
      <c r="Y4" s="97" t="s">
        <v>356</v>
      </c>
      <c r="Z4" s="97" t="s">
        <v>357</v>
      </c>
      <c r="AA4" s="173"/>
      <c r="AB4" s="173"/>
      <c r="AC4" s="173"/>
      <c r="AD4" s="173"/>
      <c r="AE4" s="173"/>
      <c r="AF4" s="173"/>
      <c r="AG4" s="179"/>
    </row>
    <row r="5" spans="1:44" s="8" customFormat="1" ht="16.5" customHeight="1">
      <c r="A5" s="124" t="s">
        <v>593</v>
      </c>
      <c r="B5" s="62">
        <f>SUM(B7,B8,B9,B37:B52)</f>
        <v>84194</v>
      </c>
      <c r="C5" s="62"/>
      <c r="D5" s="62">
        <f aca="true" t="shared" si="0" ref="D5:AG5">SUM(D7,D8,D9,D37:D52)</f>
        <v>11015</v>
      </c>
      <c r="E5" s="62">
        <f t="shared" si="0"/>
        <v>12167</v>
      </c>
      <c r="F5" s="62">
        <f t="shared" si="0"/>
        <v>7446</v>
      </c>
      <c r="G5" s="62">
        <f t="shared" si="0"/>
        <v>4928</v>
      </c>
      <c r="H5" s="62">
        <f t="shared" si="0"/>
        <v>3351</v>
      </c>
      <c r="I5" s="62">
        <f t="shared" si="0"/>
        <v>8283</v>
      </c>
      <c r="J5" s="62">
        <f t="shared" si="0"/>
        <v>372</v>
      </c>
      <c r="K5" s="62">
        <f t="shared" si="0"/>
        <v>590</v>
      </c>
      <c r="L5" s="62">
        <f t="shared" si="0"/>
        <v>437</v>
      </c>
      <c r="M5" s="62">
        <f t="shared" si="0"/>
        <v>1514</v>
      </c>
      <c r="N5" s="62">
        <f t="shared" si="0"/>
        <v>210</v>
      </c>
      <c r="O5" s="62">
        <f t="shared" si="0"/>
        <v>459</v>
      </c>
      <c r="P5" s="62">
        <f t="shared" si="0"/>
        <v>644</v>
      </c>
      <c r="Q5" s="124" t="s">
        <v>593</v>
      </c>
      <c r="R5" s="62">
        <f t="shared" si="0"/>
        <v>717</v>
      </c>
      <c r="S5" s="62">
        <f t="shared" si="0"/>
        <v>99</v>
      </c>
      <c r="T5" s="62">
        <f t="shared" si="0"/>
        <v>202</v>
      </c>
      <c r="U5" s="62">
        <f t="shared" si="0"/>
        <v>172</v>
      </c>
      <c r="V5" s="62">
        <f t="shared" si="0"/>
        <v>210</v>
      </c>
      <c r="W5" s="62">
        <f t="shared" si="0"/>
        <v>183</v>
      </c>
      <c r="X5" s="62">
        <f t="shared" si="0"/>
        <v>329</v>
      </c>
      <c r="Y5" s="62">
        <f t="shared" si="0"/>
        <v>122</v>
      </c>
      <c r="Z5" s="62">
        <f t="shared" si="0"/>
        <v>129</v>
      </c>
      <c r="AA5" s="62">
        <f t="shared" si="0"/>
        <v>547</v>
      </c>
      <c r="AB5" s="62">
        <f t="shared" si="0"/>
        <v>588</v>
      </c>
      <c r="AC5" s="62">
        <f t="shared" si="0"/>
        <v>208</v>
      </c>
      <c r="AD5" s="62">
        <f t="shared" si="0"/>
        <v>388</v>
      </c>
      <c r="AE5" s="62">
        <f t="shared" si="0"/>
        <v>7251</v>
      </c>
      <c r="AF5" s="62">
        <f t="shared" si="0"/>
        <v>8073</v>
      </c>
      <c r="AG5" s="62">
        <f t="shared" si="0"/>
        <v>13560</v>
      </c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</row>
    <row r="6" spans="1:33" s="8" customFormat="1" ht="13.5" customHeight="1">
      <c r="A6" s="72" t="s">
        <v>94</v>
      </c>
      <c r="B6" s="62"/>
      <c r="C6" s="69">
        <v>100</v>
      </c>
      <c r="D6" s="69">
        <v>13.082880015202983</v>
      </c>
      <c r="E6" s="69">
        <v>14.451148537900563</v>
      </c>
      <c r="F6" s="69">
        <v>8.84386060764425</v>
      </c>
      <c r="G6" s="69">
        <v>5.853148680428534</v>
      </c>
      <c r="H6" s="69">
        <v>3.9800935933676986</v>
      </c>
      <c r="I6" s="69">
        <v>9.837993206166711</v>
      </c>
      <c r="J6" s="69">
        <v>0.4418367104544267</v>
      </c>
      <c r="K6" s="69">
        <v>0.7007625246454617</v>
      </c>
      <c r="L6" s="69">
        <v>0.5190393614746893</v>
      </c>
      <c r="M6" s="69">
        <v>1.7982279022258119</v>
      </c>
      <c r="N6" s="69">
        <v>0.2494239494500796</v>
      </c>
      <c r="O6" s="69">
        <v>0.5451694895123168</v>
      </c>
      <c r="P6" s="69">
        <v>0.7649001116469106</v>
      </c>
      <c r="Q6" s="72" t="s">
        <v>94</v>
      </c>
      <c r="R6" s="69">
        <v>0.8516046274081288</v>
      </c>
      <c r="S6" s="69">
        <v>0.11758557616932323</v>
      </c>
      <c r="T6" s="69">
        <v>0.23992208470912418</v>
      </c>
      <c r="U6" s="69">
        <v>0.20429009193054137</v>
      </c>
      <c r="V6" s="69">
        <v>0.2494239494500796</v>
      </c>
      <c r="W6" s="69">
        <v>0.21735515594935506</v>
      </c>
      <c r="X6" s="69">
        <v>0.39076418747179137</v>
      </c>
      <c r="Y6" s="69">
        <v>0.14490343729957003</v>
      </c>
      <c r="Z6" s="69">
        <v>0.15321756894790603</v>
      </c>
      <c r="AA6" s="69">
        <v>0.6496900016628263</v>
      </c>
      <c r="AB6" s="69">
        <v>0.6983870584602229</v>
      </c>
      <c r="AC6" s="69">
        <v>0.2470484832648407</v>
      </c>
      <c r="AD6" s="69">
        <v>0.4608404399363375</v>
      </c>
      <c r="AE6" s="69">
        <v>8.612252654583461</v>
      </c>
      <c r="AF6" s="69">
        <v>9.588569256716632</v>
      </c>
      <c r="AG6" s="69">
        <v>16.105660735919425</v>
      </c>
    </row>
    <row r="7" spans="1:33" s="8" customFormat="1" ht="13.5" customHeight="1">
      <c r="A7" s="72" t="s">
        <v>95</v>
      </c>
      <c r="B7" s="62">
        <v>496</v>
      </c>
      <c r="C7" s="69">
        <v>0.5891156139392356</v>
      </c>
      <c r="D7" s="62">
        <v>3</v>
      </c>
      <c r="E7" s="62">
        <v>29</v>
      </c>
      <c r="F7" s="62">
        <v>33</v>
      </c>
      <c r="G7" s="62">
        <v>19</v>
      </c>
      <c r="H7" s="62">
        <v>7</v>
      </c>
      <c r="I7" s="62">
        <v>48</v>
      </c>
      <c r="J7" s="62">
        <v>3</v>
      </c>
      <c r="K7" s="62">
        <v>0</v>
      </c>
      <c r="L7" s="62">
        <v>2</v>
      </c>
      <c r="M7" s="62">
        <v>5</v>
      </c>
      <c r="N7" s="62">
        <v>1</v>
      </c>
      <c r="O7" s="62">
        <v>2</v>
      </c>
      <c r="P7" s="62">
        <v>7</v>
      </c>
      <c r="Q7" s="72" t="s">
        <v>95</v>
      </c>
      <c r="R7" s="62">
        <v>9</v>
      </c>
      <c r="S7" s="62">
        <v>4</v>
      </c>
      <c r="T7" s="62">
        <v>0</v>
      </c>
      <c r="U7" s="62">
        <v>0</v>
      </c>
      <c r="V7" s="62">
        <v>0</v>
      </c>
      <c r="W7" s="62">
        <v>0</v>
      </c>
      <c r="X7" s="62">
        <v>1</v>
      </c>
      <c r="Y7" s="62">
        <v>1</v>
      </c>
      <c r="Z7" s="62">
        <v>2</v>
      </c>
      <c r="AA7" s="62">
        <v>0</v>
      </c>
      <c r="AB7" s="62">
        <v>1</v>
      </c>
      <c r="AC7" s="62">
        <v>0</v>
      </c>
      <c r="AD7" s="62">
        <v>1</v>
      </c>
      <c r="AE7" s="62">
        <v>54</v>
      </c>
      <c r="AF7" s="62">
        <v>141</v>
      </c>
      <c r="AG7" s="62">
        <v>123</v>
      </c>
    </row>
    <row r="8" spans="1:33" s="8" customFormat="1" ht="13.5" customHeight="1">
      <c r="A8" s="72" t="s">
        <v>78</v>
      </c>
      <c r="B8" s="62">
        <v>73</v>
      </c>
      <c r="C8" s="69">
        <v>0.08670451576121814</v>
      </c>
      <c r="D8" s="62">
        <v>4</v>
      </c>
      <c r="E8" s="62">
        <v>2</v>
      </c>
      <c r="F8" s="62">
        <v>9</v>
      </c>
      <c r="G8" s="62">
        <v>3</v>
      </c>
      <c r="H8" s="62">
        <v>0</v>
      </c>
      <c r="I8" s="62">
        <v>3</v>
      </c>
      <c r="J8" s="62">
        <v>1</v>
      </c>
      <c r="K8" s="62">
        <v>0</v>
      </c>
      <c r="L8" s="62">
        <v>0</v>
      </c>
      <c r="M8" s="62">
        <v>0</v>
      </c>
      <c r="N8" s="62">
        <v>0</v>
      </c>
      <c r="O8" s="62">
        <v>1</v>
      </c>
      <c r="P8" s="62">
        <v>0</v>
      </c>
      <c r="Q8" s="72" t="s">
        <v>78</v>
      </c>
      <c r="R8" s="62">
        <v>1</v>
      </c>
      <c r="S8" s="62">
        <v>0</v>
      </c>
      <c r="T8" s="62">
        <v>0</v>
      </c>
      <c r="U8" s="62">
        <v>0</v>
      </c>
      <c r="V8" s="62">
        <v>1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9</v>
      </c>
      <c r="AF8" s="62">
        <v>15</v>
      </c>
      <c r="AG8" s="62">
        <v>24</v>
      </c>
    </row>
    <row r="9" spans="1:33" s="8" customFormat="1" ht="13.5" customHeight="1">
      <c r="A9" s="72" t="s">
        <v>96</v>
      </c>
      <c r="B9" s="62">
        <f>SUM(B10:B36)</f>
        <v>22873</v>
      </c>
      <c r="C9" s="69">
        <f>IF(B9&gt;$B$5,999,IF($B$5=0,0,B9/$B$5*100))</f>
        <v>27.167019027484145</v>
      </c>
      <c r="D9" s="62">
        <f>SUM(D10:D36)</f>
        <v>622</v>
      </c>
      <c r="E9" s="62">
        <f aca="true" t="shared" si="1" ref="E9:AG9">SUM(E10:E36)</f>
        <v>4669</v>
      </c>
      <c r="F9" s="62">
        <f t="shared" si="1"/>
        <v>2308</v>
      </c>
      <c r="G9" s="62">
        <f t="shared" si="1"/>
        <v>1295</v>
      </c>
      <c r="H9" s="62">
        <f t="shared" si="1"/>
        <v>1439</v>
      </c>
      <c r="I9" s="62">
        <f t="shared" si="1"/>
        <v>2000</v>
      </c>
      <c r="J9" s="62">
        <f t="shared" si="1"/>
        <v>72</v>
      </c>
      <c r="K9" s="62">
        <f t="shared" si="1"/>
        <v>123</v>
      </c>
      <c r="L9" s="62">
        <f t="shared" si="1"/>
        <v>68</v>
      </c>
      <c r="M9" s="62">
        <f t="shared" si="1"/>
        <v>911</v>
      </c>
      <c r="N9" s="62">
        <f t="shared" si="1"/>
        <v>54</v>
      </c>
      <c r="O9" s="62">
        <f t="shared" si="1"/>
        <v>196</v>
      </c>
      <c r="P9" s="62">
        <f t="shared" si="1"/>
        <v>376</v>
      </c>
      <c r="Q9" s="72" t="s">
        <v>96</v>
      </c>
      <c r="R9" s="62">
        <f t="shared" si="1"/>
        <v>67</v>
      </c>
      <c r="S9" s="62">
        <f t="shared" si="1"/>
        <v>4</v>
      </c>
      <c r="T9" s="62">
        <f t="shared" si="1"/>
        <v>9</v>
      </c>
      <c r="U9" s="62">
        <f t="shared" si="1"/>
        <v>0</v>
      </c>
      <c r="V9" s="62">
        <f t="shared" si="1"/>
        <v>16</v>
      </c>
      <c r="W9" s="62">
        <f t="shared" si="1"/>
        <v>27</v>
      </c>
      <c r="X9" s="62">
        <f t="shared" si="1"/>
        <v>20</v>
      </c>
      <c r="Y9" s="62">
        <f t="shared" si="1"/>
        <v>12</v>
      </c>
      <c r="Z9" s="62">
        <f t="shared" si="1"/>
        <v>1</v>
      </c>
      <c r="AA9" s="62">
        <f t="shared" si="1"/>
        <v>287</v>
      </c>
      <c r="AB9" s="62">
        <f t="shared" si="1"/>
        <v>269</v>
      </c>
      <c r="AC9" s="62">
        <f t="shared" si="1"/>
        <v>83</v>
      </c>
      <c r="AD9" s="62">
        <f t="shared" si="1"/>
        <v>150</v>
      </c>
      <c r="AE9" s="62">
        <f t="shared" si="1"/>
        <v>2049</v>
      </c>
      <c r="AF9" s="62">
        <f t="shared" si="1"/>
        <v>1848</v>
      </c>
      <c r="AG9" s="62">
        <f t="shared" si="1"/>
        <v>3898</v>
      </c>
    </row>
    <row r="10" spans="1:33" s="8" customFormat="1" ht="12" customHeight="1">
      <c r="A10" s="81" t="s">
        <v>641</v>
      </c>
      <c r="B10" s="62">
        <v>1877</v>
      </c>
      <c r="C10" s="69">
        <v>2.2293750148466636</v>
      </c>
      <c r="D10" s="62">
        <v>86</v>
      </c>
      <c r="E10" s="62">
        <v>345</v>
      </c>
      <c r="F10" s="62">
        <v>156</v>
      </c>
      <c r="G10" s="62">
        <v>72</v>
      </c>
      <c r="H10" s="62">
        <v>97</v>
      </c>
      <c r="I10" s="62">
        <v>200</v>
      </c>
      <c r="J10" s="62">
        <v>16</v>
      </c>
      <c r="K10" s="62">
        <v>6</v>
      </c>
      <c r="L10" s="62">
        <v>3</v>
      </c>
      <c r="M10" s="62">
        <v>35</v>
      </c>
      <c r="N10" s="62">
        <v>8</v>
      </c>
      <c r="O10" s="62">
        <v>38</v>
      </c>
      <c r="P10" s="62">
        <v>49</v>
      </c>
      <c r="Q10" s="81" t="s">
        <v>641</v>
      </c>
      <c r="R10" s="62">
        <v>23</v>
      </c>
      <c r="S10" s="62">
        <v>1</v>
      </c>
      <c r="T10" s="62">
        <v>2</v>
      </c>
      <c r="U10" s="62">
        <v>0</v>
      </c>
      <c r="V10" s="62">
        <v>2</v>
      </c>
      <c r="W10" s="62">
        <v>2</v>
      </c>
      <c r="X10" s="62">
        <v>4</v>
      </c>
      <c r="Y10" s="62">
        <v>2</v>
      </c>
      <c r="Z10" s="62">
        <v>1</v>
      </c>
      <c r="AA10" s="62">
        <v>5</v>
      </c>
      <c r="AB10" s="62">
        <v>1</v>
      </c>
      <c r="AC10" s="62">
        <v>2</v>
      </c>
      <c r="AD10" s="62">
        <v>3</v>
      </c>
      <c r="AE10" s="62">
        <v>93</v>
      </c>
      <c r="AF10" s="62">
        <v>140</v>
      </c>
      <c r="AG10" s="62">
        <v>485</v>
      </c>
    </row>
    <row r="11" spans="1:33" s="8" customFormat="1" ht="12" customHeight="1">
      <c r="A11" s="81" t="s">
        <v>470</v>
      </c>
      <c r="B11" s="62">
        <v>145</v>
      </c>
      <c r="C11" s="69">
        <v>0.17222129842981684</v>
      </c>
      <c r="D11" s="62">
        <v>10</v>
      </c>
      <c r="E11" s="62">
        <v>17</v>
      </c>
      <c r="F11" s="62">
        <v>14</v>
      </c>
      <c r="G11" s="62">
        <v>5</v>
      </c>
      <c r="H11" s="62">
        <v>5</v>
      </c>
      <c r="I11" s="62">
        <v>10</v>
      </c>
      <c r="J11" s="62">
        <v>5</v>
      </c>
      <c r="K11" s="62">
        <v>0</v>
      </c>
      <c r="L11" s="62">
        <v>1</v>
      </c>
      <c r="M11" s="62">
        <v>2</v>
      </c>
      <c r="N11" s="62">
        <v>1</v>
      </c>
      <c r="O11" s="62">
        <v>0</v>
      </c>
      <c r="P11" s="62">
        <v>3</v>
      </c>
      <c r="Q11" s="81" t="s">
        <v>470</v>
      </c>
      <c r="R11" s="62">
        <v>1</v>
      </c>
      <c r="S11" s="62">
        <v>1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1</v>
      </c>
      <c r="Z11" s="62">
        <v>0</v>
      </c>
      <c r="AA11" s="62">
        <v>2</v>
      </c>
      <c r="AB11" s="62">
        <v>0</v>
      </c>
      <c r="AC11" s="62">
        <v>0</v>
      </c>
      <c r="AD11" s="62">
        <v>0</v>
      </c>
      <c r="AE11" s="62">
        <v>16</v>
      </c>
      <c r="AF11" s="62">
        <v>15</v>
      </c>
      <c r="AG11" s="62">
        <v>36</v>
      </c>
    </row>
    <row r="12" spans="1:33" s="8" customFormat="1" ht="12" customHeight="1">
      <c r="A12" s="81" t="s">
        <v>471</v>
      </c>
      <c r="B12" s="62">
        <v>9</v>
      </c>
      <c r="C12" s="69">
        <v>0.01068959783357484</v>
      </c>
      <c r="D12" s="62">
        <v>1</v>
      </c>
      <c r="E12" s="62">
        <v>0</v>
      </c>
      <c r="F12" s="62">
        <v>1</v>
      </c>
      <c r="G12" s="62">
        <v>2</v>
      </c>
      <c r="H12" s="62">
        <v>1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81" t="s">
        <v>471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2</v>
      </c>
      <c r="AG12" s="62">
        <v>2</v>
      </c>
    </row>
    <row r="13" spans="1:33" s="8" customFormat="1" ht="12" customHeight="1">
      <c r="A13" s="81" t="s">
        <v>472</v>
      </c>
      <c r="B13" s="62">
        <v>627</v>
      </c>
      <c r="C13" s="69">
        <v>0.7447086490723804</v>
      </c>
      <c r="D13" s="62">
        <v>17</v>
      </c>
      <c r="E13" s="62">
        <v>113</v>
      </c>
      <c r="F13" s="62">
        <v>119</v>
      </c>
      <c r="G13" s="62">
        <v>20</v>
      </c>
      <c r="H13" s="62">
        <v>43</v>
      </c>
      <c r="I13" s="62">
        <v>12</v>
      </c>
      <c r="J13" s="62">
        <v>0</v>
      </c>
      <c r="K13" s="62">
        <v>1</v>
      </c>
      <c r="L13" s="62">
        <v>2</v>
      </c>
      <c r="M13" s="62">
        <v>70</v>
      </c>
      <c r="N13" s="62">
        <v>2</v>
      </c>
      <c r="O13" s="62">
        <v>7</v>
      </c>
      <c r="P13" s="62">
        <v>4</v>
      </c>
      <c r="Q13" s="81" t="s">
        <v>472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4</v>
      </c>
      <c r="AB13" s="62">
        <v>0</v>
      </c>
      <c r="AC13" s="62">
        <v>0</v>
      </c>
      <c r="AD13" s="62">
        <v>0</v>
      </c>
      <c r="AE13" s="62">
        <v>26</v>
      </c>
      <c r="AF13" s="62">
        <v>87</v>
      </c>
      <c r="AG13" s="62">
        <v>100</v>
      </c>
    </row>
    <row r="14" spans="1:33" s="8" customFormat="1" ht="12" customHeight="1">
      <c r="A14" s="81" t="s">
        <v>473</v>
      </c>
      <c r="B14" s="62">
        <v>223</v>
      </c>
      <c r="C14" s="69">
        <v>0.2648644796541321</v>
      </c>
      <c r="D14" s="62">
        <v>23</v>
      </c>
      <c r="E14" s="62">
        <v>106</v>
      </c>
      <c r="F14" s="62">
        <v>16</v>
      </c>
      <c r="G14" s="62">
        <v>3</v>
      </c>
      <c r="H14" s="62">
        <v>13</v>
      </c>
      <c r="I14" s="62">
        <v>4</v>
      </c>
      <c r="J14" s="62">
        <v>1</v>
      </c>
      <c r="K14" s="62">
        <v>1</v>
      </c>
      <c r="L14" s="62">
        <v>0</v>
      </c>
      <c r="M14" s="62">
        <v>8</v>
      </c>
      <c r="N14" s="62">
        <v>0</v>
      </c>
      <c r="O14" s="62">
        <v>1</v>
      </c>
      <c r="P14" s="62">
        <v>5</v>
      </c>
      <c r="Q14" s="81" t="s">
        <v>473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1</v>
      </c>
      <c r="AB14" s="62">
        <v>0</v>
      </c>
      <c r="AC14" s="62">
        <v>0</v>
      </c>
      <c r="AD14" s="62">
        <v>0</v>
      </c>
      <c r="AE14" s="62">
        <v>0</v>
      </c>
      <c r="AF14" s="62">
        <v>16</v>
      </c>
      <c r="AG14" s="62">
        <v>25</v>
      </c>
    </row>
    <row r="15" spans="1:33" s="8" customFormat="1" ht="12" customHeight="1">
      <c r="A15" s="81" t="s">
        <v>474</v>
      </c>
      <c r="B15" s="62">
        <v>92</v>
      </c>
      <c r="C15" s="69">
        <v>0.10927144452098725</v>
      </c>
      <c r="D15" s="62">
        <v>1</v>
      </c>
      <c r="E15" s="62">
        <v>18</v>
      </c>
      <c r="F15" s="62">
        <v>3</v>
      </c>
      <c r="G15" s="62">
        <v>9</v>
      </c>
      <c r="H15" s="62">
        <v>5</v>
      </c>
      <c r="I15" s="62">
        <v>8</v>
      </c>
      <c r="J15" s="62">
        <v>0</v>
      </c>
      <c r="K15" s="62">
        <v>0</v>
      </c>
      <c r="L15" s="62">
        <v>1</v>
      </c>
      <c r="M15" s="62">
        <v>9</v>
      </c>
      <c r="N15" s="62">
        <v>0</v>
      </c>
      <c r="O15" s="62">
        <v>0</v>
      </c>
      <c r="P15" s="62">
        <v>4</v>
      </c>
      <c r="Q15" s="81" t="s">
        <v>474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1</v>
      </c>
      <c r="AF15" s="62">
        <v>11</v>
      </c>
      <c r="AG15" s="62">
        <v>22</v>
      </c>
    </row>
    <row r="16" spans="1:33" s="8" customFormat="1" ht="12" customHeight="1">
      <c r="A16" s="81" t="s">
        <v>475</v>
      </c>
      <c r="B16" s="62">
        <v>246</v>
      </c>
      <c r="C16" s="69">
        <v>0.29218234078437894</v>
      </c>
      <c r="D16" s="62">
        <v>2</v>
      </c>
      <c r="E16" s="62">
        <v>34</v>
      </c>
      <c r="F16" s="62">
        <v>4</v>
      </c>
      <c r="G16" s="62">
        <v>4</v>
      </c>
      <c r="H16" s="62">
        <v>4</v>
      </c>
      <c r="I16" s="62">
        <v>25</v>
      </c>
      <c r="J16" s="62">
        <v>1</v>
      </c>
      <c r="K16" s="62">
        <v>1</v>
      </c>
      <c r="L16" s="62">
        <v>0</v>
      </c>
      <c r="M16" s="62">
        <v>4</v>
      </c>
      <c r="N16" s="62">
        <v>1</v>
      </c>
      <c r="O16" s="62">
        <v>1</v>
      </c>
      <c r="P16" s="62">
        <v>5</v>
      </c>
      <c r="Q16" s="81" t="s">
        <v>475</v>
      </c>
      <c r="R16" s="62">
        <v>3</v>
      </c>
      <c r="S16" s="62">
        <v>0</v>
      </c>
      <c r="T16" s="62">
        <v>1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1</v>
      </c>
      <c r="AB16" s="62">
        <v>0</v>
      </c>
      <c r="AC16" s="62">
        <v>0</v>
      </c>
      <c r="AD16" s="62">
        <v>0</v>
      </c>
      <c r="AE16" s="62">
        <v>83</v>
      </c>
      <c r="AF16" s="62">
        <v>11</v>
      </c>
      <c r="AG16" s="62">
        <v>61</v>
      </c>
    </row>
    <row r="17" spans="1:33" s="8" customFormat="1" ht="12" customHeight="1">
      <c r="A17" s="81" t="s">
        <v>476</v>
      </c>
      <c r="B17" s="62">
        <v>413</v>
      </c>
      <c r="C17" s="69">
        <v>0.4905337672518231</v>
      </c>
      <c r="D17" s="62">
        <v>7</v>
      </c>
      <c r="E17" s="62">
        <v>73</v>
      </c>
      <c r="F17" s="62">
        <v>31</v>
      </c>
      <c r="G17" s="62">
        <v>17</v>
      </c>
      <c r="H17" s="62">
        <v>33</v>
      </c>
      <c r="I17" s="62">
        <v>41</v>
      </c>
      <c r="J17" s="62">
        <v>2</v>
      </c>
      <c r="K17" s="62">
        <v>1</v>
      </c>
      <c r="L17" s="62">
        <v>0</v>
      </c>
      <c r="M17" s="62">
        <v>20</v>
      </c>
      <c r="N17" s="62">
        <v>1</v>
      </c>
      <c r="O17" s="62">
        <v>4</v>
      </c>
      <c r="P17" s="62">
        <v>11</v>
      </c>
      <c r="Q17" s="81" t="s">
        <v>476</v>
      </c>
      <c r="R17" s="62">
        <v>1</v>
      </c>
      <c r="S17" s="62">
        <v>1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2</v>
      </c>
      <c r="AB17" s="62">
        <v>0</v>
      </c>
      <c r="AC17" s="62">
        <v>0</v>
      </c>
      <c r="AD17" s="62">
        <v>0</v>
      </c>
      <c r="AE17" s="62">
        <v>54</v>
      </c>
      <c r="AF17" s="62">
        <v>43</v>
      </c>
      <c r="AG17" s="62">
        <v>71</v>
      </c>
    </row>
    <row r="18" spans="1:33" s="8" customFormat="1" ht="12" customHeight="1">
      <c r="A18" s="81" t="s">
        <v>477</v>
      </c>
      <c r="B18" s="62">
        <v>356</v>
      </c>
      <c r="C18" s="69">
        <v>0.42283298097251587</v>
      </c>
      <c r="D18" s="62">
        <v>8</v>
      </c>
      <c r="E18" s="62">
        <v>240</v>
      </c>
      <c r="F18" s="62">
        <v>5</v>
      </c>
      <c r="G18" s="62">
        <v>19</v>
      </c>
      <c r="H18" s="62">
        <v>28</v>
      </c>
      <c r="I18" s="62">
        <v>19</v>
      </c>
      <c r="J18" s="62">
        <v>0</v>
      </c>
      <c r="K18" s="62">
        <v>1</v>
      </c>
      <c r="L18" s="62">
        <v>0</v>
      </c>
      <c r="M18" s="62">
        <v>1</v>
      </c>
      <c r="N18" s="62">
        <v>0</v>
      </c>
      <c r="O18" s="62">
        <v>1</v>
      </c>
      <c r="P18" s="62">
        <v>2</v>
      </c>
      <c r="Q18" s="81" t="s">
        <v>477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3</v>
      </c>
      <c r="AB18" s="62">
        <v>0</v>
      </c>
      <c r="AC18" s="62">
        <v>0</v>
      </c>
      <c r="AD18" s="62">
        <v>0</v>
      </c>
      <c r="AE18" s="62">
        <v>2</v>
      </c>
      <c r="AF18" s="62">
        <v>7</v>
      </c>
      <c r="AG18" s="62">
        <v>20</v>
      </c>
    </row>
    <row r="19" spans="1:33" s="8" customFormat="1" ht="12" customHeight="1">
      <c r="A19" s="81" t="s">
        <v>478</v>
      </c>
      <c r="B19" s="62">
        <v>93</v>
      </c>
      <c r="C19" s="69">
        <v>0.11045917761360667</v>
      </c>
      <c r="D19" s="62">
        <v>1</v>
      </c>
      <c r="E19" s="62">
        <v>2</v>
      </c>
      <c r="F19" s="62">
        <v>2</v>
      </c>
      <c r="G19" s="62">
        <v>8</v>
      </c>
      <c r="H19" s="62">
        <v>4</v>
      </c>
      <c r="I19" s="62">
        <v>13</v>
      </c>
      <c r="J19" s="62">
        <v>0</v>
      </c>
      <c r="K19" s="62">
        <v>0</v>
      </c>
      <c r="L19" s="62">
        <v>0</v>
      </c>
      <c r="M19" s="62">
        <v>1</v>
      </c>
      <c r="N19" s="62">
        <v>0</v>
      </c>
      <c r="O19" s="62">
        <v>11</v>
      </c>
      <c r="P19" s="62">
        <v>1</v>
      </c>
      <c r="Q19" s="81" t="s">
        <v>478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15</v>
      </c>
      <c r="AF19" s="62">
        <v>27</v>
      </c>
      <c r="AG19" s="62">
        <v>8</v>
      </c>
    </row>
    <row r="20" spans="1:33" s="8" customFormat="1" ht="12" customHeight="1">
      <c r="A20" s="81" t="s">
        <v>479</v>
      </c>
      <c r="B20" s="62">
        <v>734</v>
      </c>
      <c r="C20" s="69">
        <v>0.871796089982659</v>
      </c>
      <c r="D20" s="62">
        <v>21</v>
      </c>
      <c r="E20" s="62">
        <v>33</v>
      </c>
      <c r="F20" s="62">
        <v>83</v>
      </c>
      <c r="G20" s="62">
        <v>39</v>
      </c>
      <c r="H20" s="62">
        <v>29</v>
      </c>
      <c r="I20" s="62">
        <v>105</v>
      </c>
      <c r="J20" s="62">
        <v>6</v>
      </c>
      <c r="K20" s="62">
        <v>3</v>
      </c>
      <c r="L20" s="62">
        <v>2</v>
      </c>
      <c r="M20" s="62">
        <v>7</v>
      </c>
      <c r="N20" s="62">
        <v>4</v>
      </c>
      <c r="O20" s="62">
        <v>61</v>
      </c>
      <c r="P20" s="62">
        <v>13</v>
      </c>
      <c r="Q20" s="81" t="s">
        <v>479</v>
      </c>
      <c r="R20" s="62">
        <v>1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1</v>
      </c>
      <c r="Y20" s="62">
        <v>0</v>
      </c>
      <c r="Z20" s="62">
        <v>0</v>
      </c>
      <c r="AA20" s="62">
        <v>13</v>
      </c>
      <c r="AB20" s="62">
        <v>6</v>
      </c>
      <c r="AC20" s="62">
        <v>2</v>
      </c>
      <c r="AD20" s="62">
        <v>1</v>
      </c>
      <c r="AE20" s="62">
        <v>67</v>
      </c>
      <c r="AF20" s="62">
        <v>146</v>
      </c>
      <c r="AG20" s="62">
        <v>91</v>
      </c>
    </row>
    <row r="21" spans="1:33" s="8" customFormat="1" ht="12" customHeight="1">
      <c r="A21" s="81" t="s">
        <v>480</v>
      </c>
      <c r="B21" s="62">
        <v>1065</v>
      </c>
      <c r="C21" s="69">
        <v>1.2649357436396893</v>
      </c>
      <c r="D21" s="62">
        <v>29</v>
      </c>
      <c r="E21" s="62">
        <v>144</v>
      </c>
      <c r="F21" s="62">
        <v>251</v>
      </c>
      <c r="G21" s="62">
        <v>47</v>
      </c>
      <c r="H21" s="62">
        <v>66</v>
      </c>
      <c r="I21" s="62">
        <v>113</v>
      </c>
      <c r="J21" s="62">
        <v>2</v>
      </c>
      <c r="K21" s="62">
        <v>5</v>
      </c>
      <c r="L21" s="62">
        <v>1</v>
      </c>
      <c r="M21" s="62">
        <v>2</v>
      </c>
      <c r="N21" s="62">
        <v>0</v>
      </c>
      <c r="O21" s="62">
        <v>16</v>
      </c>
      <c r="P21" s="62">
        <v>20</v>
      </c>
      <c r="Q21" s="81" t="s">
        <v>480</v>
      </c>
      <c r="R21" s="62">
        <v>2</v>
      </c>
      <c r="S21" s="62">
        <v>0</v>
      </c>
      <c r="T21" s="62">
        <v>0</v>
      </c>
      <c r="U21" s="62">
        <v>0</v>
      </c>
      <c r="V21" s="62">
        <v>0</v>
      </c>
      <c r="W21" s="62">
        <v>2</v>
      </c>
      <c r="X21" s="62">
        <v>0</v>
      </c>
      <c r="Y21" s="62">
        <v>0</v>
      </c>
      <c r="Z21" s="62">
        <v>0</v>
      </c>
      <c r="AA21" s="62">
        <v>13</v>
      </c>
      <c r="AB21" s="62">
        <v>14</v>
      </c>
      <c r="AC21" s="62">
        <v>3</v>
      </c>
      <c r="AD21" s="62">
        <v>8</v>
      </c>
      <c r="AE21" s="62">
        <v>109</v>
      </c>
      <c r="AF21" s="62">
        <v>107</v>
      </c>
      <c r="AG21" s="62">
        <v>111</v>
      </c>
    </row>
    <row r="22" spans="1:33" s="8" customFormat="1" ht="12" customHeight="1">
      <c r="A22" s="81" t="s">
        <v>481</v>
      </c>
      <c r="B22" s="62">
        <v>277</v>
      </c>
      <c r="C22" s="69">
        <v>0.3290020666555812</v>
      </c>
      <c r="D22" s="62">
        <v>15</v>
      </c>
      <c r="E22" s="62">
        <v>25</v>
      </c>
      <c r="F22" s="62">
        <v>35</v>
      </c>
      <c r="G22" s="62">
        <v>22</v>
      </c>
      <c r="H22" s="62">
        <v>36</v>
      </c>
      <c r="I22" s="62">
        <v>16</v>
      </c>
      <c r="J22" s="62">
        <v>0</v>
      </c>
      <c r="K22" s="62">
        <v>4</v>
      </c>
      <c r="L22" s="62">
        <v>0</v>
      </c>
      <c r="M22" s="62">
        <v>3</v>
      </c>
      <c r="N22" s="62">
        <v>1</v>
      </c>
      <c r="O22" s="62">
        <v>0</v>
      </c>
      <c r="P22" s="62">
        <v>3</v>
      </c>
      <c r="Q22" s="81" t="s">
        <v>481</v>
      </c>
      <c r="R22" s="62">
        <v>2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2</v>
      </c>
      <c r="AB22" s="62">
        <v>15</v>
      </c>
      <c r="AC22" s="62">
        <v>6</v>
      </c>
      <c r="AD22" s="62">
        <v>6</v>
      </c>
      <c r="AE22" s="62">
        <v>28</v>
      </c>
      <c r="AF22" s="62">
        <v>19</v>
      </c>
      <c r="AG22" s="62">
        <v>39</v>
      </c>
    </row>
    <row r="23" spans="1:33" s="8" customFormat="1" ht="12" customHeight="1">
      <c r="A23" s="81" t="s">
        <v>482</v>
      </c>
      <c r="B23" s="62">
        <v>380</v>
      </c>
      <c r="C23" s="69">
        <v>0.4513385751953821</v>
      </c>
      <c r="D23" s="62">
        <v>2</v>
      </c>
      <c r="E23" s="62">
        <v>81</v>
      </c>
      <c r="F23" s="62">
        <v>31</v>
      </c>
      <c r="G23" s="62">
        <v>16</v>
      </c>
      <c r="H23" s="62">
        <v>10</v>
      </c>
      <c r="I23" s="62">
        <v>23</v>
      </c>
      <c r="J23" s="62">
        <v>0</v>
      </c>
      <c r="K23" s="62">
        <v>3</v>
      </c>
      <c r="L23" s="62">
        <v>0</v>
      </c>
      <c r="M23" s="62">
        <v>47</v>
      </c>
      <c r="N23" s="62">
        <v>3</v>
      </c>
      <c r="O23" s="62">
        <v>7</v>
      </c>
      <c r="P23" s="62">
        <v>11</v>
      </c>
      <c r="Q23" s="81" t="s">
        <v>482</v>
      </c>
      <c r="R23" s="62">
        <v>0</v>
      </c>
      <c r="S23" s="62">
        <v>0</v>
      </c>
      <c r="T23" s="62">
        <v>0</v>
      </c>
      <c r="U23" s="62">
        <v>0</v>
      </c>
      <c r="V23" s="62">
        <v>1</v>
      </c>
      <c r="W23" s="62">
        <v>1</v>
      </c>
      <c r="X23" s="62">
        <v>0</v>
      </c>
      <c r="Y23" s="62">
        <v>0</v>
      </c>
      <c r="Z23" s="62">
        <v>0</v>
      </c>
      <c r="AA23" s="62">
        <v>2</v>
      </c>
      <c r="AB23" s="62">
        <v>0</v>
      </c>
      <c r="AC23" s="62">
        <v>0</v>
      </c>
      <c r="AD23" s="62">
        <v>0</v>
      </c>
      <c r="AE23" s="62">
        <v>38</v>
      </c>
      <c r="AF23" s="62">
        <v>65</v>
      </c>
      <c r="AG23" s="62">
        <v>39</v>
      </c>
    </row>
    <row r="24" spans="1:33" s="8" customFormat="1" ht="12" customHeight="1">
      <c r="A24" s="81" t="s">
        <v>483</v>
      </c>
      <c r="B24" s="62">
        <v>1775</v>
      </c>
      <c r="C24" s="69">
        <v>2.108226239399482</v>
      </c>
      <c r="D24" s="62">
        <v>24</v>
      </c>
      <c r="E24" s="62">
        <v>491</v>
      </c>
      <c r="F24" s="62">
        <v>101</v>
      </c>
      <c r="G24" s="62">
        <v>101</v>
      </c>
      <c r="H24" s="62">
        <v>179</v>
      </c>
      <c r="I24" s="62">
        <v>72</v>
      </c>
      <c r="J24" s="62">
        <v>3</v>
      </c>
      <c r="K24" s="62">
        <v>7</v>
      </c>
      <c r="L24" s="62">
        <v>3</v>
      </c>
      <c r="M24" s="62">
        <v>37</v>
      </c>
      <c r="N24" s="62">
        <v>6</v>
      </c>
      <c r="O24" s="62">
        <v>5</v>
      </c>
      <c r="P24" s="62">
        <v>44</v>
      </c>
      <c r="Q24" s="81" t="s">
        <v>483</v>
      </c>
      <c r="R24" s="62">
        <v>4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2</v>
      </c>
      <c r="Y24" s="62">
        <v>0</v>
      </c>
      <c r="Z24" s="62">
        <v>0</v>
      </c>
      <c r="AA24" s="62">
        <v>18</v>
      </c>
      <c r="AB24" s="62">
        <v>1</v>
      </c>
      <c r="AC24" s="62">
        <v>1</v>
      </c>
      <c r="AD24" s="62">
        <v>0</v>
      </c>
      <c r="AE24" s="62">
        <v>137</v>
      </c>
      <c r="AF24" s="62">
        <v>120</v>
      </c>
      <c r="AG24" s="62">
        <v>419</v>
      </c>
    </row>
    <row r="25" spans="1:33" s="8" customFormat="1" ht="12" customHeight="1">
      <c r="A25" s="81" t="s">
        <v>484</v>
      </c>
      <c r="B25" s="62">
        <v>984</v>
      </c>
      <c r="C25" s="69">
        <v>1.1687293631375157</v>
      </c>
      <c r="D25" s="62">
        <v>34</v>
      </c>
      <c r="E25" s="62">
        <v>150</v>
      </c>
      <c r="F25" s="62">
        <v>112</v>
      </c>
      <c r="G25" s="62">
        <v>28</v>
      </c>
      <c r="H25" s="62">
        <v>29</v>
      </c>
      <c r="I25" s="62">
        <v>73</v>
      </c>
      <c r="J25" s="62">
        <v>6</v>
      </c>
      <c r="K25" s="62">
        <v>4</v>
      </c>
      <c r="L25" s="62">
        <v>8</v>
      </c>
      <c r="M25" s="62">
        <v>13</v>
      </c>
      <c r="N25" s="62">
        <v>0</v>
      </c>
      <c r="O25" s="62">
        <v>9</v>
      </c>
      <c r="P25" s="62">
        <v>26</v>
      </c>
      <c r="Q25" s="81" t="s">
        <v>484</v>
      </c>
      <c r="R25" s="62">
        <v>6</v>
      </c>
      <c r="S25" s="62">
        <v>1</v>
      </c>
      <c r="T25" s="62">
        <v>4</v>
      </c>
      <c r="U25" s="62">
        <v>0</v>
      </c>
      <c r="V25" s="62">
        <v>0</v>
      </c>
      <c r="W25" s="62">
        <v>3</v>
      </c>
      <c r="X25" s="62">
        <v>0</v>
      </c>
      <c r="Y25" s="62">
        <v>3</v>
      </c>
      <c r="Z25" s="62">
        <v>0</v>
      </c>
      <c r="AA25" s="62">
        <v>5</v>
      </c>
      <c r="AB25" s="62">
        <v>1</v>
      </c>
      <c r="AC25" s="62">
        <v>3</v>
      </c>
      <c r="AD25" s="62">
        <v>1</v>
      </c>
      <c r="AE25" s="62">
        <v>190</v>
      </c>
      <c r="AF25" s="62">
        <v>84</v>
      </c>
      <c r="AG25" s="62">
        <v>191</v>
      </c>
    </row>
    <row r="26" spans="1:33" s="8" customFormat="1" ht="12" customHeight="1">
      <c r="A26" s="81" t="s">
        <v>485</v>
      </c>
      <c r="B26" s="62">
        <v>1021</v>
      </c>
      <c r="C26" s="69">
        <v>1.2126754875644346</v>
      </c>
      <c r="D26" s="62">
        <v>25</v>
      </c>
      <c r="E26" s="62">
        <v>143</v>
      </c>
      <c r="F26" s="62">
        <v>106</v>
      </c>
      <c r="G26" s="62">
        <v>78</v>
      </c>
      <c r="H26" s="62">
        <v>73</v>
      </c>
      <c r="I26" s="62">
        <v>150</v>
      </c>
      <c r="J26" s="62">
        <v>1</v>
      </c>
      <c r="K26" s="62">
        <v>2</v>
      </c>
      <c r="L26" s="62">
        <v>3</v>
      </c>
      <c r="M26" s="62">
        <v>25</v>
      </c>
      <c r="N26" s="62">
        <v>1</v>
      </c>
      <c r="O26" s="62">
        <v>5</v>
      </c>
      <c r="P26" s="62">
        <v>17</v>
      </c>
      <c r="Q26" s="81" t="s">
        <v>485</v>
      </c>
      <c r="R26" s="62">
        <v>5</v>
      </c>
      <c r="S26" s="62">
        <v>0</v>
      </c>
      <c r="T26" s="62">
        <v>0</v>
      </c>
      <c r="U26" s="62">
        <v>0</v>
      </c>
      <c r="V26" s="62">
        <v>1</v>
      </c>
      <c r="W26" s="62">
        <v>0</v>
      </c>
      <c r="X26" s="62">
        <v>1</v>
      </c>
      <c r="Y26" s="62">
        <v>2</v>
      </c>
      <c r="Z26" s="62">
        <v>0</v>
      </c>
      <c r="AA26" s="62">
        <v>1</v>
      </c>
      <c r="AB26" s="62">
        <v>1</v>
      </c>
      <c r="AC26" s="62">
        <v>0</v>
      </c>
      <c r="AD26" s="62">
        <v>7</v>
      </c>
      <c r="AE26" s="62">
        <v>99</v>
      </c>
      <c r="AF26" s="62">
        <v>82</v>
      </c>
      <c r="AG26" s="62">
        <v>193</v>
      </c>
    </row>
    <row r="27" spans="1:33" s="8" customFormat="1" ht="12" customHeight="1">
      <c r="A27" s="81" t="s">
        <v>486</v>
      </c>
      <c r="B27" s="62">
        <v>5055</v>
      </c>
      <c r="C27" s="69">
        <v>6.003990783191202</v>
      </c>
      <c r="D27" s="62">
        <v>91</v>
      </c>
      <c r="E27" s="62">
        <v>1060</v>
      </c>
      <c r="F27" s="62">
        <v>289</v>
      </c>
      <c r="G27" s="62">
        <v>318</v>
      </c>
      <c r="H27" s="62">
        <v>302</v>
      </c>
      <c r="I27" s="62">
        <v>567</v>
      </c>
      <c r="J27" s="62">
        <v>5</v>
      </c>
      <c r="K27" s="62">
        <v>11</v>
      </c>
      <c r="L27" s="62">
        <v>7</v>
      </c>
      <c r="M27" s="62">
        <v>511</v>
      </c>
      <c r="N27" s="62">
        <v>10</v>
      </c>
      <c r="O27" s="62">
        <v>12</v>
      </c>
      <c r="P27" s="62">
        <v>61</v>
      </c>
      <c r="Q27" s="81" t="s">
        <v>486</v>
      </c>
      <c r="R27" s="62">
        <v>13</v>
      </c>
      <c r="S27" s="62">
        <v>0</v>
      </c>
      <c r="T27" s="62">
        <v>2</v>
      </c>
      <c r="U27" s="62">
        <v>0</v>
      </c>
      <c r="V27" s="62">
        <v>1</v>
      </c>
      <c r="W27" s="62">
        <v>1</v>
      </c>
      <c r="X27" s="62">
        <v>5</v>
      </c>
      <c r="Y27" s="62">
        <v>3</v>
      </c>
      <c r="Z27" s="62">
        <v>0</v>
      </c>
      <c r="AA27" s="62">
        <v>22</v>
      </c>
      <c r="AB27" s="62">
        <v>6</v>
      </c>
      <c r="AC27" s="62">
        <v>9</v>
      </c>
      <c r="AD27" s="62">
        <v>10</v>
      </c>
      <c r="AE27" s="62">
        <v>382</v>
      </c>
      <c r="AF27" s="62">
        <v>411</v>
      </c>
      <c r="AG27" s="62">
        <v>946</v>
      </c>
    </row>
    <row r="28" spans="1:33" s="8" customFormat="1" ht="12" customHeight="1">
      <c r="A28" s="81" t="s">
        <v>487</v>
      </c>
      <c r="B28" s="62">
        <v>1736</v>
      </c>
      <c r="C28" s="69">
        <v>2.0619046487873245</v>
      </c>
      <c r="D28" s="62">
        <v>46</v>
      </c>
      <c r="E28" s="62">
        <v>346</v>
      </c>
      <c r="F28" s="62">
        <v>429</v>
      </c>
      <c r="G28" s="62">
        <v>45</v>
      </c>
      <c r="H28" s="62">
        <v>65</v>
      </c>
      <c r="I28" s="62">
        <v>51</v>
      </c>
      <c r="J28" s="62">
        <v>9</v>
      </c>
      <c r="K28" s="62">
        <v>39</v>
      </c>
      <c r="L28" s="62">
        <v>14</v>
      </c>
      <c r="M28" s="62">
        <v>3</v>
      </c>
      <c r="N28" s="62">
        <v>3</v>
      </c>
      <c r="O28" s="62">
        <v>4</v>
      </c>
      <c r="P28" s="62">
        <v>1</v>
      </c>
      <c r="Q28" s="81" t="s">
        <v>487</v>
      </c>
      <c r="R28" s="62">
        <v>0</v>
      </c>
      <c r="S28" s="62">
        <v>0</v>
      </c>
      <c r="T28" s="62">
        <v>0</v>
      </c>
      <c r="U28" s="62">
        <v>0</v>
      </c>
      <c r="V28" s="62">
        <v>1</v>
      </c>
      <c r="W28" s="62">
        <v>5</v>
      </c>
      <c r="X28" s="62">
        <v>0</v>
      </c>
      <c r="Y28" s="62">
        <v>0</v>
      </c>
      <c r="Z28" s="62">
        <v>0</v>
      </c>
      <c r="AA28" s="62">
        <v>104</v>
      </c>
      <c r="AB28" s="62">
        <v>154</v>
      </c>
      <c r="AC28" s="62">
        <v>25</v>
      </c>
      <c r="AD28" s="62">
        <v>64</v>
      </c>
      <c r="AE28" s="62">
        <v>212</v>
      </c>
      <c r="AF28" s="62">
        <v>56</v>
      </c>
      <c r="AG28" s="62">
        <v>60</v>
      </c>
    </row>
    <row r="29" spans="1:33" s="8" customFormat="1" ht="12" customHeight="1">
      <c r="A29" s="81" t="s">
        <v>488</v>
      </c>
      <c r="B29" s="62">
        <v>504</v>
      </c>
      <c r="C29" s="69">
        <v>0.598617478680191</v>
      </c>
      <c r="D29" s="62">
        <v>34</v>
      </c>
      <c r="E29" s="62">
        <v>170</v>
      </c>
      <c r="F29" s="62">
        <v>73</v>
      </c>
      <c r="G29" s="62">
        <v>17</v>
      </c>
      <c r="H29" s="62">
        <v>16</v>
      </c>
      <c r="I29" s="62">
        <v>14</v>
      </c>
      <c r="J29" s="62">
        <v>1</v>
      </c>
      <c r="K29" s="62">
        <v>9</v>
      </c>
      <c r="L29" s="62">
        <v>6</v>
      </c>
      <c r="M29" s="62">
        <v>4</v>
      </c>
      <c r="N29" s="62">
        <v>0</v>
      </c>
      <c r="O29" s="62">
        <v>1</v>
      </c>
      <c r="P29" s="62">
        <v>4</v>
      </c>
      <c r="Q29" s="81" t="s">
        <v>488</v>
      </c>
      <c r="R29" s="62">
        <v>0</v>
      </c>
      <c r="S29" s="62">
        <v>0</v>
      </c>
      <c r="T29" s="62">
        <v>0</v>
      </c>
      <c r="U29" s="62">
        <v>0</v>
      </c>
      <c r="V29" s="62">
        <v>2</v>
      </c>
      <c r="W29" s="62">
        <v>3</v>
      </c>
      <c r="X29" s="62">
        <v>0</v>
      </c>
      <c r="Y29" s="62">
        <v>0</v>
      </c>
      <c r="Z29" s="62">
        <v>0</v>
      </c>
      <c r="AA29" s="62">
        <v>19</v>
      </c>
      <c r="AB29" s="62">
        <v>23</v>
      </c>
      <c r="AC29" s="62">
        <v>6</v>
      </c>
      <c r="AD29" s="62">
        <v>4</v>
      </c>
      <c r="AE29" s="62">
        <v>43</v>
      </c>
      <c r="AF29" s="62">
        <v>22</v>
      </c>
      <c r="AG29" s="62">
        <v>33</v>
      </c>
    </row>
    <row r="30" spans="1:33" s="8" customFormat="1" ht="12" customHeight="1">
      <c r="A30" s="81" t="s">
        <v>489</v>
      </c>
      <c r="B30" s="62">
        <v>741</v>
      </c>
      <c r="C30" s="69">
        <v>0.8801102216309951</v>
      </c>
      <c r="D30" s="62">
        <v>57</v>
      </c>
      <c r="E30" s="62">
        <v>217</v>
      </c>
      <c r="F30" s="62">
        <v>79</v>
      </c>
      <c r="G30" s="62">
        <v>23</v>
      </c>
      <c r="H30" s="62">
        <v>57</v>
      </c>
      <c r="I30" s="62">
        <v>50</v>
      </c>
      <c r="J30" s="62">
        <v>2</v>
      </c>
      <c r="K30" s="62">
        <v>6</v>
      </c>
      <c r="L30" s="62">
        <v>4</v>
      </c>
      <c r="M30" s="62">
        <v>9</v>
      </c>
      <c r="N30" s="62">
        <v>0</v>
      </c>
      <c r="O30" s="62">
        <v>2</v>
      </c>
      <c r="P30" s="62">
        <v>7</v>
      </c>
      <c r="Q30" s="81" t="s">
        <v>489</v>
      </c>
      <c r="R30" s="62">
        <v>2</v>
      </c>
      <c r="S30" s="62">
        <v>0</v>
      </c>
      <c r="T30" s="62">
        <v>0</v>
      </c>
      <c r="U30" s="62">
        <v>0</v>
      </c>
      <c r="V30" s="62">
        <v>2</v>
      </c>
      <c r="W30" s="62">
        <v>0</v>
      </c>
      <c r="X30" s="62">
        <v>0</v>
      </c>
      <c r="Y30" s="62">
        <v>0</v>
      </c>
      <c r="Z30" s="62">
        <v>0</v>
      </c>
      <c r="AA30" s="62">
        <v>24</v>
      </c>
      <c r="AB30" s="62">
        <v>14</v>
      </c>
      <c r="AC30" s="62">
        <v>1</v>
      </c>
      <c r="AD30" s="62">
        <v>3</v>
      </c>
      <c r="AE30" s="62">
        <v>46</v>
      </c>
      <c r="AF30" s="62">
        <v>38</v>
      </c>
      <c r="AG30" s="62">
        <v>98</v>
      </c>
    </row>
    <row r="31" spans="1:33" s="8" customFormat="1" ht="12" customHeight="1">
      <c r="A31" s="81" t="s">
        <v>490</v>
      </c>
      <c r="B31" s="62">
        <v>2408</v>
      </c>
      <c r="C31" s="69">
        <v>2.8600612870275794</v>
      </c>
      <c r="D31" s="62">
        <v>39</v>
      </c>
      <c r="E31" s="62">
        <v>525</v>
      </c>
      <c r="F31" s="62">
        <v>202</v>
      </c>
      <c r="G31" s="62">
        <v>243</v>
      </c>
      <c r="H31" s="62">
        <v>154</v>
      </c>
      <c r="I31" s="62">
        <v>240</v>
      </c>
      <c r="J31" s="62">
        <v>7</v>
      </c>
      <c r="K31" s="62">
        <v>8</v>
      </c>
      <c r="L31" s="62">
        <v>6</v>
      </c>
      <c r="M31" s="62">
        <v>41</v>
      </c>
      <c r="N31" s="62">
        <v>3</v>
      </c>
      <c r="O31" s="62">
        <v>4</v>
      </c>
      <c r="P31" s="62">
        <v>36</v>
      </c>
      <c r="Q31" s="81" t="s">
        <v>490</v>
      </c>
      <c r="R31" s="62">
        <v>1</v>
      </c>
      <c r="S31" s="62">
        <v>0</v>
      </c>
      <c r="T31" s="62">
        <v>0</v>
      </c>
      <c r="U31" s="62">
        <v>0</v>
      </c>
      <c r="V31" s="62">
        <v>2</v>
      </c>
      <c r="W31" s="62">
        <v>7</v>
      </c>
      <c r="X31" s="62">
        <v>1</v>
      </c>
      <c r="Y31" s="62">
        <v>1</v>
      </c>
      <c r="Z31" s="62">
        <v>0</v>
      </c>
      <c r="AA31" s="62">
        <v>25</v>
      </c>
      <c r="AB31" s="62">
        <v>16</v>
      </c>
      <c r="AC31" s="62">
        <v>18</v>
      </c>
      <c r="AD31" s="62">
        <v>28</v>
      </c>
      <c r="AE31" s="62">
        <v>242</v>
      </c>
      <c r="AF31" s="62">
        <v>158</v>
      </c>
      <c r="AG31" s="62">
        <v>401</v>
      </c>
    </row>
    <row r="32" spans="1:33" s="8" customFormat="1" ht="12" customHeight="1">
      <c r="A32" s="81" t="s">
        <v>491</v>
      </c>
      <c r="B32" s="62">
        <v>549</v>
      </c>
      <c r="C32" s="69">
        <v>0.6520654678480652</v>
      </c>
      <c r="D32" s="62">
        <v>7</v>
      </c>
      <c r="E32" s="62">
        <v>79</v>
      </c>
      <c r="F32" s="62">
        <v>67</v>
      </c>
      <c r="G32" s="62">
        <v>20</v>
      </c>
      <c r="H32" s="62">
        <v>76</v>
      </c>
      <c r="I32" s="62">
        <v>21</v>
      </c>
      <c r="J32" s="62">
        <v>0</v>
      </c>
      <c r="K32" s="62">
        <v>6</v>
      </c>
      <c r="L32" s="62">
        <v>4</v>
      </c>
      <c r="M32" s="62">
        <v>14</v>
      </c>
      <c r="N32" s="62">
        <v>0</v>
      </c>
      <c r="O32" s="62">
        <v>2</v>
      </c>
      <c r="P32" s="62">
        <v>10</v>
      </c>
      <c r="Q32" s="81" t="s">
        <v>491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1</v>
      </c>
      <c r="X32" s="62">
        <v>1</v>
      </c>
      <c r="Y32" s="62">
        <v>0</v>
      </c>
      <c r="Z32" s="62">
        <v>0</v>
      </c>
      <c r="AA32" s="62">
        <v>5</v>
      </c>
      <c r="AB32" s="62">
        <v>0</v>
      </c>
      <c r="AC32" s="62">
        <v>1</v>
      </c>
      <c r="AD32" s="62">
        <v>0</v>
      </c>
      <c r="AE32" s="62">
        <v>36</v>
      </c>
      <c r="AF32" s="62">
        <v>49</v>
      </c>
      <c r="AG32" s="62">
        <v>150</v>
      </c>
    </row>
    <row r="33" spans="1:33" s="8" customFormat="1" ht="12" customHeight="1">
      <c r="A33" s="81" t="s">
        <v>492</v>
      </c>
      <c r="B33" s="62">
        <v>486</v>
      </c>
      <c r="C33" s="69">
        <v>0.5772382830130413</v>
      </c>
      <c r="D33" s="62">
        <v>2</v>
      </c>
      <c r="E33" s="62">
        <v>31</v>
      </c>
      <c r="F33" s="62">
        <v>36</v>
      </c>
      <c r="G33" s="62">
        <v>67</v>
      </c>
      <c r="H33" s="62">
        <v>27</v>
      </c>
      <c r="I33" s="62">
        <v>91</v>
      </c>
      <c r="J33" s="62">
        <v>2</v>
      </c>
      <c r="K33" s="62">
        <v>3</v>
      </c>
      <c r="L33" s="62">
        <v>1</v>
      </c>
      <c r="M33" s="62">
        <v>24</v>
      </c>
      <c r="N33" s="62">
        <v>2</v>
      </c>
      <c r="O33" s="62">
        <v>0</v>
      </c>
      <c r="P33" s="62">
        <v>8</v>
      </c>
      <c r="Q33" s="81" t="s">
        <v>492</v>
      </c>
      <c r="R33" s="62">
        <v>1</v>
      </c>
      <c r="S33" s="62">
        <v>0</v>
      </c>
      <c r="T33" s="62">
        <v>0</v>
      </c>
      <c r="U33" s="62">
        <v>0</v>
      </c>
      <c r="V33" s="62">
        <v>1</v>
      </c>
      <c r="W33" s="62">
        <v>0</v>
      </c>
      <c r="X33" s="62">
        <v>0</v>
      </c>
      <c r="Y33" s="62">
        <v>0</v>
      </c>
      <c r="Z33" s="62">
        <v>0</v>
      </c>
      <c r="AA33" s="62">
        <v>2</v>
      </c>
      <c r="AB33" s="62">
        <v>0</v>
      </c>
      <c r="AC33" s="62">
        <v>2</v>
      </c>
      <c r="AD33" s="62">
        <v>1</v>
      </c>
      <c r="AE33" s="62">
        <v>53</v>
      </c>
      <c r="AF33" s="62">
        <v>43</v>
      </c>
      <c r="AG33" s="62">
        <v>89</v>
      </c>
    </row>
    <row r="34" spans="1:33" s="8" customFormat="1" ht="12" customHeight="1">
      <c r="A34" s="81" t="s">
        <v>493</v>
      </c>
      <c r="B34" s="62">
        <v>254</v>
      </c>
      <c r="C34" s="69">
        <v>0.30168420552533437</v>
      </c>
      <c r="D34" s="62">
        <v>9</v>
      </c>
      <c r="E34" s="62">
        <v>49</v>
      </c>
      <c r="F34" s="62">
        <v>11</v>
      </c>
      <c r="G34" s="62">
        <v>21</v>
      </c>
      <c r="H34" s="62">
        <v>10</v>
      </c>
      <c r="I34" s="62">
        <v>23</v>
      </c>
      <c r="J34" s="62">
        <v>1</v>
      </c>
      <c r="K34" s="62">
        <v>0</v>
      </c>
      <c r="L34" s="62">
        <v>1</v>
      </c>
      <c r="M34" s="62">
        <v>9</v>
      </c>
      <c r="N34" s="62">
        <v>3</v>
      </c>
      <c r="O34" s="62">
        <v>0</v>
      </c>
      <c r="P34" s="62">
        <v>14</v>
      </c>
      <c r="Q34" s="81" t="s">
        <v>493</v>
      </c>
      <c r="R34" s="62">
        <v>2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2</v>
      </c>
      <c r="Y34" s="62">
        <v>0</v>
      </c>
      <c r="Z34" s="62">
        <v>0</v>
      </c>
      <c r="AA34" s="62">
        <v>2</v>
      </c>
      <c r="AB34" s="62">
        <v>0</v>
      </c>
      <c r="AC34" s="62">
        <v>0</v>
      </c>
      <c r="AD34" s="62">
        <v>0</v>
      </c>
      <c r="AE34" s="62">
        <v>24</v>
      </c>
      <c r="AF34" s="62">
        <v>16</v>
      </c>
      <c r="AG34" s="62">
        <v>57</v>
      </c>
    </row>
    <row r="35" spans="1:33" s="8" customFormat="1" ht="12" customHeight="1">
      <c r="A35" s="81" t="s">
        <v>494</v>
      </c>
      <c r="B35" s="62">
        <v>604</v>
      </c>
      <c r="C35" s="69">
        <v>0.7173907879421336</v>
      </c>
      <c r="D35" s="62">
        <v>12</v>
      </c>
      <c r="E35" s="62">
        <v>172</v>
      </c>
      <c r="F35" s="62">
        <v>36</v>
      </c>
      <c r="G35" s="62">
        <v>33</v>
      </c>
      <c r="H35" s="62">
        <v>70</v>
      </c>
      <c r="I35" s="62">
        <v>31</v>
      </c>
      <c r="J35" s="62">
        <v>2</v>
      </c>
      <c r="K35" s="62">
        <v>0</v>
      </c>
      <c r="L35" s="62">
        <v>1</v>
      </c>
      <c r="M35" s="62">
        <v>10</v>
      </c>
      <c r="N35" s="62">
        <v>5</v>
      </c>
      <c r="O35" s="62">
        <v>3</v>
      </c>
      <c r="P35" s="62">
        <v>17</v>
      </c>
      <c r="Q35" s="81" t="s">
        <v>494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2</v>
      </c>
      <c r="X35" s="62">
        <v>3</v>
      </c>
      <c r="Y35" s="62">
        <v>0</v>
      </c>
      <c r="Z35" s="62">
        <v>0</v>
      </c>
      <c r="AA35" s="62">
        <v>12</v>
      </c>
      <c r="AB35" s="62">
        <v>10</v>
      </c>
      <c r="AC35" s="62">
        <v>3</v>
      </c>
      <c r="AD35" s="62">
        <v>6</v>
      </c>
      <c r="AE35" s="62">
        <v>25</v>
      </c>
      <c r="AF35" s="62">
        <v>33</v>
      </c>
      <c r="AG35" s="62">
        <v>118</v>
      </c>
    </row>
    <row r="36" spans="1:33" s="8" customFormat="1" ht="12" customHeight="1">
      <c r="A36" s="81" t="s">
        <v>495</v>
      </c>
      <c r="B36" s="62">
        <v>219</v>
      </c>
      <c r="C36" s="69">
        <v>0.26011354728365443</v>
      </c>
      <c r="D36" s="62">
        <v>19</v>
      </c>
      <c r="E36" s="62">
        <v>5</v>
      </c>
      <c r="F36" s="62">
        <v>16</v>
      </c>
      <c r="G36" s="62">
        <v>18</v>
      </c>
      <c r="H36" s="62">
        <v>7</v>
      </c>
      <c r="I36" s="62">
        <v>28</v>
      </c>
      <c r="J36" s="62">
        <v>0</v>
      </c>
      <c r="K36" s="62">
        <v>2</v>
      </c>
      <c r="L36" s="62">
        <v>0</v>
      </c>
      <c r="M36" s="62">
        <v>2</v>
      </c>
      <c r="N36" s="62">
        <v>0</v>
      </c>
      <c r="O36" s="62">
        <v>2</v>
      </c>
      <c r="P36" s="62">
        <v>0</v>
      </c>
      <c r="Q36" s="81" t="s">
        <v>495</v>
      </c>
      <c r="R36" s="62">
        <v>0</v>
      </c>
      <c r="S36" s="62">
        <v>0</v>
      </c>
      <c r="T36" s="62">
        <v>0</v>
      </c>
      <c r="U36" s="62">
        <v>0</v>
      </c>
      <c r="V36" s="62">
        <v>3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7</v>
      </c>
      <c r="AC36" s="62">
        <v>1</v>
      </c>
      <c r="AD36" s="62">
        <v>8</v>
      </c>
      <c r="AE36" s="62">
        <v>28</v>
      </c>
      <c r="AF36" s="62">
        <v>40</v>
      </c>
      <c r="AG36" s="62">
        <v>33</v>
      </c>
    </row>
    <row r="37" spans="1:33" s="8" customFormat="1" ht="13.5" customHeight="1">
      <c r="A37" s="72" t="s">
        <v>82</v>
      </c>
      <c r="B37" s="62">
        <v>651</v>
      </c>
      <c r="C37" s="69">
        <v>0.7732142432952467</v>
      </c>
      <c r="D37" s="62">
        <v>70</v>
      </c>
      <c r="E37" s="62">
        <v>16</v>
      </c>
      <c r="F37" s="62">
        <v>20</v>
      </c>
      <c r="G37" s="62">
        <v>28</v>
      </c>
      <c r="H37" s="62">
        <v>1</v>
      </c>
      <c r="I37" s="62">
        <v>57</v>
      </c>
      <c r="J37" s="62">
        <v>12</v>
      </c>
      <c r="K37" s="62">
        <v>0</v>
      </c>
      <c r="L37" s="62">
        <v>2</v>
      </c>
      <c r="M37" s="62">
        <v>4</v>
      </c>
      <c r="N37" s="62">
        <v>1</v>
      </c>
      <c r="O37" s="62">
        <v>3</v>
      </c>
      <c r="P37" s="62">
        <v>4</v>
      </c>
      <c r="Q37" s="72" t="s">
        <v>82</v>
      </c>
      <c r="R37" s="62">
        <v>0</v>
      </c>
      <c r="S37" s="62">
        <v>1</v>
      </c>
      <c r="T37" s="62">
        <v>0</v>
      </c>
      <c r="U37" s="62">
        <v>1</v>
      </c>
      <c r="V37" s="62">
        <v>0</v>
      </c>
      <c r="W37" s="62">
        <v>1</v>
      </c>
      <c r="X37" s="62">
        <v>0</v>
      </c>
      <c r="Y37" s="62">
        <v>0</v>
      </c>
      <c r="Z37" s="62">
        <v>1</v>
      </c>
      <c r="AA37" s="62">
        <v>2</v>
      </c>
      <c r="AB37" s="62">
        <v>3</v>
      </c>
      <c r="AC37" s="62">
        <v>0</v>
      </c>
      <c r="AD37" s="62">
        <v>3</v>
      </c>
      <c r="AE37" s="62">
        <v>130</v>
      </c>
      <c r="AF37" s="62">
        <v>179</v>
      </c>
      <c r="AG37" s="62">
        <v>112</v>
      </c>
    </row>
    <row r="38" spans="1:33" s="8" customFormat="1" ht="13.5" customHeight="1">
      <c r="A38" s="72" t="s">
        <v>83</v>
      </c>
      <c r="B38" s="62">
        <v>771</v>
      </c>
      <c r="C38" s="69">
        <v>0.9157422144095779</v>
      </c>
      <c r="D38" s="62">
        <v>64</v>
      </c>
      <c r="E38" s="62">
        <v>41</v>
      </c>
      <c r="F38" s="62">
        <v>114</v>
      </c>
      <c r="G38" s="62">
        <v>38</v>
      </c>
      <c r="H38" s="62">
        <v>21</v>
      </c>
      <c r="I38" s="62">
        <v>82</v>
      </c>
      <c r="J38" s="62">
        <v>0</v>
      </c>
      <c r="K38" s="62">
        <v>4</v>
      </c>
      <c r="L38" s="62">
        <v>2</v>
      </c>
      <c r="M38" s="62">
        <v>4</v>
      </c>
      <c r="N38" s="62">
        <v>1</v>
      </c>
      <c r="O38" s="62">
        <v>2</v>
      </c>
      <c r="P38" s="62">
        <v>1</v>
      </c>
      <c r="Q38" s="72" t="s">
        <v>83</v>
      </c>
      <c r="R38" s="62">
        <v>2</v>
      </c>
      <c r="S38" s="62">
        <v>2</v>
      </c>
      <c r="T38" s="62">
        <v>2</v>
      </c>
      <c r="U38" s="62">
        <v>1</v>
      </c>
      <c r="V38" s="62">
        <v>3</v>
      </c>
      <c r="W38" s="62">
        <v>2</v>
      </c>
      <c r="X38" s="62">
        <v>1</v>
      </c>
      <c r="Y38" s="62">
        <v>0</v>
      </c>
      <c r="Z38" s="62">
        <v>0</v>
      </c>
      <c r="AA38" s="62">
        <v>6</v>
      </c>
      <c r="AB38" s="62">
        <v>7</v>
      </c>
      <c r="AC38" s="62">
        <v>6</v>
      </c>
      <c r="AD38" s="62">
        <v>6</v>
      </c>
      <c r="AE38" s="62">
        <v>115</v>
      </c>
      <c r="AF38" s="62">
        <v>118</v>
      </c>
      <c r="AG38" s="62">
        <v>126</v>
      </c>
    </row>
    <row r="39" spans="1:33" s="8" customFormat="1" ht="13.5" customHeight="1">
      <c r="A39" s="72" t="s">
        <v>284</v>
      </c>
      <c r="B39" s="62">
        <v>28478</v>
      </c>
      <c r="C39" s="69">
        <v>33.824263011616026</v>
      </c>
      <c r="D39" s="62">
        <v>4643</v>
      </c>
      <c r="E39" s="62">
        <v>3861</v>
      </c>
      <c r="F39" s="62">
        <v>2222</v>
      </c>
      <c r="G39" s="62">
        <v>1642</v>
      </c>
      <c r="H39" s="62">
        <v>699</v>
      </c>
      <c r="I39" s="62">
        <v>3196</v>
      </c>
      <c r="J39" s="62">
        <v>6</v>
      </c>
      <c r="K39" s="62">
        <v>16</v>
      </c>
      <c r="L39" s="62">
        <v>14</v>
      </c>
      <c r="M39" s="62">
        <v>25</v>
      </c>
      <c r="N39" s="62">
        <v>5</v>
      </c>
      <c r="O39" s="62">
        <v>36</v>
      </c>
      <c r="P39" s="62">
        <v>18</v>
      </c>
      <c r="Q39" s="72" t="s">
        <v>284</v>
      </c>
      <c r="R39" s="62">
        <v>21</v>
      </c>
      <c r="S39" s="62">
        <v>25</v>
      </c>
      <c r="T39" s="62">
        <v>2</v>
      </c>
      <c r="U39" s="62">
        <v>4</v>
      </c>
      <c r="V39" s="62">
        <v>8</v>
      </c>
      <c r="W39" s="62">
        <v>5</v>
      </c>
      <c r="X39" s="62">
        <v>9</v>
      </c>
      <c r="Y39" s="62">
        <v>3</v>
      </c>
      <c r="Z39" s="62">
        <v>7</v>
      </c>
      <c r="AA39" s="62">
        <v>168</v>
      </c>
      <c r="AB39" s="62">
        <v>172</v>
      </c>
      <c r="AC39" s="62">
        <v>95</v>
      </c>
      <c r="AD39" s="62">
        <v>175</v>
      </c>
      <c r="AE39" s="62">
        <v>2650</v>
      </c>
      <c r="AF39" s="62">
        <v>3611</v>
      </c>
      <c r="AG39" s="62">
        <v>5140</v>
      </c>
    </row>
    <row r="40" spans="1:33" s="8" customFormat="1" ht="13.5" customHeight="1">
      <c r="A40" s="72" t="s">
        <v>73</v>
      </c>
      <c r="B40" s="62">
        <v>9424</v>
      </c>
      <c r="C40" s="69">
        <v>11.193196664845475</v>
      </c>
      <c r="D40" s="62">
        <v>1405</v>
      </c>
      <c r="E40" s="62">
        <v>1560</v>
      </c>
      <c r="F40" s="62">
        <v>744</v>
      </c>
      <c r="G40" s="62">
        <v>660</v>
      </c>
      <c r="H40" s="62">
        <v>294</v>
      </c>
      <c r="I40" s="62">
        <v>777</v>
      </c>
      <c r="J40" s="62">
        <v>107</v>
      </c>
      <c r="K40" s="62">
        <v>71</v>
      </c>
      <c r="L40" s="62">
        <v>24</v>
      </c>
      <c r="M40" s="62">
        <v>362</v>
      </c>
      <c r="N40" s="62">
        <v>19</v>
      </c>
      <c r="O40" s="62">
        <v>54</v>
      </c>
      <c r="P40" s="62">
        <v>68</v>
      </c>
      <c r="Q40" s="72" t="s">
        <v>73</v>
      </c>
      <c r="R40" s="62">
        <v>66</v>
      </c>
      <c r="S40" s="62">
        <v>7</v>
      </c>
      <c r="T40" s="62">
        <v>19</v>
      </c>
      <c r="U40" s="62">
        <v>23</v>
      </c>
      <c r="V40" s="62">
        <v>35</v>
      </c>
      <c r="W40" s="62">
        <v>25</v>
      </c>
      <c r="X40" s="62">
        <v>68</v>
      </c>
      <c r="Y40" s="62">
        <v>32</v>
      </c>
      <c r="Z40" s="62">
        <v>42</v>
      </c>
      <c r="AA40" s="62">
        <v>25</v>
      </c>
      <c r="AB40" s="62">
        <v>30</v>
      </c>
      <c r="AC40" s="62">
        <v>2</v>
      </c>
      <c r="AD40" s="62">
        <v>12</v>
      </c>
      <c r="AE40" s="62">
        <v>756</v>
      </c>
      <c r="AF40" s="62">
        <v>526</v>
      </c>
      <c r="AG40" s="62">
        <v>1611</v>
      </c>
    </row>
    <row r="41" spans="1:33" s="8" customFormat="1" ht="13.5" customHeight="1">
      <c r="A41" s="72" t="s">
        <v>84</v>
      </c>
      <c r="B41" s="62">
        <v>3366</v>
      </c>
      <c r="C41" s="69">
        <v>3.99790958975699</v>
      </c>
      <c r="D41" s="62">
        <v>336</v>
      </c>
      <c r="E41" s="62">
        <v>270</v>
      </c>
      <c r="F41" s="62">
        <v>434</v>
      </c>
      <c r="G41" s="62">
        <v>184</v>
      </c>
      <c r="H41" s="62">
        <v>70</v>
      </c>
      <c r="I41" s="62">
        <v>665</v>
      </c>
      <c r="J41" s="62">
        <v>13</v>
      </c>
      <c r="K41" s="62">
        <v>11</v>
      </c>
      <c r="L41" s="62">
        <v>17</v>
      </c>
      <c r="M41" s="62">
        <v>18</v>
      </c>
      <c r="N41" s="62">
        <v>6</v>
      </c>
      <c r="O41" s="62">
        <v>18</v>
      </c>
      <c r="P41" s="62">
        <v>18</v>
      </c>
      <c r="Q41" s="72" t="s">
        <v>84</v>
      </c>
      <c r="R41" s="62">
        <v>11</v>
      </c>
      <c r="S41" s="62">
        <v>6</v>
      </c>
      <c r="T41" s="62">
        <v>24</v>
      </c>
      <c r="U41" s="62">
        <v>5</v>
      </c>
      <c r="V41" s="62">
        <v>34</v>
      </c>
      <c r="W41" s="62">
        <v>4</v>
      </c>
      <c r="X41" s="62">
        <v>6</v>
      </c>
      <c r="Y41" s="62">
        <v>13</v>
      </c>
      <c r="Z41" s="62">
        <v>6</v>
      </c>
      <c r="AA41" s="62">
        <v>11</v>
      </c>
      <c r="AB41" s="62">
        <v>3</v>
      </c>
      <c r="AC41" s="62">
        <v>2</v>
      </c>
      <c r="AD41" s="62">
        <v>3</v>
      </c>
      <c r="AE41" s="62">
        <v>422</v>
      </c>
      <c r="AF41" s="62">
        <v>405</v>
      </c>
      <c r="AG41" s="62">
        <v>351</v>
      </c>
    </row>
    <row r="42" spans="1:33" s="8" customFormat="1" ht="13.5" customHeight="1">
      <c r="A42" s="72" t="s">
        <v>74</v>
      </c>
      <c r="B42" s="62">
        <v>3866</v>
      </c>
      <c r="C42" s="69">
        <v>4.591776136066703</v>
      </c>
      <c r="D42" s="62">
        <v>680</v>
      </c>
      <c r="E42" s="62">
        <v>438</v>
      </c>
      <c r="F42" s="62">
        <v>319</v>
      </c>
      <c r="G42" s="62">
        <v>283</v>
      </c>
      <c r="H42" s="62">
        <v>216</v>
      </c>
      <c r="I42" s="62">
        <v>270</v>
      </c>
      <c r="J42" s="62">
        <v>54</v>
      </c>
      <c r="K42" s="62">
        <v>89</v>
      </c>
      <c r="L42" s="62">
        <v>46</v>
      </c>
      <c r="M42" s="62">
        <v>38</v>
      </c>
      <c r="N42" s="62">
        <v>27</v>
      </c>
      <c r="O42" s="62">
        <v>40</v>
      </c>
      <c r="P42" s="62">
        <v>56</v>
      </c>
      <c r="Q42" s="72" t="s">
        <v>74</v>
      </c>
      <c r="R42" s="62">
        <v>90</v>
      </c>
      <c r="S42" s="62">
        <v>22</v>
      </c>
      <c r="T42" s="62">
        <v>26</v>
      </c>
      <c r="U42" s="62">
        <v>21</v>
      </c>
      <c r="V42" s="62">
        <v>32</v>
      </c>
      <c r="W42" s="62">
        <v>17</v>
      </c>
      <c r="X42" s="62">
        <v>42</v>
      </c>
      <c r="Y42" s="62">
        <v>23</v>
      </c>
      <c r="Z42" s="62">
        <v>58</v>
      </c>
      <c r="AA42" s="62">
        <v>0</v>
      </c>
      <c r="AB42" s="62">
        <v>4</v>
      </c>
      <c r="AC42" s="62">
        <v>0</v>
      </c>
      <c r="AD42" s="62">
        <v>1</v>
      </c>
      <c r="AE42" s="62">
        <v>226</v>
      </c>
      <c r="AF42" s="62">
        <v>213</v>
      </c>
      <c r="AG42" s="62">
        <v>535</v>
      </c>
    </row>
    <row r="43" spans="1:33" s="8" customFormat="1" ht="13.5" customHeight="1">
      <c r="A43" s="72" t="s">
        <v>668</v>
      </c>
      <c r="B43" s="62">
        <v>851</v>
      </c>
      <c r="C43" s="69">
        <v>1.010760861819132</v>
      </c>
      <c r="D43" s="62">
        <v>424</v>
      </c>
      <c r="E43" s="62">
        <v>92</v>
      </c>
      <c r="F43" s="62">
        <v>47</v>
      </c>
      <c r="G43" s="62">
        <v>44</v>
      </c>
      <c r="H43" s="62">
        <v>15</v>
      </c>
      <c r="I43" s="62">
        <v>51</v>
      </c>
      <c r="J43" s="62">
        <v>0</v>
      </c>
      <c r="K43" s="62">
        <v>4</v>
      </c>
      <c r="L43" s="62">
        <v>1</v>
      </c>
      <c r="M43" s="62">
        <v>2</v>
      </c>
      <c r="N43" s="62">
        <v>2</v>
      </c>
      <c r="O43" s="62">
        <v>0</v>
      </c>
      <c r="P43" s="62">
        <v>0</v>
      </c>
      <c r="Q43" s="72" t="s">
        <v>667</v>
      </c>
      <c r="R43" s="62">
        <v>0</v>
      </c>
      <c r="S43" s="62">
        <v>1</v>
      </c>
      <c r="T43" s="62">
        <v>3</v>
      </c>
      <c r="U43" s="62">
        <v>1</v>
      </c>
      <c r="V43" s="62">
        <v>2</v>
      </c>
      <c r="W43" s="62">
        <v>4</v>
      </c>
      <c r="X43" s="62">
        <v>0</v>
      </c>
      <c r="Y43" s="62">
        <v>1</v>
      </c>
      <c r="Z43" s="62">
        <v>0</v>
      </c>
      <c r="AA43" s="62">
        <v>3</v>
      </c>
      <c r="AB43" s="62">
        <v>1</v>
      </c>
      <c r="AC43" s="62">
        <v>0</v>
      </c>
      <c r="AD43" s="62">
        <v>1</v>
      </c>
      <c r="AE43" s="62">
        <v>57</v>
      </c>
      <c r="AF43" s="62">
        <v>68</v>
      </c>
      <c r="AG43" s="62">
        <v>27</v>
      </c>
    </row>
    <row r="44" spans="1:33" s="8" customFormat="1" ht="13.5" customHeight="1">
      <c r="A44" s="72" t="s">
        <v>75</v>
      </c>
      <c r="B44" s="62">
        <v>673</v>
      </c>
      <c r="C44" s="69">
        <v>0.7993443713328741</v>
      </c>
      <c r="D44" s="62">
        <v>205</v>
      </c>
      <c r="E44" s="62">
        <v>63</v>
      </c>
      <c r="F44" s="62">
        <v>42</v>
      </c>
      <c r="G44" s="62">
        <v>55</v>
      </c>
      <c r="H44" s="62">
        <v>22</v>
      </c>
      <c r="I44" s="62">
        <v>73</v>
      </c>
      <c r="J44" s="62">
        <v>16</v>
      </c>
      <c r="K44" s="62">
        <v>2</v>
      </c>
      <c r="L44" s="62">
        <v>3</v>
      </c>
      <c r="M44" s="62">
        <v>9</v>
      </c>
      <c r="N44" s="62">
        <v>2</v>
      </c>
      <c r="O44" s="62">
        <v>3</v>
      </c>
      <c r="P44" s="62">
        <v>0</v>
      </c>
      <c r="Q44" s="72" t="s">
        <v>75</v>
      </c>
      <c r="R44" s="62">
        <v>3</v>
      </c>
      <c r="S44" s="62">
        <v>2</v>
      </c>
      <c r="T44" s="62">
        <v>3</v>
      </c>
      <c r="U44" s="62">
        <v>1</v>
      </c>
      <c r="V44" s="62">
        <v>3</v>
      </c>
      <c r="W44" s="62">
        <v>4</v>
      </c>
      <c r="X44" s="62">
        <v>7</v>
      </c>
      <c r="Y44" s="62">
        <v>0</v>
      </c>
      <c r="Z44" s="62">
        <v>0</v>
      </c>
      <c r="AA44" s="62">
        <v>1</v>
      </c>
      <c r="AB44" s="62">
        <v>1</v>
      </c>
      <c r="AC44" s="62">
        <v>0</v>
      </c>
      <c r="AD44" s="62">
        <v>0</v>
      </c>
      <c r="AE44" s="62">
        <v>41</v>
      </c>
      <c r="AF44" s="62">
        <v>36</v>
      </c>
      <c r="AG44" s="62">
        <v>76</v>
      </c>
    </row>
    <row r="45" spans="1:33" s="8" customFormat="1" ht="13.5" customHeight="1">
      <c r="A45" s="86" t="s">
        <v>85</v>
      </c>
      <c r="B45" s="62">
        <v>622</v>
      </c>
      <c r="C45" s="69">
        <v>0.7387699836092834</v>
      </c>
      <c r="D45" s="62">
        <v>108</v>
      </c>
      <c r="E45" s="62">
        <v>88</v>
      </c>
      <c r="F45" s="62">
        <v>90</v>
      </c>
      <c r="G45" s="62">
        <v>32</v>
      </c>
      <c r="H45" s="62">
        <v>18</v>
      </c>
      <c r="I45" s="62">
        <v>59</v>
      </c>
      <c r="J45" s="62">
        <v>0</v>
      </c>
      <c r="K45" s="62">
        <v>7</v>
      </c>
      <c r="L45" s="62">
        <v>3</v>
      </c>
      <c r="M45" s="62">
        <v>4</v>
      </c>
      <c r="N45" s="62">
        <v>0</v>
      </c>
      <c r="O45" s="62">
        <v>0</v>
      </c>
      <c r="P45" s="62">
        <v>1</v>
      </c>
      <c r="Q45" s="86" t="s">
        <v>85</v>
      </c>
      <c r="R45" s="62">
        <v>5</v>
      </c>
      <c r="S45" s="62">
        <v>0</v>
      </c>
      <c r="T45" s="62">
        <v>2</v>
      </c>
      <c r="U45" s="62">
        <v>0</v>
      </c>
      <c r="V45" s="62">
        <v>2</v>
      </c>
      <c r="W45" s="62">
        <v>1</v>
      </c>
      <c r="X45" s="62">
        <v>71</v>
      </c>
      <c r="Y45" s="62">
        <v>2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33</v>
      </c>
      <c r="AF45" s="62">
        <v>33</v>
      </c>
      <c r="AG45" s="62">
        <v>63</v>
      </c>
    </row>
    <row r="46" spans="1:33" s="8" customFormat="1" ht="13.5" customHeight="1">
      <c r="A46" s="86" t="s">
        <v>76</v>
      </c>
      <c r="B46" s="62">
        <v>2249</v>
      </c>
      <c r="C46" s="69">
        <v>2.6712117253010903</v>
      </c>
      <c r="D46" s="62">
        <v>725</v>
      </c>
      <c r="E46" s="62">
        <v>134</v>
      </c>
      <c r="F46" s="62">
        <v>155</v>
      </c>
      <c r="G46" s="62">
        <v>89</v>
      </c>
      <c r="H46" s="62">
        <v>48</v>
      </c>
      <c r="I46" s="62">
        <v>158</v>
      </c>
      <c r="J46" s="62">
        <v>3</v>
      </c>
      <c r="K46" s="62">
        <v>9</v>
      </c>
      <c r="L46" s="62">
        <v>0</v>
      </c>
      <c r="M46" s="62">
        <v>9</v>
      </c>
      <c r="N46" s="62">
        <v>2</v>
      </c>
      <c r="O46" s="62">
        <v>5</v>
      </c>
      <c r="P46" s="62">
        <v>2</v>
      </c>
      <c r="Q46" s="86" t="s">
        <v>76</v>
      </c>
      <c r="R46" s="62">
        <v>2</v>
      </c>
      <c r="S46" s="62">
        <v>4</v>
      </c>
      <c r="T46" s="62">
        <v>3</v>
      </c>
      <c r="U46" s="62">
        <v>1</v>
      </c>
      <c r="V46" s="62">
        <v>2</v>
      </c>
      <c r="W46" s="62">
        <v>2</v>
      </c>
      <c r="X46" s="62">
        <v>4</v>
      </c>
      <c r="Y46" s="62">
        <v>1</v>
      </c>
      <c r="Z46" s="62">
        <v>1</v>
      </c>
      <c r="AA46" s="62">
        <v>21</v>
      </c>
      <c r="AB46" s="62">
        <v>51</v>
      </c>
      <c r="AC46" s="62">
        <v>12</v>
      </c>
      <c r="AD46" s="62">
        <v>17</v>
      </c>
      <c r="AE46" s="62">
        <v>199</v>
      </c>
      <c r="AF46" s="62">
        <v>202</v>
      </c>
      <c r="AG46" s="62">
        <v>388</v>
      </c>
    </row>
    <row r="47" spans="1:33" s="8" customFormat="1" ht="13.5" customHeight="1">
      <c r="A47" s="86" t="s">
        <v>496</v>
      </c>
      <c r="B47" s="62">
        <v>2972</v>
      </c>
      <c r="C47" s="69">
        <v>3.5299427512649353</v>
      </c>
      <c r="D47" s="62">
        <v>639</v>
      </c>
      <c r="E47" s="62">
        <v>321</v>
      </c>
      <c r="F47" s="62">
        <v>336</v>
      </c>
      <c r="G47" s="62">
        <v>169</v>
      </c>
      <c r="H47" s="62">
        <v>108</v>
      </c>
      <c r="I47" s="62">
        <v>279</v>
      </c>
      <c r="J47" s="62">
        <v>38</v>
      </c>
      <c r="K47" s="62">
        <v>50</v>
      </c>
      <c r="L47" s="62">
        <v>18</v>
      </c>
      <c r="M47" s="62">
        <v>13</v>
      </c>
      <c r="N47" s="62">
        <v>6</v>
      </c>
      <c r="O47" s="62">
        <v>11</v>
      </c>
      <c r="P47" s="62">
        <v>10</v>
      </c>
      <c r="Q47" s="86" t="s">
        <v>496</v>
      </c>
      <c r="R47" s="62">
        <v>19</v>
      </c>
      <c r="S47" s="62">
        <v>7</v>
      </c>
      <c r="T47" s="62">
        <v>8</v>
      </c>
      <c r="U47" s="62">
        <v>4</v>
      </c>
      <c r="V47" s="62">
        <v>16</v>
      </c>
      <c r="W47" s="62">
        <v>7</v>
      </c>
      <c r="X47" s="62">
        <v>27</v>
      </c>
      <c r="Y47" s="62">
        <v>14</v>
      </c>
      <c r="Z47" s="62">
        <v>4</v>
      </c>
      <c r="AA47" s="62">
        <v>20</v>
      </c>
      <c r="AB47" s="62">
        <v>38</v>
      </c>
      <c r="AC47" s="62">
        <v>5</v>
      </c>
      <c r="AD47" s="62">
        <v>13</v>
      </c>
      <c r="AE47" s="62">
        <v>219</v>
      </c>
      <c r="AF47" s="62">
        <v>189</v>
      </c>
      <c r="AG47" s="62">
        <v>384</v>
      </c>
    </row>
    <row r="48" spans="1:33" s="8" customFormat="1" ht="13.5" customHeight="1">
      <c r="A48" s="86" t="s">
        <v>86</v>
      </c>
      <c r="B48" s="62">
        <v>410</v>
      </c>
      <c r="C48" s="69">
        <v>0.48697056797396493</v>
      </c>
      <c r="D48" s="62">
        <v>27</v>
      </c>
      <c r="E48" s="62">
        <v>41</v>
      </c>
      <c r="F48" s="62">
        <v>48</v>
      </c>
      <c r="G48" s="62">
        <v>13</v>
      </c>
      <c r="H48" s="62">
        <v>7</v>
      </c>
      <c r="I48" s="62">
        <v>26</v>
      </c>
      <c r="J48" s="62">
        <v>3</v>
      </c>
      <c r="K48" s="62">
        <v>2</v>
      </c>
      <c r="L48" s="62">
        <v>1</v>
      </c>
      <c r="M48" s="62">
        <v>1</v>
      </c>
      <c r="N48" s="62">
        <v>1</v>
      </c>
      <c r="O48" s="62">
        <v>2</v>
      </c>
      <c r="P48" s="62">
        <v>1</v>
      </c>
      <c r="Q48" s="86" t="s">
        <v>86</v>
      </c>
      <c r="R48" s="62">
        <v>2</v>
      </c>
      <c r="S48" s="62">
        <v>2</v>
      </c>
      <c r="T48" s="62">
        <v>2</v>
      </c>
      <c r="U48" s="62">
        <v>1</v>
      </c>
      <c r="V48" s="62">
        <v>3</v>
      </c>
      <c r="W48" s="62">
        <v>0</v>
      </c>
      <c r="X48" s="62">
        <v>2</v>
      </c>
      <c r="Y48" s="62">
        <v>0</v>
      </c>
      <c r="Z48" s="62">
        <v>3</v>
      </c>
      <c r="AA48" s="62">
        <v>1</v>
      </c>
      <c r="AB48" s="62">
        <v>0</v>
      </c>
      <c r="AC48" s="62">
        <v>0</v>
      </c>
      <c r="AD48" s="62">
        <v>1</v>
      </c>
      <c r="AE48" s="62">
        <v>58</v>
      </c>
      <c r="AF48" s="62">
        <v>100</v>
      </c>
      <c r="AG48" s="62">
        <v>62</v>
      </c>
    </row>
    <row r="49" spans="1:33" s="8" customFormat="1" ht="13.5" customHeight="1">
      <c r="A49" s="86" t="s">
        <v>497</v>
      </c>
      <c r="B49" s="62">
        <v>1369</v>
      </c>
      <c r="C49" s="69">
        <v>1.626006603795995</v>
      </c>
      <c r="D49" s="62">
        <v>235</v>
      </c>
      <c r="E49" s="62">
        <v>131</v>
      </c>
      <c r="F49" s="62">
        <v>71</v>
      </c>
      <c r="G49" s="62">
        <v>47</v>
      </c>
      <c r="H49" s="62">
        <v>30</v>
      </c>
      <c r="I49" s="62">
        <v>69</v>
      </c>
      <c r="J49" s="62">
        <v>7</v>
      </c>
      <c r="K49" s="62">
        <v>25</v>
      </c>
      <c r="L49" s="62">
        <v>11</v>
      </c>
      <c r="M49" s="62">
        <v>11</v>
      </c>
      <c r="N49" s="62">
        <v>4</v>
      </c>
      <c r="O49" s="62">
        <v>9</v>
      </c>
      <c r="P49" s="62">
        <v>5</v>
      </c>
      <c r="Q49" s="86" t="s">
        <v>497</v>
      </c>
      <c r="R49" s="62">
        <v>74</v>
      </c>
      <c r="S49" s="62">
        <v>1</v>
      </c>
      <c r="T49" s="62">
        <v>1</v>
      </c>
      <c r="U49" s="62">
        <v>44</v>
      </c>
      <c r="V49" s="62">
        <v>7</v>
      </c>
      <c r="W49" s="62">
        <v>29</v>
      </c>
      <c r="X49" s="62">
        <v>6</v>
      </c>
      <c r="Y49" s="62">
        <v>1</v>
      </c>
      <c r="Z49" s="62">
        <v>1</v>
      </c>
      <c r="AA49" s="62">
        <v>1</v>
      </c>
      <c r="AB49" s="62">
        <v>0</v>
      </c>
      <c r="AC49" s="62">
        <v>0</v>
      </c>
      <c r="AD49" s="62">
        <v>0</v>
      </c>
      <c r="AE49" s="62">
        <v>70</v>
      </c>
      <c r="AF49" s="62">
        <v>198</v>
      </c>
      <c r="AG49" s="62">
        <v>281</v>
      </c>
    </row>
    <row r="50" spans="1:33" s="8" customFormat="1" ht="13.5" customHeight="1">
      <c r="A50" s="86" t="s">
        <v>87</v>
      </c>
      <c r="B50" s="62">
        <v>2981</v>
      </c>
      <c r="C50" s="69">
        <v>3.5406323490985105</v>
      </c>
      <c r="D50" s="62">
        <v>489</v>
      </c>
      <c r="E50" s="62">
        <v>209</v>
      </c>
      <c r="F50" s="62">
        <v>290</v>
      </c>
      <c r="G50" s="62">
        <v>200</v>
      </c>
      <c r="H50" s="62">
        <v>285</v>
      </c>
      <c r="I50" s="62">
        <v>313</v>
      </c>
      <c r="J50" s="62">
        <v>18</v>
      </c>
      <c r="K50" s="62">
        <v>59</v>
      </c>
      <c r="L50" s="62">
        <v>62</v>
      </c>
      <c r="M50" s="62">
        <v>76</v>
      </c>
      <c r="N50" s="62">
        <v>73</v>
      </c>
      <c r="O50" s="62">
        <v>65</v>
      </c>
      <c r="P50" s="62">
        <v>69</v>
      </c>
      <c r="Q50" s="86" t="s">
        <v>87</v>
      </c>
      <c r="R50" s="62">
        <v>139</v>
      </c>
      <c r="S50" s="62">
        <v>7</v>
      </c>
      <c r="T50" s="62">
        <v>85</v>
      </c>
      <c r="U50" s="62">
        <v>24</v>
      </c>
      <c r="V50" s="62">
        <v>35</v>
      </c>
      <c r="W50" s="62">
        <v>46</v>
      </c>
      <c r="X50" s="62">
        <v>54</v>
      </c>
      <c r="Y50" s="62">
        <v>17</v>
      </c>
      <c r="Z50" s="62">
        <v>0</v>
      </c>
      <c r="AA50" s="62">
        <v>0</v>
      </c>
      <c r="AB50" s="62">
        <v>2</v>
      </c>
      <c r="AC50" s="62">
        <v>0</v>
      </c>
      <c r="AD50" s="62">
        <v>0</v>
      </c>
      <c r="AE50" s="62">
        <v>83</v>
      </c>
      <c r="AF50" s="62">
        <v>98</v>
      </c>
      <c r="AG50" s="62">
        <v>183</v>
      </c>
    </row>
    <row r="51" spans="1:33" s="8" customFormat="1" ht="13.5" customHeight="1">
      <c r="A51" s="86" t="s">
        <v>88</v>
      </c>
      <c r="B51" s="62">
        <v>896</v>
      </c>
      <c r="C51" s="69">
        <v>1.0642088509870062</v>
      </c>
      <c r="D51" s="62">
        <v>103</v>
      </c>
      <c r="E51" s="62">
        <v>52</v>
      </c>
      <c r="F51" s="62">
        <v>76</v>
      </c>
      <c r="G51" s="62">
        <v>33</v>
      </c>
      <c r="H51" s="62">
        <v>22</v>
      </c>
      <c r="I51" s="62">
        <v>37</v>
      </c>
      <c r="J51" s="62">
        <v>5</v>
      </c>
      <c r="K51" s="62">
        <v>61</v>
      </c>
      <c r="L51" s="62">
        <v>153</v>
      </c>
      <c r="M51" s="62">
        <v>4</v>
      </c>
      <c r="N51" s="62">
        <v>0</v>
      </c>
      <c r="O51" s="62">
        <v>6</v>
      </c>
      <c r="P51" s="62">
        <v>3</v>
      </c>
      <c r="Q51" s="86" t="s">
        <v>88</v>
      </c>
      <c r="R51" s="62">
        <v>182</v>
      </c>
      <c r="S51" s="62">
        <v>3</v>
      </c>
      <c r="T51" s="62">
        <v>7</v>
      </c>
      <c r="U51" s="62">
        <v>38</v>
      </c>
      <c r="V51" s="62">
        <v>3</v>
      </c>
      <c r="W51" s="62">
        <v>1</v>
      </c>
      <c r="X51" s="62">
        <v>2</v>
      </c>
      <c r="Y51" s="62">
        <v>1</v>
      </c>
      <c r="Z51" s="62">
        <v>1</v>
      </c>
      <c r="AA51" s="62">
        <v>0</v>
      </c>
      <c r="AB51" s="62">
        <v>0</v>
      </c>
      <c r="AC51" s="62">
        <v>0</v>
      </c>
      <c r="AD51" s="62">
        <v>0</v>
      </c>
      <c r="AE51" s="62">
        <v>22</v>
      </c>
      <c r="AF51" s="62">
        <v>22</v>
      </c>
      <c r="AG51" s="62">
        <v>59</v>
      </c>
    </row>
    <row r="52" spans="1:33" s="8" customFormat="1" ht="13.5" customHeight="1" thickBot="1">
      <c r="A52" s="72" t="s">
        <v>498</v>
      </c>
      <c r="B52" s="62">
        <v>1173</v>
      </c>
      <c r="C52" s="69">
        <v>1.3932109176425873</v>
      </c>
      <c r="D52" s="62">
        <v>233</v>
      </c>
      <c r="E52" s="62">
        <v>150</v>
      </c>
      <c r="F52" s="62">
        <v>88</v>
      </c>
      <c r="G52" s="62">
        <v>94</v>
      </c>
      <c r="H52" s="62">
        <v>49</v>
      </c>
      <c r="I52" s="62">
        <v>120</v>
      </c>
      <c r="J52" s="62">
        <v>14</v>
      </c>
      <c r="K52" s="62">
        <v>57</v>
      </c>
      <c r="L52" s="62">
        <v>10</v>
      </c>
      <c r="M52" s="62">
        <v>18</v>
      </c>
      <c r="N52" s="62">
        <v>6</v>
      </c>
      <c r="O52" s="62">
        <v>6</v>
      </c>
      <c r="P52" s="62">
        <v>5</v>
      </c>
      <c r="Q52" s="72" t="s">
        <v>498</v>
      </c>
      <c r="R52" s="62">
        <v>24</v>
      </c>
      <c r="S52" s="62">
        <v>1</v>
      </c>
      <c r="T52" s="62">
        <v>6</v>
      </c>
      <c r="U52" s="62">
        <v>3</v>
      </c>
      <c r="V52" s="62">
        <v>8</v>
      </c>
      <c r="W52" s="62">
        <v>8</v>
      </c>
      <c r="X52" s="62">
        <v>9</v>
      </c>
      <c r="Y52" s="62">
        <v>1</v>
      </c>
      <c r="Z52" s="62">
        <v>2</v>
      </c>
      <c r="AA52" s="62">
        <v>1</v>
      </c>
      <c r="AB52" s="62">
        <v>6</v>
      </c>
      <c r="AC52" s="62">
        <v>3</v>
      </c>
      <c r="AD52" s="62">
        <v>5</v>
      </c>
      <c r="AE52" s="62">
        <v>58</v>
      </c>
      <c r="AF52" s="62">
        <v>71</v>
      </c>
      <c r="AG52" s="62">
        <v>117</v>
      </c>
    </row>
    <row r="53" spans="1:33" s="8" customFormat="1" ht="12" customHeight="1">
      <c r="A53" s="19" t="s">
        <v>570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17" s="8" customFormat="1" ht="12" customHeight="1">
      <c r="A54" s="5" t="s">
        <v>571</v>
      </c>
      <c r="Q54" s="5"/>
    </row>
    <row r="55" s="8" customFormat="1" ht="18.75" customHeight="1" hidden="1"/>
    <row r="56" spans="1:33" s="30" customFormat="1" ht="13.5" customHeight="1">
      <c r="A56" s="161" t="s">
        <v>159</v>
      </c>
      <c r="B56" s="161"/>
      <c r="C56" s="161"/>
      <c r="D56" s="161"/>
      <c r="E56" s="161"/>
      <c r="F56" s="161"/>
      <c r="G56" s="161"/>
      <c r="H56" s="161" t="s">
        <v>176</v>
      </c>
      <c r="I56" s="161"/>
      <c r="J56" s="161"/>
      <c r="K56" s="161"/>
      <c r="L56" s="161"/>
      <c r="M56" s="161"/>
      <c r="N56" s="161"/>
      <c r="O56" s="161"/>
      <c r="P56" s="161"/>
      <c r="Q56" s="161" t="s">
        <v>177</v>
      </c>
      <c r="R56" s="161"/>
      <c r="S56" s="161"/>
      <c r="T56" s="161"/>
      <c r="U56" s="161"/>
      <c r="V56" s="161"/>
      <c r="W56" s="161"/>
      <c r="X56" s="161" t="s">
        <v>178</v>
      </c>
      <c r="Y56" s="161"/>
      <c r="Z56" s="161"/>
      <c r="AA56" s="161"/>
      <c r="AB56" s="161"/>
      <c r="AC56" s="161"/>
      <c r="AD56" s="161"/>
      <c r="AE56" s="161"/>
      <c r="AF56" s="161"/>
      <c r="AG56" s="161"/>
    </row>
  </sheetData>
  <sheetProtection/>
  <mergeCells count="28">
    <mergeCell ref="A56:G56"/>
    <mergeCell ref="AG3:AG4"/>
    <mergeCell ref="AE3:AE4"/>
    <mergeCell ref="AB3:AB4"/>
    <mergeCell ref="AC3:AC4"/>
    <mergeCell ref="D3:G3"/>
    <mergeCell ref="H3:P3"/>
    <mergeCell ref="AF3:AF4"/>
    <mergeCell ref="X1:AG1"/>
    <mergeCell ref="A1:G1"/>
    <mergeCell ref="H1:P1"/>
    <mergeCell ref="Q1:W1"/>
    <mergeCell ref="A3:A4"/>
    <mergeCell ref="B3:B4"/>
    <mergeCell ref="C3:C4"/>
    <mergeCell ref="X3:Z3"/>
    <mergeCell ref="AA3:AA4"/>
    <mergeCell ref="Q3:Q4"/>
    <mergeCell ref="A2:G2"/>
    <mergeCell ref="H2:N2"/>
    <mergeCell ref="Q2:W2"/>
    <mergeCell ref="X2:AE2"/>
    <mergeCell ref="AF2:AG2"/>
    <mergeCell ref="H56:P56"/>
    <mergeCell ref="R3:W3"/>
    <mergeCell ref="AD3:AD4"/>
    <mergeCell ref="Q56:W56"/>
    <mergeCell ref="X56:AG56"/>
  </mergeCells>
  <dataValidations count="1">
    <dataValidation type="whole" allowBlank="1" showInputMessage="1" showErrorMessage="1" errorTitle="嘿嘿！你粉混喔" error="數字必須素整數而且不得小於 0 也應該不會大於 50000000 吧" sqref="E7:P8 R7:AG8 R10:AG52 E10:P52">
      <formula1>0</formula1>
      <formula2>50000000</formula2>
    </dataValidation>
  </dataValidations>
  <printOptions horizontalCentered="1" verticalCentered="1"/>
  <pageMargins left="0.16" right="0.16" top="0.16" bottom="0.15748031496062992" header="0.16" footer="0.15748031496062992"/>
  <pageSetup fitToWidth="2" horizontalDpi="600" verticalDpi="600" orientation="portrait" paperSize="9" scale="109" r:id="rId1"/>
  <colBreaks count="3" manualBreakCount="3">
    <brk id="7" max="65535" man="1"/>
    <brk id="16" max="65535" man="1"/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zoomScale="130" zoomScaleSheetLayoutView="130" zoomScalePageLayoutView="0" workbookViewId="0" topLeftCell="D1">
      <selection activeCell="R5" sqref="R5:AG52"/>
    </sheetView>
  </sheetViews>
  <sheetFormatPr defaultColWidth="9.00390625" defaultRowHeight="16.5"/>
  <cols>
    <col min="1" max="1" width="29.00390625" style="11" customWidth="1"/>
    <col min="2" max="2" width="12.125" style="11" customWidth="1"/>
    <col min="3" max="3" width="12.375" style="11" customWidth="1"/>
    <col min="4" max="5" width="9.625" style="11" customWidth="1"/>
    <col min="6" max="6" width="9.50390625" style="11" customWidth="1"/>
    <col min="7" max="7" width="9.625" style="11" customWidth="1"/>
    <col min="8" max="8" width="10.625" style="11" customWidth="1"/>
    <col min="9" max="11" width="10.375" style="11" customWidth="1"/>
    <col min="12" max="12" width="10.125" style="11" customWidth="1"/>
    <col min="13" max="13" width="9.25390625" style="11" customWidth="1"/>
    <col min="14" max="14" width="9.75390625" style="11" customWidth="1"/>
    <col min="15" max="15" width="10.25390625" style="11" customWidth="1"/>
    <col min="16" max="16" width="10.125" style="11" customWidth="1"/>
    <col min="17" max="17" width="29.50390625" style="11" customWidth="1"/>
    <col min="18" max="18" width="11.25390625" style="11" customWidth="1"/>
    <col min="19" max="19" width="10.375" style="11" customWidth="1"/>
    <col min="20" max="20" width="10.00390625" style="11" customWidth="1"/>
    <col min="21" max="21" width="10.125" style="11" customWidth="1"/>
    <col min="22" max="22" width="10.25390625" style="11" customWidth="1"/>
    <col min="23" max="23" width="10.00390625" style="11" customWidth="1"/>
    <col min="24" max="25" width="8.00390625" style="11" customWidth="1"/>
    <col min="26" max="26" width="7.625" style="11" customWidth="1"/>
    <col min="27" max="27" width="8.875" style="11" customWidth="1"/>
    <col min="28" max="28" width="9.50390625" style="11" customWidth="1"/>
    <col min="29" max="29" width="9.75390625" style="11" customWidth="1"/>
    <col min="30" max="30" width="9.625" style="11" customWidth="1"/>
    <col min="31" max="33" width="10.125" style="11" customWidth="1"/>
    <col min="34" max="34" width="9.125" style="11" customWidth="1"/>
    <col min="35" max="16384" width="9.00390625" style="11" customWidth="1"/>
  </cols>
  <sheetData>
    <row r="1" spans="1:33" s="29" customFormat="1" ht="34.5" customHeight="1">
      <c r="A1" s="141" t="s">
        <v>504</v>
      </c>
      <c r="B1" s="141"/>
      <c r="C1" s="141"/>
      <c r="D1" s="141"/>
      <c r="E1" s="141"/>
      <c r="F1" s="141"/>
      <c r="G1" s="141"/>
      <c r="H1" s="142" t="s">
        <v>218</v>
      </c>
      <c r="I1" s="142"/>
      <c r="J1" s="142"/>
      <c r="K1" s="142"/>
      <c r="L1" s="142"/>
      <c r="M1" s="142"/>
      <c r="N1" s="142"/>
      <c r="O1" s="142"/>
      <c r="P1" s="142"/>
      <c r="Q1" s="141" t="s">
        <v>504</v>
      </c>
      <c r="R1" s="141"/>
      <c r="S1" s="141"/>
      <c r="T1" s="141"/>
      <c r="U1" s="141"/>
      <c r="V1" s="141"/>
      <c r="W1" s="141"/>
      <c r="X1" s="142" t="s">
        <v>219</v>
      </c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s="5" customFormat="1" ht="12.75" customHeight="1" thickBot="1">
      <c r="A2" s="192" t="s">
        <v>77</v>
      </c>
      <c r="B2" s="192"/>
      <c r="C2" s="192"/>
      <c r="D2" s="192"/>
      <c r="E2" s="192"/>
      <c r="F2" s="192"/>
      <c r="G2" s="192"/>
      <c r="H2" s="140" t="s">
        <v>648</v>
      </c>
      <c r="I2" s="140"/>
      <c r="J2" s="140"/>
      <c r="K2" s="140"/>
      <c r="L2" s="140"/>
      <c r="M2" s="140"/>
      <c r="N2" s="140"/>
      <c r="O2" s="167" t="s">
        <v>217</v>
      </c>
      <c r="P2" s="167"/>
      <c r="Q2" s="139" t="s">
        <v>125</v>
      </c>
      <c r="R2" s="139"/>
      <c r="S2" s="139"/>
      <c r="T2" s="139"/>
      <c r="U2" s="139"/>
      <c r="V2" s="139"/>
      <c r="W2" s="139"/>
      <c r="X2" s="140" t="s">
        <v>645</v>
      </c>
      <c r="Y2" s="140"/>
      <c r="Z2" s="140"/>
      <c r="AA2" s="140"/>
      <c r="AB2" s="140"/>
      <c r="AC2" s="140"/>
      <c r="AD2" s="140"/>
      <c r="AE2" s="140"/>
      <c r="AF2" s="167" t="s">
        <v>173</v>
      </c>
      <c r="AG2" s="167"/>
    </row>
    <row r="3" spans="1:33" s="112" customFormat="1" ht="20.25" customHeight="1">
      <c r="A3" s="159" t="s">
        <v>468</v>
      </c>
      <c r="B3" s="182" t="s">
        <v>451</v>
      </c>
      <c r="C3" s="174" t="s">
        <v>592</v>
      </c>
      <c r="D3" s="189" t="s">
        <v>132</v>
      </c>
      <c r="E3" s="190"/>
      <c r="F3" s="190"/>
      <c r="G3" s="190"/>
      <c r="H3" s="190" t="s">
        <v>595</v>
      </c>
      <c r="I3" s="190"/>
      <c r="J3" s="190"/>
      <c r="K3" s="190"/>
      <c r="L3" s="190"/>
      <c r="M3" s="190"/>
      <c r="N3" s="190"/>
      <c r="O3" s="190"/>
      <c r="P3" s="190"/>
      <c r="Q3" s="159" t="s">
        <v>468</v>
      </c>
      <c r="R3" s="191" t="s">
        <v>502</v>
      </c>
      <c r="S3" s="190"/>
      <c r="T3" s="190"/>
      <c r="U3" s="190"/>
      <c r="V3" s="190"/>
      <c r="W3" s="190"/>
      <c r="X3" s="190" t="s">
        <v>501</v>
      </c>
      <c r="Y3" s="190"/>
      <c r="Z3" s="193"/>
      <c r="AA3" s="172" t="s">
        <v>311</v>
      </c>
      <c r="AB3" s="172" t="s">
        <v>659</v>
      </c>
      <c r="AC3" s="172" t="s">
        <v>660</v>
      </c>
      <c r="AD3" s="172" t="s">
        <v>661</v>
      </c>
      <c r="AE3" s="172" t="s">
        <v>312</v>
      </c>
      <c r="AF3" s="172" t="s">
        <v>313</v>
      </c>
      <c r="AG3" s="178" t="s">
        <v>314</v>
      </c>
    </row>
    <row r="4" spans="1:33" s="8" customFormat="1" ht="37.5" customHeight="1" thickBot="1">
      <c r="A4" s="160"/>
      <c r="B4" s="183"/>
      <c r="C4" s="175"/>
      <c r="D4" s="90" t="s">
        <v>335</v>
      </c>
      <c r="E4" s="90" t="s">
        <v>336</v>
      </c>
      <c r="F4" s="90" t="s">
        <v>337</v>
      </c>
      <c r="G4" s="90" t="s">
        <v>339</v>
      </c>
      <c r="H4" s="90" t="s">
        <v>338</v>
      </c>
      <c r="I4" s="90" t="s">
        <v>340</v>
      </c>
      <c r="J4" s="90" t="s">
        <v>341</v>
      </c>
      <c r="K4" s="90" t="s">
        <v>342</v>
      </c>
      <c r="L4" s="90" t="s">
        <v>343</v>
      </c>
      <c r="M4" s="90" t="s">
        <v>344</v>
      </c>
      <c r="N4" s="90" t="s">
        <v>345</v>
      </c>
      <c r="O4" s="91" t="s">
        <v>346</v>
      </c>
      <c r="P4" s="90" t="s">
        <v>347</v>
      </c>
      <c r="Q4" s="160"/>
      <c r="R4" s="95" t="s">
        <v>348</v>
      </c>
      <c r="S4" s="96" t="s">
        <v>350</v>
      </c>
      <c r="T4" s="95" t="s">
        <v>351</v>
      </c>
      <c r="U4" s="95" t="s">
        <v>352</v>
      </c>
      <c r="V4" s="95" t="s">
        <v>353</v>
      </c>
      <c r="W4" s="95" t="s">
        <v>354</v>
      </c>
      <c r="X4" s="97" t="s">
        <v>355</v>
      </c>
      <c r="Y4" s="97" t="s">
        <v>356</v>
      </c>
      <c r="Z4" s="97" t="s">
        <v>357</v>
      </c>
      <c r="AA4" s="173"/>
      <c r="AB4" s="173"/>
      <c r="AC4" s="173"/>
      <c r="AD4" s="173"/>
      <c r="AE4" s="173"/>
      <c r="AF4" s="173"/>
      <c r="AG4" s="179"/>
    </row>
    <row r="5" spans="1:44" s="8" customFormat="1" ht="16.5" customHeight="1">
      <c r="A5" s="124" t="s">
        <v>593</v>
      </c>
      <c r="B5" s="62">
        <f>SUM(B7,B8,B9,B37:B52)</f>
        <v>27559</v>
      </c>
      <c r="C5" s="62"/>
      <c r="D5" s="62">
        <f>SUM(D7,D8,D9,D37:D52)</f>
        <v>4730</v>
      </c>
      <c r="E5" s="62">
        <f aca="true" t="shared" si="0" ref="E5:AG5">SUM(E7,E8,E9,E37:E52)</f>
        <v>3092</v>
      </c>
      <c r="F5" s="62">
        <f t="shared" si="0"/>
        <v>3301</v>
      </c>
      <c r="G5" s="62">
        <f t="shared" si="0"/>
        <v>1658</v>
      </c>
      <c r="H5" s="62">
        <f t="shared" si="0"/>
        <v>1883</v>
      </c>
      <c r="I5" s="62">
        <f t="shared" si="0"/>
        <v>1708</v>
      </c>
      <c r="J5" s="62">
        <f t="shared" si="0"/>
        <v>427</v>
      </c>
      <c r="K5" s="62">
        <f t="shared" si="0"/>
        <v>929</v>
      </c>
      <c r="L5" s="62">
        <f t="shared" si="0"/>
        <v>743</v>
      </c>
      <c r="M5" s="62">
        <f t="shared" si="0"/>
        <v>1593</v>
      </c>
      <c r="N5" s="62">
        <f t="shared" si="0"/>
        <v>234</v>
      </c>
      <c r="O5" s="62">
        <f t="shared" si="0"/>
        <v>586</v>
      </c>
      <c r="P5" s="62">
        <f t="shared" si="0"/>
        <v>752</v>
      </c>
      <c r="Q5" s="124" t="s">
        <v>593</v>
      </c>
      <c r="R5" s="62">
        <f t="shared" si="0"/>
        <v>895</v>
      </c>
      <c r="S5" s="62">
        <f t="shared" si="0"/>
        <v>118</v>
      </c>
      <c r="T5" s="62">
        <f t="shared" si="0"/>
        <v>232</v>
      </c>
      <c r="U5" s="62">
        <f t="shared" si="0"/>
        <v>242</v>
      </c>
      <c r="V5" s="62">
        <f t="shared" si="0"/>
        <v>279</v>
      </c>
      <c r="W5" s="62">
        <f t="shared" si="0"/>
        <v>218</v>
      </c>
      <c r="X5" s="62">
        <f t="shared" si="0"/>
        <v>382</v>
      </c>
      <c r="Y5" s="62">
        <f t="shared" si="0"/>
        <v>150</v>
      </c>
      <c r="Z5" s="62">
        <f t="shared" si="0"/>
        <v>156</v>
      </c>
      <c r="AA5" s="62">
        <f t="shared" si="0"/>
        <v>190</v>
      </c>
      <c r="AB5" s="62">
        <f t="shared" si="0"/>
        <v>191</v>
      </c>
      <c r="AC5" s="62">
        <f t="shared" si="0"/>
        <v>59</v>
      </c>
      <c r="AD5" s="62">
        <f t="shared" si="0"/>
        <v>90</v>
      </c>
      <c r="AE5" s="62">
        <f t="shared" si="0"/>
        <v>843</v>
      </c>
      <c r="AF5" s="62">
        <f t="shared" si="0"/>
        <v>1021</v>
      </c>
      <c r="AG5" s="62">
        <f t="shared" si="0"/>
        <v>857</v>
      </c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</row>
    <row r="6" spans="1:33" s="8" customFormat="1" ht="13.5" customHeight="1">
      <c r="A6" s="72" t="s">
        <v>94</v>
      </c>
      <c r="B6" s="62"/>
      <c r="C6" s="69">
        <v>100</v>
      </c>
      <c r="D6" s="69">
        <v>17.163177183497226</v>
      </c>
      <c r="E6" s="69">
        <v>11.21956529627345</v>
      </c>
      <c r="F6" s="69">
        <v>11.977938241590769</v>
      </c>
      <c r="G6" s="69">
        <v>6.01618346093835</v>
      </c>
      <c r="H6" s="69">
        <v>6.83261366522733</v>
      </c>
      <c r="I6" s="69">
        <v>6.197612395224791</v>
      </c>
      <c r="J6" s="69">
        <v>1.5494030988061978</v>
      </c>
      <c r="K6" s="69">
        <v>3.370949599042055</v>
      </c>
      <c r="L6" s="69">
        <v>2.6960339634964985</v>
      </c>
      <c r="M6" s="69">
        <v>5.780325846365979</v>
      </c>
      <c r="N6" s="69">
        <v>0.8490874124605393</v>
      </c>
      <c r="O6" s="69">
        <v>2.1263471098370768</v>
      </c>
      <c r="P6" s="69">
        <v>2.7286911716680575</v>
      </c>
      <c r="Q6" s="72" t="s">
        <v>94</v>
      </c>
      <c r="R6" s="69">
        <v>3.247577923727276</v>
      </c>
      <c r="S6" s="69">
        <v>0.42817228491599835</v>
      </c>
      <c r="T6" s="69">
        <v>0.8418302550890816</v>
      </c>
      <c r="U6" s="69">
        <v>0.8781160419463696</v>
      </c>
      <c r="V6" s="69">
        <v>1.0123734533183353</v>
      </c>
      <c r="W6" s="69">
        <v>0.7910301534888784</v>
      </c>
      <c r="X6" s="69">
        <v>1.3861170579484015</v>
      </c>
      <c r="Y6" s="69">
        <v>0.54428680285932</v>
      </c>
      <c r="Z6" s="69">
        <v>0.5660582749736928</v>
      </c>
      <c r="AA6" s="69">
        <v>0.6894299502884721</v>
      </c>
      <c r="AB6" s="69">
        <v>0.6930585289742007</v>
      </c>
      <c r="AC6" s="69">
        <v>0.21408614245799917</v>
      </c>
      <c r="AD6" s="69">
        <v>0.326572081715592</v>
      </c>
      <c r="AE6" s="69">
        <v>3.0588918320693783</v>
      </c>
      <c r="AF6" s="69">
        <v>3.7047788381291045</v>
      </c>
      <c r="AG6" s="69">
        <v>3.109691933669582</v>
      </c>
    </row>
    <row r="7" spans="1:33" s="8" customFormat="1" ht="12.75" customHeight="1">
      <c r="A7" s="72" t="s">
        <v>95</v>
      </c>
      <c r="B7" s="62">
        <v>140</v>
      </c>
      <c r="C7" s="69">
        <v>0.5080010160020321</v>
      </c>
      <c r="D7" s="62">
        <v>3</v>
      </c>
      <c r="E7" s="62">
        <v>6</v>
      </c>
      <c r="F7" s="62">
        <v>2</v>
      </c>
      <c r="G7" s="62">
        <v>8</v>
      </c>
      <c r="H7" s="62">
        <v>9</v>
      </c>
      <c r="I7" s="62">
        <v>28</v>
      </c>
      <c r="J7" s="62">
        <v>3</v>
      </c>
      <c r="K7" s="62">
        <v>0</v>
      </c>
      <c r="L7" s="62">
        <v>2</v>
      </c>
      <c r="M7" s="62">
        <v>6</v>
      </c>
      <c r="N7" s="62">
        <v>2</v>
      </c>
      <c r="O7" s="62">
        <v>2</v>
      </c>
      <c r="P7" s="62">
        <v>7</v>
      </c>
      <c r="Q7" s="72" t="s">
        <v>95</v>
      </c>
      <c r="R7" s="62">
        <v>17</v>
      </c>
      <c r="S7" s="62">
        <v>4</v>
      </c>
      <c r="T7" s="62">
        <v>0</v>
      </c>
      <c r="U7" s="62">
        <v>0</v>
      </c>
      <c r="V7" s="62">
        <v>0</v>
      </c>
      <c r="W7" s="62">
        <v>0</v>
      </c>
      <c r="X7" s="62">
        <v>1</v>
      </c>
      <c r="Y7" s="62">
        <v>1</v>
      </c>
      <c r="Z7" s="62">
        <v>2</v>
      </c>
      <c r="AA7" s="62">
        <v>0</v>
      </c>
      <c r="AB7" s="62">
        <v>1</v>
      </c>
      <c r="AC7" s="62">
        <v>0</v>
      </c>
      <c r="AD7" s="62">
        <v>1</v>
      </c>
      <c r="AE7" s="62">
        <v>5</v>
      </c>
      <c r="AF7" s="62">
        <v>2</v>
      </c>
      <c r="AG7" s="62">
        <v>28</v>
      </c>
    </row>
    <row r="8" spans="1:33" s="8" customFormat="1" ht="12" customHeight="1">
      <c r="A8" s="72" t="s">
        <v>78</v>
      </c>
      <c r="B8" s="62">
        <v>6</v>
      </c>
      <c r="C8" s="69">
        <v>0.0217714721143728</v>
      </c>
      <c r="D8" s="62">
        <v>0</v>
      </c>
      <c r="E8" s="62">
        <v>0</v>
      </c>
      <c r="F8" s="62">
        <v>1</v>
      </c>
      <c r="G8" s="62">
        <v>1</v>
      </c>
      <c r="H8" s="62">
        <v>0</v>
      </c>
      <c r="I8" s="62">
        <v>0</v>
      </c>
      <c r="J8" s="62">
        <v>1</v>
      </c>
      <c r="K8" s="62">
        <v>0</v>
      </c>
      <c r="L8" s="62">
        <v>0</v>
      </c>
      <c r="M8" s="62">
        <v>0</v>
      </c>
      <c r="N8" s="62">
        <v>0</v>
      </c>
      <c r="O8" s="62">
        <v>1</v>
      </c>
      <c r="P8" s="62">
        <v>0</v>
      </c>
      <c r="Q8" s="72" t="s">
        <v>78</v>
      </c>
      <c r="R8" s="62">
        <v>1</v>
      </c>
      <c r="S8" s="62">
        <v>0</v>
      </c>
      <c r="T8" s="62">
        <v>0</v>
      </c>
      <c r="U8" s="62">
        <v>0</v>
      </c>
      <c r="V8" s="62">
        <v>1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</row>
    <row r="9" spans="1:33" s="13" customFormat="1" ht="12.75" customHeight="1">
      <c r="A9" s="72" t="s">
        <v>96</v>
      </c>
      <c r="B9" s="64">
        <f>SUM(B10:B36)</f>
        <v>5705</v>
      </c>
      <c r="C9" s="69">
        <f>IF(B9&gt;$B$5,999,IF($B$5=0,0,B9/$B$5*100))</f>
        <v>20.701041402082804</v>
      </c>
      <c r="D9" s="64">
        <f>SUM(D10:D36)</f>
        <v>268</v>
      </c>
      <c r="E9" s="64">
        <f aca="true" t="shared" si="1" ref="E9:R9">SUM(E10:E36)</f>
        <v>653</v>
      </c>
      <c r="F9" s="64">
        <f t="shared" si="1"/>
        <v>868</v>
      </c>
      <c r="G9" s="64">
        <f t="shared" si="1"/>
        <v>342</v>
      </c>
      <c r="H9" s="64">
        <f t="shared" si="1"/>
        <v>422</v>
      </c>
      <c r="I9" s="64">
        <f t="shared" si="1"/>
        <v>250</v>
      </c>
      <c r="J9" s="64">
        <f t="shared" si="1"/>
        <v>86</v>
      </c>
      <c r="K9" s="64">
        <f t="shared" si="1"/>
        <v>187</v>
      </c>
      <c r="L9" s="64">
        <f t="shared" si="1"/>
        <v>79</v>
      </c>
      <c r="M9" s="64">
        <f t="shared" si="1"/>
        <v>952</v>
      </c>
      <c r="N9" s="64">
        <f t="shared" si="1"/>
        <v>58</v>
      </c>
      <c r="O9" s="64">
        <f t="shared" si="1"/>
        <v>286</v>
      </c>
      <c r="P9" s="64">
        <f t="shared" si="1"/>
        <v>424</v>
      </c>
      <c r="Q9" s="72" t="s">
        <v>96</v>
      </c>
      <c r="R9" s="64">
        <f t="shared" si="1"/>
        <v>95</v>
      </c>
      <c r="S9" s="64">
        <f aca="true" t="shared" si="2" ref="S9:AG9">SUM(S10:S36)</f>
        <v>4</v>
      </c>
      <c r="T9" s="64">
        <f t="shared" si="2"/>
        <v>9</v>
      </c>
      <c r="U9" s="64">
        <f t="shared" si="2"/>
        <v>0</v>
      </c>
      <c r="V9" s="64">
        <f t="shared" si="2"/>
        <v>21</v>
      </c>
      <c r="W9" s="64">
        <f t="shared" si="2"/>
        <v>27</v>
      </c>
      <c r="X9" s="64">
        <f t="shared" si="2"/>
        <v>21</v>
      </c>
      <c r="Y9" s="64">
        <f t="shared" si="2"/>
        <v>15</v>
      </c>
      <c r="Z9" s="64">
        <f t="shared" si="2"/>
        <v>1</v>
      </c>
      <c r="AA9" s="64">
        <f t="shared" si="2"/>
        <v>160</v>
      </c>
      <c r="AB9" s="64">
        <f t="shared" si="2"/>
        <v>112</v>
      </c>
      <c r="AC9" s="64">
        <f t="shared" si="2"/>
        <v>45</v>
      </c>
      <c r="AD9" s="64">
        <f t="shared" si="2"/>
        <v>55</v>
      </c>
      <c r="AE9" s="64">
        <f t="shared" si="2"/>
        <v>76</v>
      </c>
      <c r="AF9" s="64">
        <f t="shared" si="2"/>
        <v>93</v>
      </c>
      <c r="AG9" s="64">
        <f t="shared" si="2"/>
        <v>96</v>
      </c>
    </row>
    <row r="10" spans="1:33" s="8" customFormat="1" ht="12.75" customHeight="1">
      <c r="A10" s="81" t="s">
        <v>641</v>
      </c>
      <c r="B10" s="62">
        <v>595</v>
      </c>
      <c r="C10" s="69">
        <v>2.159004318008636</v>
      </c>
      <c r="D10" s="62">
        <v>63</v>
      </c>
      <c r="E10" s="62">
        <v>70</v>
      </c>
      <c r="F10" s="62">
        <v>95</v>
      </c>
      <c r="G10" s="62">
        <v>27</v>
      </c>
      <c r="H10" s="62">
        <v>38</v>
      </c>
      <c r="I10" s="62">
        <v>38</v>
      </c>
      <c r="J10" s="62">
        <v>17</v>
      </c>
      <c r="K10" s="62">
        <v>7</v>
      </c>
      <c r="L10" s="62">
        <v>3</v>
      </c>
      <c r="M10" s="62">
        <v>39</v>
      </c>
      <c r="N10" s="62">
        <v>8</v>
      </c>
      <c r="O10" s="62">
        <v>43</v>
      </c>
      <c r="P10" s="62">
        <v>56</v>
      </c>
      <c r="Q10" s="81" t="s">
        <v>641</v>
      </c>
      <c r="R10" s="62">
        <v>30</v>
      </c>
      <c r="S10" s="62">
        <v>1</v>
      </c>
      <c r="T10" s="62">
        <v>2</v>
      </c>
      <c r="U10" s="62">
        <v>0</v>
      </c>
      <c r="V10" s="62">
        <v>2</v>
      </c>
      <c r="W10" s="62">
        <v>2</v>
      </c>
      <c r="X10" s="62">
        <v>4</v>
      </c>
      <c r="Y10" s="62">
        <v>3</v>
      </c>
      <c r="Z10" s="62">
        <v>1</v>
      </c>
      <c r="AA10" s="62">
        <v>2</v>
      </c>
      <c r="AB10" s="62">
        <v>1</v>
      </c>
      <c r="AC10" s="62">
        <v>0</v>
      </c>
      <c r="AD10" s="62">
        <v>4</v>
      </c>
      <c r="AE10" s="62">
        <v>10</v>
      </c>
      <c r="AF10" s="62">
        <v>12</v>
      </c>
      <c r="AG10" s="62">
        <v>17</v>
      </c>
    </row>
    <row r="11" spans="1:33" s="8" customFormat="1" ht="11.25" customHeight="1">
      <c r="A11" s="81" t="s">
        <v>470</v>
      </c>
      <c r="B11" s="62">
        <v>45</v>
      </c>
      <c r="C11" s="69">
        <v>0.163286040857796</v>
      </c>
      <c r="D11" s="62">
        <v>10</v>
      </c>
      <c r="E11" s="62">
        <v>1</v>
      </c>
      <c r="F11" s="62">
        <v>5</v>
      </c>
      <c r="G11" s="62">
        <v>0</v>
      </c>
      <c r="H11" s="62">
        <v>5</v>
      </c>
      <c r="I11" s="62">
        <v>0</v>
      </c>
      <c r="J11" s="62">
        <v>9</v>
      </c>
      <c r="K11" s="62">
        <v>0</v>
      </c>
      <c r="L11" s="62">
        <v>1</v>
      </c>
      <c r="M11" s="62">
        <v>2</v>
      </c>
      <c r="N11" s="62">
        <v>2</v>
      </c>
      <c r="O11" s="62">
        <v>0</v>
      </c>
      <c r="P11" s="62">
        <v>4</v>
      </c>
      <c r="Q11" s="81" t="s">
        <v>470</v>
      </c>
      <c r="R11" s="62">
        <v>2</v>
      </c>
      <c r="S11" s="62">
        <v>1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1</v>
      </c>
      <c r="Z11" s="62">
        <v>0</v>
      </c>
      <c r="AA11" s="62">
        <v>1</v>
      </c>
      <c r="AB11" s="62">
        <v>0</v>
      </c>
      <c r="AC11" s="62">
        <v>0</v>
      </c>
      <c r="AD11" s="62">
        <v>0</v>
      </c>
      <c r="AE11" s="62">
        <v>0</v>
      </c>
      <c r="AF11" s="62">
        <v>1</v>
      </c>
      <c r="AG11" s="62">
        <v>0</v>
      </c>
    </row>
    <row r="12" spans="1:33" s="8" customFormat="1" ht="13.5" customHeight="1">
      <c r="A12" s="81" t="s">
        <v>471</v>
      </c>
      <c r="B12" s="62">
        <v>2</v>
      </c>
      <c r="C12" s="69">
        <v>0.0072571573714576</v>
      </c>
      <c r="D12" s="62">
        <v>1</v>
      </c>
      <c r="E12" s="62">
        <v>0</v>
      </c>
      <c r="F12" s="62">
        <v>1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81" t="s">
        <v>471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</row>
    <row r="13" spans="1:33" s="8" customFormat="1" ht="12" customHeight="1">
      <c r="A13" s="81" t="s">
        <v>472</v>
      </c>
      <c r="B13" s="62">
        <v>203</v>
      </c>
      <c r="C13" s="69">
        <v>0.7366014732029463</v>
      </c>
      <c r="D13" s="62">
        <v>10</v>
      </c>
      <c r="E13" s="62">
        <v>10</v>
      </c>
      <c r="F13" s="62">
        <v>53</v>
      </c>
      <c r="G13" s="62">
        <v>9</v>
      </c>
      <c r="H13" s="62">
        <v>19</v>
      </c>
      <c r="I13" s="62">
        <v>0</v>
      </c>
      <c r="J13" s="62">
        <v>0</v>
      </c>
      <c r="K13" s="62">
        <v>2</v>
      </c>
      <c r="L13" s="62">
        <v>2</v>
      </c>
      <c r="M13" s="62">
        <v>72</v>
      </c>
      <c r="N13" s="62">
        <v>2</v>
      </c>
      <c r="O13" s="62">
        <v>8</v>
      </c>
      <c r="P13" s="62">
        <v>6</v>
      </c>
      <c r="Q13" s="81" t="s">
        <v>472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1</v>
      </c>
      <c r="AB13" s="62">
        <v>0</v>
      </c>
      <c r="AC13" s="62">
        <v>0</v>
      </c>
      <c r="AD13" s="62">
        <v>0</v>
      </c>
      <c r="AE13" s="62">
        <v>0</v>
      </c>
      <c r="AF13" s="62">
        <v>6</v>
      </c>
      <c r="AG13" s="62">
        <v>3</v>
      </c>
    </row>
    <row r="14" spans="1:33" s="8" customFormat="1" ht="12" customHeight="1">
      <c r="A14" s="81" t="s">
        <v>473</v>
      </c>
      <c r="B14" s="62">
        <v>76</v>
      </c>
      <c r="C14" s="69">
        <v>0.2757719801153888</v>
      </c>
      <c r="D14" s="62">
        <v>17</v>
      </c>
      <c r="E14" s="62">
        <v>19</v>
      </c>
      <c r="F14" s="62">
        <v>9</v>
      </c>
      <c r="G14" s="62">
        <v>3</v>
      </c>
      <c r="H14" s="62">
        <v>6</v>
      </c>
      <c r="I14" s="62">
        <v>0</v>
      </c>
      <c r="J14" s="62">
        <v>1</v>
      </c>
      <c r="K14" s="62">
        <v>1</v>
      </c>
      <c r="L14" s="62">
        <v>0</v>
      </c>
      <c r="M14" s="62">
        <v>8</v>
      </c>
      <c r="N14" s="62">
        <v>0</v>
      </c>
      <c r="O14" s="62">
        <v>1</v>
      </c>
      <c r="P14" s="62">
        <v>6</v>
      </c>
      <c r="Q14" s="81" t="s">
        <v>473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2</v>
      </c>
      <c r="AG14" s="62">
        <v>3</v>
      </c>
    </row>
    <row r="15" spans="1:33" s="8" customFormat="1" ht="12.75" customHeight="1">
      <c r="A15" s="81" t="s">
        <v>474</v>
      </c>
      <c r="B15" s="62">
        <v>29</v>
      </c>
      <c r="C15" s="69">
        <v>0.1052287818861352</v>
      </c>
      <c r="D15" s="62">
        <v>1</v>
      </c>
      <c r="E15" s="62">
        <v>3</v>
      </c>
      <c r="F15" s="62">
        <v>3</v>
      </c>
      <c r="G15" s="62">
        <v>6</v>
      </c>
      <c r="H15" s="62">
        <v>0</v>
      </c>
      <c r="I15" s="62">
        <v>0</v>
      </c>
      <c r="J15" s="62">
        <v>0</v>
      </c>
      <c r="K15" s="62">
        <v>0</v>
      </c>
      <c r="L15" s="62">
        <v>1</v>
      </c>
      <c r="M15" s="62">
        <v>9</v>
      </c>
      <c r="N15" s="62">
        <v>0</v>
      </c>
      <c r="O15" s="62">
        <v>0</v>
      </c>
      <c r="P15" s="62">
        <v>5</v>
      </c>
      <c r="Q15" s="81" t="s">
        <v>474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1</v>
      </c>
    </row>
    <row r="16" spans="1:33" s="8" customFormat="1" ht="12.75" customHeight="1">
      <c r="A16" s="81" t="s">
        <v>475</v>
      </c>
      <c r="B16" s="62">
        <v>50</v>
      </c>
      <c r="C16" s="69">
        <v>0.18142893428644</v>
      </c>
      <c r="D16" s="62">
        <v>1</v>
      </c>
      <c r="E16" s="62">
        <v>8</v>
      </c>
      <c r="F16" s="62">
        <v>5</v>
      </c>
      <c r="G16" s="62">
        <v>0</v>
      </c>
      <c r="H16" s="62">
        <v>2</v>
      </c>
      <c r="I16" s="62">
        <v>8</v>
      </c>
      <c r="J16" s="62">
        <v>2</v>
      </c>
      <c r="K16" s="62">
        <v>1</v>
      </c>
      <c r="L16" s="62">
        <v>0</v>
      </c>
      <c r="M16" s="62">
        <v>4</v>
      </c>
      <c r="N16" s="62">
        <v>1</v>
      </c>
      <c r="O16" s="62">
        <v>1</v>
      </c>
      <c r="P16" s="62">
        <v>5</v>
      </c>
      <c r="Q16" s="81" t="s">
        <v>475</v>
      </c>
      <c r="R16" s="62">
        <v>9</v>
      </c>
      <c r="S16" s="62">
        <v>0</v>
      </c>
      <c r="T16" s="62">
        <v>1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1</v>
      </c>
      <c r="AG16" s="62">
        <v>1</v>
      </c>
    </row>
    <row r="17" spans="1:33" s="8" customFormat="1" ht="12.75" customHeight="1">
      <c r="A17" s="81" t="s">
        <v>476</v>
      </c>
      <c r="B17" s="62">
        <v>108</v>
      </c>
      <c r="C17" s="69">
        <v>0.3918864980587104</v>
      </c>
      <c r="D17" s="62">
        <v>3</v>
      </c>
      <c r="E17" s="62">
        <v>9</v>
      </c>
      <c r="F17" s="62">
        <v>17</v>
      </c>
      <c r="G17" s="62">
        <v>6</v>
      </c>
      <c r="H17" s="62">
        <v>12</v>
      </c>
      <c r="I17" s="62">
        <v>3</v>
      </c>
      <c r="J17" s="62">
        <v>3</v>
      </c>
      <c r="K17" s="62">
        <v>2</v>
      </c>
      <c r="L17" s="62">
        <v>0</v>
      </c>
      <c r="M17" s="62">
        <v>24</v>
      </c>
      <c r="N17" s="62">
        <v>1</v>
      </c>
      <c r="O17" s="62">
        <v>4</v>
      </c>
      <c r="P17" s="62">
        <v>13</v>
      </c>
      <c r="Q17" s="81" t="s">
        <v>476</v>
      </c>
      <c r="R17" s="62">
        <v>1</v>
      </c>
      <c r="S17" s="62">
        <v>1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4</v>
      </c>
      <c r="AF17" s="62">
        <v>3</v>
      </c>
      <c r="AG17" s="62">
        <v>2</v>
      </c>
    </row>
    <row r="18" spans="1:33" s="8" customFormat="1" ht="12.75" customHeight="1">
      <c r="A18" s="81" t="s">
        <v>477</v>
      </c>
      <c r="B18" s="62">
        <v>62</v>
      </c>
      <c r="C18" s="69">
        <v>0.22497187851518563</v>
      </c>
      <c r="D18" s="62">
        <v>4</v>
      </c>
      <c r="E18" s="62">
        <v>29</v>
      </c>
      <c r="F18" s="62">
        <v>6</v>
      </c>
      <c r="G18" s="62">
        <v>10</v>
      </c>
      <c r="H18" s="62">
        <v>4</v>
      </c>
      <c r="I18" s="62">
        <v>3</v>
      </c>
      <c r="J18" s="62">
        <v>0</v>
      </c>
      <c r="K18" s="62">
        <v>1</v>
      </c>
      <c r="L18" s="62">
        <v>0</v>
      </c>
      <c r="M18" s="62">
        <v>1</v>
      </c>
      <c r="N18" s="62">
        <v>0</v>
      </c>
      <c r="O18" s="62">
        <v>1</v>
      </c>
      <c r="P18" s="62">
        <v>2</v>
      </c>
      <c r="Q18" s="81" t="s">
        <v>477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1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</row>
    <row r="19" spans="1:33" s="8" customFormat="1" ht="12.75" customHeight="1">
      <c r="A19" s="81" t="s">
        <v>478</v>
      </c>
      <c r="B19" s="62">
        <v>24</v>
      </c>
      <c r="C19" s="69">
        <v>0.0870858884574912</v>
      </c>
      <c r="D19" s="62">
        <v>0</v>
      </c>
      <c r="E19" s="62">
        <v>1</v>
      </c>
      <c r="F19" s="62">
        <v>0</v>
      </c>
      <c r="G19" s="62">
        <v>0</v>
      </c>
      <c r="H19" s="62">
        <v>2</v>
      </c>
      <c r="I19" s="62">
        <v>0</v>
      </c>
      <c r="J19" s="62">
        <v>0</v>
      </c>
      <c r="K19" s="62">
        <v>0</v>
      </c>
      <c r="L19" s="62">
        <v>0</v>
      </c>
      <c r="M19" s="62">
        <v>1</v>
      </c>
      <c r="N19" s="62">
        <v>0</v>
      </c>
      <c r="O19" s="62">
        <v>19</v>
      </c>
      <c r="P19" s="62">
        <v>1</v>
      </c>
      <c r="Q19" s="81" t="s">
        <v>478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</row>
    <row r="20" spans="1:33" s="8" customFormat="1" ht="12.75" customHeight="1">
      <c r="A20" s="81" t="s">
        <v>479</v>
      </c>
      <c r="B20" s="62">
        <v>221</v>
      </c>
      <c r="C20" s="69">
        <v>0.8019158895460649</v>
      </c>
      <c r="D20" s="62">
        <v>10</v>
      </c>
      <c r="E20" s="62">
        <v>6</v>
      </c>
      <c r="F20" s="62">
        <v>29</v>
      </c>
      <c r="G20" s="62">
        <v>3</v>
      </c>
      <c r="H20" s="62">
        <v>2</v>
      </c>
      <c r="I20" s="62">
        <v>12</v>
      </c>
      <c r="J20" s="62">
        <v>9</v>
      </c>
      <c r="K20" s="62">
        <v>6</v>
      </c>
      <c r="L20" s="62">
        <v>2</v>
      </c>
      <c r="M20" s="62">
        <v>7</v>
      </c>
      <c r="N20" s="62">
        <v>4</v>
      </c>
      <c r="O20" s="62">
        <v>110</v>
      </c>
      <c r="P20" s="62">
        <v>15</v>
      </c>
      <c r="Q20" s="81" t="s">
        <v>479</v>
      </c>
      <c r="R20" s="62">
        <v>1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1</v>
      </c>
      <c r="Y20" s="62">
        <v>0</v>
      </c>
      <c r="Z20" s="62">
        <v>0</v>
      </c>
      <c r="AA20" s="62">
        <v>2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2</v>
      </c>
    </row>
    <row r="21" spans="1:33" s="8" customFormat="1" ht="12.75" customHeight="1">
      <c r="A21" s="81" t="s">
        <v>480</v>
      </c>
      <c r="B21" s="62">
        <v>157</v>
      </c>
      <c r="C21" s="69">
        <v>0.5696868536594216</v>
      </c>
      <c r="D21" s="62">
        <v>11</v>
      </c>
      <c r="E21" s="62">
        <v>18</v>
      </c>
      <c r="F21" s="62">
        <v>32</v>
      </c>
      <c r="G21" s="62">
        <v>4</v>
      </c>
      <c r="H21" s="62">
        <v>14</v>
      </c>
      <c r="I21" s="62">
        <v>6</v>
      </c>
      <c r="J21" s="62">
        <v>3</v>
      </c>
      <c r="K21" s="62">
        <v>7</v>
      </c>
      <c r="L21" s="62">
        <v>1</v>
      </c>
      <c r="M21" s="62">
        <v>2</v>
      </c>
      <c r="N21" s="62">
        <v>0</v>
      </c>
      <c r="O21" s="62">
        <v>28</v>
      </c>
      <c r="P21" s="62">
        <v>20</v>
      </c>
      <c r="Q21" s="81" t="s">
        <v>480</v>
      </c>
      <c r="R21" s="62">
        <v>2</v>
      </c>
      <c r="S21" s="62">
        <v>0</v>
      </c>
      <c r="T21" s="62">
        <v>0</v>
      </c>
      <c r="U21" s="62">
        <v>0</v>
      </c>
      <c r="V21" s="62">
        <v>0</v>
      </c>
      <c r="W21" s="62">
        <v>2</v>
      </c>
      <c r="X21" s="62">
        <v>0</v>
      </c>
      <c r="Y21" s="62">
        <v>0</v>
      </c>
      <c r="Z21" s="62">
        <v>0</v>
      </c>
      <c r="AA21" s="62">
        <v>0</v>
      </c>
      <c r="AB21" s="62">
        <v>2</v>
      </c>
      <c r="AC21" s="62">
        <v>0</v>
      </c>
      <c r="AD21" s="62">
        <v>1</v>
      </c>
      <c r="AE21" s="62">
        <v>0</v>
      </c>
      <c r="AF21" s="62">
        <v>3</v>
      </c>
      <c r="AG21" s="62">
        <v>1</v>
      </c>
    </row>
    <row r="22" spans="1:33" s="8" customFormat="1" ht="12.75" customHeight="1">
      <c r="A22" s="81" t="s">
        <v>481</v>
      </c>
      <c r="B22" s="62">
        <v>44</v>
      </c>
      <c r="C22" s="69">
        <v>0.1596574621720672</v>
      </c>
      <c r="D22" s="62">
        <v>3</v>
      </c>
      <c r="E22" s="62">
        <v>1</v>
      </c>
      <c r="F22" s="62">
        <v>5</v>
      </c>
      <c r="G22" s="62">
        <v>2</v>
      </c>
      <c r="H22" s="62">
        <v>2</v>
      </c>
      <c r="I22" s="62">
        <v>2</v>
      </c>
      <c r="J22" s="62">
        <v>0</v>
      </c>
      <c r="K22" s="62">
        <v>6</v>
      </c>
      <c r="L22" s="62">
        <v>0</v>
      </c>
      <c r="M22" s="62">
        <v>3</v>
      </c>
      <c r="N22" s="62">
        <v>1</v>
      </c>
      <c r="O22" s="62">
        <v>0</v>
      </c>
      <c r="P22" s="62">
        <v>4</v>
      </c>
      <c r="Q22" s="81" t="s">
        <v>481</v>
      </c>
      <c r="R22" s="62">
        <v>4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6</v>
      </c>
      <c r="AC22" s="62">
        <v>3</v>
      </c>
      <c r="AD22" s="62">
        <v>2</v>
      </c>
      <c r="AE22" s="62">
        <v>0</v>
      </c>
      <c r="AF22" s="62">
        <v>0</v>
      </c>
      <c r="AG22" s="62">
        <v>0</v>
      </c>
    </row>
    <row r="23" spans="1:33" s="8" customFormat="1" ht="13.5" customHeight="1">
      <c r="A23" s="81" t="s">
        <v>482</v>
      </c>
      <c r="B23" s="62">
        <v>123</v>
      </c>
      <c r="C23" s="69">
        <v>0.4463151783446424</v>
      </c>
      <c r="D23" s="62">
        <v>1</v>
      </c>
      <c r="E23" s="62">
        <v>7</v>
      </c>
      <c r="F23" s="62">
        <v>16</v>
      </c>
      <c r="G23" s="62">
        <v>4</v>
      </c>
      <c r="H23" s="62">
        <v>1</v>
      </c>
      <c r="I23" s="62">
        <v>1</v>
      </c>
      <c r="J23" s="62">
        <v>0</v>
      </c>
      <c r="K23" s="62">
        <v>5</v>
      </c>
      <c r="L23" s="62">
        <v>0</v>
      </c>
      <c r="M23" s="62">
        <v>53</v>
      </c>
      <c r="N23" s="62">
        <v>3</v>
      </c>
      <c r="O23" s="62">
        <v>9</v>
      </c>
      <c r="P23" s="62">
        <v>11</v>
      </c>
      <c r="Q23" s="81" t="s">
        <v>482</v>
      </c>
      <c r="R23" s="62">
        <v>0</v>
      </c>
      <c r="S23" s="62">
        <v>0</v>
      </c>
      <c r="T23" s="62">
        <v>0</v>
      </c>
      <c r="U23" s="62">
        <v>0</v>
      </c>
      <c r="V23" s="62">
        <v>1</v>
      </c>
      <c r="W23" s="62">
        <v>1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10</v>
      </c>
      <c r="AG23" s="62">
        <v>0</v>
      </c>
    </row>
    <row r="24" spans="1:33" s="8" customFormat="1" ht="13.5" customHeight="1">
      <c r="A24" s="81" t="s">
        <v>483</v>
      </c>
      <c r="B24" s="62">
        <v>415</v>
      </c>
      <c r="C24" s="69">
        <v>1.5058601545774521</v>
      </c>
      <c r="D24" s="62">
        <v>9</v>
      </c>
      <c r="E24" s="62">
        <v>98</v>
      </c>
      <c r="F24" s="62">
        <v>50</v>
      </c>
      <c r="G24" s="62">
        <v>27</v>
      </c>
      <c r="H24" s="62">
        <v>62</v>
      </c>
      <c r="I24" s="62">
        <v>15</v>
      </c>
      <c r="J24" s="62">
        <v>3</v>
      </c>
      <c r="K24" s="62">
        <v>14</v>
      </c>
      <c r="L24" s="62">
        <v>3</v>
      </c>
      <c r="M24" s="62">
        <v>38</v>
      </c>
      <c r="N24" s="62">
        <v>6</v>
      </c>
      <c r="O24" s="62">
        <v>8</v>
      </c>
      <c r="P24" s="62">
        <v>49</v>
      </c>
      <c r="Q24" s="81" t="s">
        <v>483</v>
      </c>
      <c r="R24" s="62">
        <v>4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2</v>
      </c>
      <c r="Y24" s="62">
        <v>0</v>
      </c>
      <c r="Z24" s="62">
        <v>0</v>
      </c>
      <c r="AA24" s="62">
        <v>9</v>
      </c>
      <c r="AB24" s="62">
        <v>0</v>
      </c>
      <c r="AC24" s="62">
        <v>0</v>
      </c>
      <c r="AD24" s="62">
        <v>0</v>
      </c>
      <c r="AE24" s="62">
        <v>0</v>
      </c>
      <c r="AF24" s="62">
        <v>5</v>
      </c>
      <c r="AG24" s="62">
        <v>13</v>
      </c>
    </row>
    <row r="25" spans="1:33" s="8" customFormat="1" ht="12.75" customHeight="1">
      <c r="A25" s="81" t="s">
        <v>484</v>
      </c>
      <c r="B25" s="62">
        <v>191</v>
      </c>
      <c r="C25" s="69">
        <v>0.6930585289742007</v>
      </c>
      <c r="D25" s="62">
        <v>7</v>
      </c>
      <c r="E25" s="62">
        <v>19</v>
      </c>
      <c r="F25" s="62">
        <v>19</v>
      </c>
      <c r="G25" s="62">
        <v>8</v>
      </c>
      <c r="H25" s="62">
        <v>18</v>
      </c>
      <c r="I25" s="62">
        <v>9</v>
      </c>
      <c r="J25" s="62">
        <v>8</v>
      </c>
      <c r="K25" s="62">
        <v>4</v>
      </c>
      <c r="L25" s="62">
        <v>8</v>
      </c>
      <c r="M25" s="62">
        <v>14</v>
      </c>
      <c r="N25" s="62">
        <v>0</v>
      </c>
      <c r="O25" s="62">
        <v>14</v>
      </c>
      <c r="P25" s="62">
        <v>29</v>
      </c>
      <c r="Q25" s="81" t="s">
        <v>484</v>
      </c>
      <c r="R25" s="62">
        <v>6</v>
      </c>
      <c r="S25" s="62">
        <v>1</v>
      </c>
      <c r="T25" s="62">
        <v>4</v>
      </c>
      <c r="U25" s="62">
        <v>0</v>
      </c>
      <c r="V25" s="62">
        <v>0</v>
      </c>
      <c r="W25" s="62">
        <v>3</v>
      </c>
      <c r="X25" s="62">
        <v>0</v>
      </c>
      <c r="Y25" s="62">
        <v>3</v>
      </c>
      <c r="Z25" s="62">
        <v>0</v>
      </c>
      <c r="AA25" s="62">
        <v>4</v>
      </c>
      <c r="AB25" s="62">
        <v>0</v>
      </c>
      <c r="AC25" s="62">
        <v>1</v>
      </c>
      <c r="AD25" s="62">
        <v>1</v>
      </c>
      <c r="AE25" s="62">
        <v>2</v>
      </c>
      <c r="AF25" s="62">
        <v>5</v>
      </c>
      <c r="AG25" s="62">
        <v>4</v>
      </c>
    </row>
    <row r="26" spans="1:33" s="8" customFormat="1" ht="13.5" customHeight="1">
      <c r="A26" s="81" t="s">
        <v>485</v>
      </c>
      <c r="B26" s="62">
        <v>177</v>
      </c>
      <c r="C26" s="69">
        <v>0.6422584273739976</v>
      </c>
      <c r="D26" s="62">
        <v>5</v>
      </c>
      <c r="E26" s="62">
        <v>11</v>
      </c>
      <c r="F26" s="62">
        <v>21</v>
      </c>
      <c r="G26" s="62">
        <v>12</v>
      </c>
      <c r="H26" s="62">
        <v>21</v>
      </c>
      <c r="I26" s="62">
        <v>18</v>
      </c>
      <c r="J26" s="62">
        <v>1</v>
      </c>
      <c r="K26" s="62">
        <v>3</v>
      </c>
      <c r="L26" s="62">
        <v>8</v>
      </c>
      <c r="M26" s="62">
        <v>25</v>
      </c>
      <c r="N26" s="62">
        <v>1</v>
      </c>
      <c r="O26" s="62">
        <v>6</v>
      </c>
      <c r="P26" s="62">
        <v>20</v>
      </c>
      <c r="Q26" s="81" t="s">
        <v>485</v>
      </c>
      <c r="R26" s="62">
        <v>6</v>
      </c>
      <c r="S26" s="62">
        <v>0</v>
      </c>
      <c r="T26" s="62">
        <v>0</v>
      </c>
      <c r="U26" s="62">
        <v>0</v>
      </c>
      <c r="V26" s="62">
        <v>1</v>
      </c>
      <c r="W26" s="62">
        <v>0</v>
      </c>
      <c r="X26" s="62">
        <v>2</v>
      </c>
      <c r="Y26" s="62">
        <v>3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2</v>
      </c>
      <c r="AF26" s="62">
        <v>5</v>
      </c>
      <c r="AG26" s="62">
        <v>6</v>
      </c>
    </row>
    <row r="27" spans="1:33" s="8" customFormat="1" ht="13.5" customHeight="1">
      <c r="A27" s="81" t="s">
        <v>486</v>
      </c>
      <c r="B27" s="62">
        <v>1107</v>
      </c>
      <c r="C27" s="69">
        <v>4.016836605101782</v>
      </c>
      <c r="D27" s="62">
        <v>13</v>
      </c>
      <c r="E27" s="62">
        <v>68</v>
      </c>
      <c r="F27" s="62">
        <v>95</v>
      </c>
      <c r="G27" s="62">
        <v>76</v>
      </c>
      <c r="H27" s="62">
        <v>72</v>
      </c>
      <c r="I27" s="62">
        <v>59</v>
      </c>
      <c r="J27" s="62">
        <v>6</v>
      </c>
      <c r="K27" s="62">
        <v>16</v>
      </c>
      <c r="L27" s="62">
        <v>8</v>
      </c>
      <c r="M27" s="62">
        <v>526</v>
      </c>
      <c r="N27" s="62">
        <v>10</v>
      </c>
      <c r="O27" s="62">
        <v>13</v>
      </c>
      <c r="P27" s="62">
        <v>69</v>
      </c>
      <c r="Q27" s="81" t="s">
        <v>486</v>
      </c>
      <c r="R27" s="62">
        <v>24</v>
      </c>
      <c r="S27" s="62">
        <v>0</v>
      </c>
      <c r="T27" s="62">
        <v>2</v>
      </c>
      <c r="U27" s="62">
        <v>0</v>
      </c>
      <c r="V27" s="62">
        <v>2</v>
      </c>
      <c r="W27" s="62">
        <v>1</v>
      </c>
      <c r="X27" s="62">
        <v>5</v>
      </c>
      <c r="Y27" s="62">
        <v>4</v>
      </c>
      <c r="Z27" s="62">
        <v>0</v>
      </c>
      <c r="AA27" s="62">
        <v>9</v>
      </c>
      <c r="AB27" s="62">
        <v>0</v>
      </c>
      <c r="AC27" s="62">
        <v>1</v>
      </c>
      <c r="AD27" s="62">
        <v>2</v>
      </c>
      <c r="AE27" s="62">
        <v>1</v>
      </c>
      <c r="AF27" s="62">
        <v>11</v>
      </c>
      <c r="AG27" s="62">
        <v>14</v>
      </c>
    </row>
    <row r="28" spans="1:33" s="8" customFormat="1" ht="13.5" customHeight="1">
      <c r="A28" s="81" t="s">
        <v>487</v>
      </c>
      <c r="B28" s="62">
        <v>758</v>
      </c>
      <c r="C28" s="69">
        <v>2.7504626437824307</v>
      </c>
      <c r="D28" s="62">
        <v>27</v>
      </c>
      <c r="E28" s="62">
        <v>108</v>
      </c>
      <c r="F28" s="62">
        <v>181</v>
      </c>
      <c r="G28" s="62">
        <v>23</v>
      </c>
      <c r="H28" s="62">
        <v>34</v>
      </c>
      <c r="I28" s="62">
        <v>15</v>
      </c>
      <c r="J28" s="62">
        <v>9</v>
      </c>
      <c r="K28" s="62">
        <v>63</v>
      </c>
      <c r="L28" s="62">
        <v>16</v>
      </c>
      <c r="M28" s="62">
        <v>3</v>
      </c>
      <c r="N28" s="62">
        <v>5</v>
      </c>
      <c r="O28" s="62">
        <v>5</v>
      </c>
      <c r="P28" s="62">
        <v>1</v>
      </c>
      <c r="Q28" s="81" t="s">
        <v>487</v>
      </c>
      <c r="R28" s="62">
        <v>0</v>
      </c>
      <c r="S28" s="62">
        <v>0</v>
      </c>
      <c r="T28" s="62">
        <v>0</v>
      </c>
      <c r="U28" s="62">
        <v>0</v>
      </c>
      <c r="V28" s="62">
        <v>2</v>
      </c>
      <c r="W28" s="62">
        <v>5</v>
      </c>
      <c r="X28" s="62">
        <v>0</v>
      </c>
      <c r="Y28" s="62">
        <v>0</v>
      </c>
      <c r="Z28" s="62">
        <v>0</v>
      </c>
      <c r="AA28" s="62">
        <v>74</v>
      </c>
      <c r="AB28" s="62">
        <v>62</v>
      </c>
      <c r="AC28" s="62">
        <v>19</v>
      </c>
      <c r="AD28" s="62">
        <v>27</v>
      </c>
      <c r="AE28" s="62">
        <v>49</v>
      </c>
      <c r="AF28" s="62">
        <v>21</v>
      </c>
      <c r="AG28" s="62">
        <v>9</v>
      </c>
    </row>
    <row r="29" spans="1:33" s="8" customFormat="1" ht="13.5" customHeight="1">
      <c r="A29" s="81" t="s">
        <v>488</v>
      </c>
      <c r="B29" s="62">
        <v>219</v>
      </c>
      <c r="C29" s="69">
        <v>0.7946587321746073</v>
      </c>
      <c r="D29" s="62">
        <v>22</v>
      </c>
      <c r="E29" s="62">
        <v>48</v>
      </c>
      <c r="F29" s="62">
        <v>43</v>
      </c>
      <c r="G29" s="62">
        <v>5</v>
      </c>
      <c r="H29" s="62">
        <v>10</v>
      </c>
      <c r="I29" s="62">
        <v>2</v>
      </c>
      <c r="J29" s="62">
        <v>1</v>
      </c>
      <c r="K29" s="62">
        <v>12</v>
      </c>
      <c r="L29" s="62">
        <v>7</v>
      </c>
      <c r="M29" s="62">
        <v>7</v>
      </c>
      <c r="N29" s="62">
        <v>0</v>
      </c>
      <c r="O29" s="62">
        <v>1</v>
      </c>
      <c r="P29" s="62">
        <v>6</v>
      </c>
      <c r="Q29" s="81" t="s">
        <v>488</v>
      </c>
      <c r="R29" s="62">
        <v>0</v>
      </c>
      <c r="S29" s="62">
        <v>0</v>
      </c>
      <c r="T29" s="62">
        <v>0</v>
      </c>
      <c r="U29" s="62">
        <v>0</v>
      </c>
      <c r="V29" s="62">
        <v>3</v>
      </c>
      <c r="W29" s="62">
        <v>3</v>
      </c>
      <c r="X29" s="62">
        <v>0</v>
      </c>
      <c r="Y29" s="62">
        <v>0</v>
      </c>
      <c r="Z29" s="62">
        <v>0</v>
      </c>
      <c r="AA29" s="62">
        <v>22</v>
      </c>
      <c r="AB29" s="62">
        <v>13</v>
      </c>
      <c r="AC29" s="62">
        <v>7</v>
      </c>
      <c r="AD29" s="62">
        <v>3</v>
      </c>
      <c r="AE29" s="62">
        <v>3</v>
      </c>
      <c r="AF29" s="62">
        <v>1</v>
      </c>
      <c r="AG29" s="62">
        <v>0</v>
      </c>
    </row>
    <row r="30" spans="1:33" s="8" customFormat="1" ht="12" customHeight="1">
      <c r="A30" s="81" t="s">
        <v>489</v>
      </c>
      <c r="B30" s="62">
        <v>190</v>
      </c>
      <c r="C30" s="69">
        <v>0.6894299502884721</v>
      </c>
      <c r="D30" s="62">
        <v>19</v>
      </c>
      <c r="E30" s="62">
        <v>37</v>
      </c>
      <c r="F30" s="62">
        <v>35</v>
      </c>
      <c r="G30" s="62">
        <v>11</v>
      </c>
      <c r="H30" s="62">
        <v>18</v>
      </c>
      <c r="I30" s="62">
        <v>2</v>
      </c>
      <c r="J30" s="62">
        <v>2</v>
      </c>
      <c r="K30" s="62">
        <v>10</v>
      </c>
      <c r="L30" s="62">
        <v>4</v>
      </c>
      <c r="M30" s="62">
        <v>9</v>
      </c>
      <c r="N30" s="62">
        <v>0</v>
      </c>
      <c r="O30" s="62">
        <v>2</v>
      </c>
      <c r="P30" s="62">
        <v>8</v>
      </c>
      <c r="Q30" s="81" t="s">
        <v>489</v>
      </c>
      <c r="R30" s="62">
        <v>2</v>
      </c>
      <c r="S30" s="62">
        <v>0</v>
      </c>
      <c r="T30" s="62">
        <v>0</v>
      </c>
      <c r="U30" s="62">
        <v>0</v>
      </c>
      <c r="V30" s="62">
        <v>2</v>
      </c>
      <c r="W30" s="62">
        <v>0</v>
      </c>
      <c r="X30" s="62">
        <v>0</v>
      </c>
      <c r="Y30" s="62">
        <v>0</v>
      </c>
      <c r="Z30" s="62">
        <v>0</v>
      </c>
      <c r="AA30" s="62">
        <v>12</v>
      </c>
      <c r="AB30" s="62">
        <v>12</v>
      </c>
      <c r="AC30" s="62">
        <v>1</v>
      </c>
      <c r="AD30" s="62">
        <v>1</v>
      </c>
      <c r="AE30" s="62">
        <v>0</v>
      </c>
      <c r="AF30" s="62">
        <v>0</v>
      </c>
      <c r="AG30" s="62">
        <v>3</v>
      </c>
    </row>
    <row r="31" spans="1:33" s="8" customFormat="1" ht="13.5" customHeight="1">
      <c r="A31" s="81" t="s">
        <v>490</v>
      </c>
      <c r="B31" s="62">
        <v>404</v>
      </c>
      <c r="C31" s="69">
        <v>1.4659457890344352</v>
      </c>
      <c r="D31" s="62">
        <v>12</v>
      </c>
      <c r="E31" s="62">
        <v>38</v>
      </c>
      <c r="F31" s="62">
        <v>85</v>
      </c>
      <c r="G31" s="62">
        <v>63</v>
      </c>
      <c r="H31" s="62">
        <v>28</v>
      </c>
      <c r="I31" s="62">
        <v>21</v>
      </c>
      <c r="J31" s="62">
        <v>7</v>
      </c>
      <c r="K31" s="62">
        <v>8</v>
      </c>
      <c r="L31" s="62">
        <v>7</v>
      </c>
      <c r="M31" s="62">
        <v>42</v>
      </c>
      <c r="N31" s="62">
        <v>4</v>
      </c>
      <c r="O31" s="62">
        <v>4</v>
      </c>
      <c r="P31" s="62">
        <v>39</v>
      </c>
      <c r="Q31" s="81" t="s">
        <v>490</v>
      </c>
      <c r="R31" s="62">
        <v>1</v>
      </c>
      <c r="S31" s="62">
        <v>0</v>
      </c>
      <c r="T31" s="62">
        <v>0</v>
      </c>
      <c r="U31" s="62">
        <v>0</v>
      </c>
      <c r="V31" s="62">
        <v>3</v>
      </c>
      <c r="W31" s="62">
        <v>7</v>
      </c>
      <c r="X31" s="62">
        <v>1</v>
      </c>
      <c r="Y31" s="62">
        <v>1</v>
      </c>
      <c r="Z31" s="62">
        <v>0</v>
      </c>
      <c r="AA31" s="62">
        <v>6</v>
      </c>
      <c r="AB31" s="62">
        <v>3</v>
      </c>
      <c r="AC31" s="62">
        <v>9</v>
      </c>
      <c r="AD31" s="62">
        <v>5</v>
      </c>
      <c r="AE31" s="62">
        <v>5</v>
      </c>
      <c r="AF31" s="62">
        <v>2</v>
      </c>
      <c r="AG31" s="62">
        <v>3</v>
      </c>
    </row>
    <row r="32" spans="1:33" s="8" customFormat="1" ht="14.25" customHeight="1">
      <c r="A32" s="81" t="s">
        <v>491</v>
      </c>
      <c r="B32" s="62">
        <v>142</v>
      </c>
      <c r="C32" s="69">
        <v>0.5152581733734897</v>
      </c>
      <c r="D32" s="62">
        <v>3</v>
      </c>
      <c r="E32" s="62">
        <v>9</v>
      </c>
      <c r="F32" s="62">
        <v>29</v>
      </c>
      <c r="G32" s="62">
        <v>7</v>
      </c>
      <c r="H32" s="62">
        <v>25</v>
      </c>
      <c r="I32" s="62">
        <v>1</v>
      </c>
      <c r="J32" s="62">
        <v>0</v>
      </c>
      <c r="K32" s="62">
        <v>13</v>
      </c>
      <c r="L32" s="62">
        <v>5</v>
      </c>
      <c r="M32" s="62">
        <v>14</v>
      </c>
      <c r="N32" s="62">
        <v>0</v>
      </c>
      <c r="O32" s="62">
        <v>3</v>
      </c>
      <c r="P32" s="62">
        <v>12</v>
      </c>
      <c r="Q32" s="81" t="s">
        <v>491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1</v>
      </c>
      <c r="X32" s="62">
        <v>1</v>
      </c>
      <c r="Y32" s="62">
        <v>0</v>
      </c>
      <c r="Z32" s="62">
        <v>0</v>
      </c>
      <c r="AA32" s="62">
        <v>9</v>
      </c>
      <c r="AB32" s="62">
        <v>0</v>
      </c>
      <c r="AC32" s="62">
        <v>3</v>
      </c>
      <c r="AD32" s="62">
        <v>0</v>
      </c>
      <c r="AE32" s="62">
        <v>0</v>
      </c>
      <c r="AF32" s="62">
        <v>2</v>
      </c>
      <c r="AG32" s="62">
        <v>5</v>
      </c>
    </row>
    <row r="33" spans="1:33" s="8" customFormat="1" ht="12.75" customHeight="1">
      <c r="A33" s="81" t="s">
        <v>492</v>
      </c>
      <c r="B33" s="62">
        <v>100</v>
      </c>
      <c r="C33" s="69">
        <v>0.36285786857288</v>
      </c>
      <c r="D33" s="62">
        <v>0</v>
      </c>
      <c r="E33" s="62">
        <v>4</v>
      </c>
      <c r="F33" s="62">
        <v>6</v>
      </c>
      <c r="G33" s="62">
        <v>16</v>
      </c>
      <c r="H33" s="62">
        <v>1</v>
      </c>
      <c r="I33" s="62">
        <v>18</v>
      </c>
      <c r="J33" s="62">
        <v>2</v>
      </c>
      <c r="K33" s="62">
        <v>4</v>
      </c>
      <c r="L33" s="62">
        <v>1</v>
      </c>
      <c r="M33" s="62">
        <v>28</v>
      </c>
      <c r="N33" s="62">
        <v>2</v>
      </c>
      <c r="O33" s="62">
        <v>0</v>
      </c>
      <c r="P33" s="62">
        <v>9</v>
      </c>
      <c r="Q33" s="81" t="s">
        <v>492</v>
      </c>
      <c r="R33" s="62">
        <v>1</v>
      </c>
      <c r="S33" s="62">
        <v>0</v>
      </c>
      <c r="T33" s="62">
        <v>0</v>
      </c>
      <c r="U33" s="62">
        <v>0</v>
      </c>
      <c r="V33" s="62">
        <v>1</v>
      </c>
      <c r="W33" s="62">
        <v>0</v>
      </c>
      <c r="X33" s="62">
        <v>0</v>
      </c>
      <c r="Y33" s="62">
        <v>0</v>
      </c>
      <c r="Z33" s="62">
        <v>0</v>
      </c>
      <c r="AA33" s="62">
        <v>2</v>
      </c>
      <c r="AB33" s="62">
        <v>0</v>
      </c>
      <c r="AC33" s="62">
        <v>0</v>
      </c>
      <c r="AD33" s="62">
        <v>2</v>
      </c>
      <c r="AE33" s="62">
        <v>0</v>
      </c>
      <c r="AF33" s="62">
        <v>0</v>
      </c>
      <c r="AG33" s="62">
        <v>3</v>
      </c>
    </row>
    <row r="34" spans="1:33" s="8" customFormat="1" ht="11.25" customHeight="1">
      <c r="A34" s="81" t="s">
        <v>493</v>
      </c>
      <c r="B34" s="62">
        <v>74</v>
      </c>
      <c r="C34" s="69">
        <v>0.26851482274393124</v>
      </c>
      <c r="D34" s="62">
        <v>2</v>
      </c>
      <c r="E34" s="62">
        <v>7</v>
      </c>
      <c r="F34" s="62">
        <v>10</v>
      </c>
      <c r="G34" s="62">
        <v>7</v>
      </c>
      <c r="H34" s="62">
        <v>7</v>
      </c>
      <c r="I34" s="62">
        <v>4</v>
      </c>
      <c r="J34" s="62">
        <v>1</v>
      </c>
      <c r="K34" s="62">
        <v>0</v>
      </c>
      <c r="L34" s="62">
        <v>1</v>
      </c>
      <c r="M34" s="62">
        <v>9</v>
      </c>
      <c r="N34" s="62">
        <v>3</v>
      </c>
      <c r="O34" s="62">
        <v>0</v>
      </c>
      <c r="P34" s="62">
        <v>16</v>
      </c>
      <c r="Q34" s="81" t="s">
        <v>493</v>
      </c>
      <c r="R34" s="62">
        <v>2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2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3</v>
      </c>
    </row>
    <row r="35" spans="1:33" s="8" customFormat="1" ht="13.5" customHeight="1">
      <c r="A35" s="81" t="s">
        <v>494</v>
      </c>
      <c r="B35" s="62">
        <v>147</v>
      </c>
      <c r="C35" s="69">
        <v>0.5334010668021336</v>
      </c>
      <c r="D35" s="62">
        <v>6</v>
      </c>
      <c r="E35" s="62">
        <v>24</v>
      </c>
      <c r="F35" s="62">
        <v>11</v>
      </c>
      <c r="G35" s="62">
        <v>9</v>
      </c>
      <c r="H35" s="62">
        <v>18</v>
      </c>
      <c r="I35" s="62">
        <v>8</v>
      </c>
      <c r="J35" s="62">
        <v>2</v>
      </c>
      <c r="K35" s="62">
        <v>0</v>
      </c>
      <c r="L35" s="62">
        <v>1</v>
      </c>
      <c r="M35" s="62">
        <v>10</v>
      </c>
      <c r="N35" s="62">
        <v>5</v>
      </c>
      <c r="O35" s="62">
        <v>4</v>
      </c>
      <c r="P35" s="62">
        <v>18</v>
      </c>
      <c r="Q35" s="81" t="s">
        <v>494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2</v>
      </c>
      <c r="X35" s="62">
        <v>3</v>
      </c>
      <c r="Y35" s="62">
        <v>0</v>
      </c>
      <c r="Z35" s="62">
        <v>0</v>
      </c>
      <c r="AA35" s="62">
        <v>6</v>
      </c>
      <c r="AB35" s="62">
        <v>11</v>
      </c>
      <c r="AC35" s="62">
        <v>1</v>
      </c>
      <c r="AD35" s="62">
        <v>4</v>
      </c>
      <c r="AE35" s="62">
        <v>0</v>
      </c>
      <c r="AF35" s="62">
        <v>2</v>
      </c>
      <c r="AG35" s="62">
        <v>2</v>
      </c>
    </row>
    <row r="36" spans="1:33" s="8" customFormat="1" ht="12" customHeight="1">
      <c r="A36" s="81" t="s">
        <v>495</v>
      </c>
      <c r="B36" s="62">
        <v>42</v>
      </c>
      <c r="C36" s="69">
        <v>0.1524003048006096</v>
      </c>
      <c r="D36" s="62">
        <v>8</v>
      </c>
      <c r="E36" s="62">
        <v>0</v>
      </c>
      <c r="F36" s="62">
        <v>7</v>
      </c>
      <c r="G36" s="62">
        <v>4</v>
      </c>
      <c r="H36" s="62">
        <v>1</v>
      </c>
      <c r="I36" s="62">
        <v>5</v>
      </c>
      <c r="J36" s="62">
        <v>0</v>
      </c>
      <c r="K36" s="62">
        <v>2</v>
      </c>
      <c r="L36" s="62">
        <v>0</v>
      </c>
      <c r="M36" s="62">
        <v>2</v>
      </c>
      <c r="N36" s="62">
        <v>0</v>
      </c>
      <c r="O36" s="62">
        <v>2</v>
      </c>
      <c r="P36" s="62">
        <v>0</v>
      </c>
      <c r="Q36" s="81" t="s">
        <v>495</v>
      </c>
      <c r="R36" s="62">
        <v>0</v>
      </c>
      <c r="S36" s="62">
        <v>0</v>
      </c>
      <c r="T36" s="62">
        <v>0</v>
      </c>
      <c r="U36" s="62">
        <v>0</v>
      </c>
      <c r="V36" s="62">
        <v>4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2</v>
      </c>
      <c r="AC36" s="62">
        <v>0</v>
      </c>
      <c r="AD36" s="62">
        <v>3</v>
      </c>
      <c r="AE36" s="62">
        <v>0</v>
      </c>
      <c r="AF36" s="62">
        <v>1</v>
      </c>
      <c r="AG36" s="62">
        <v>1</v>
      </c>
    </row>
    <row r="37" spans="1:33" s="8" customFormat="1" ht="13.5" customHeight="1">
      <c r="A37" s="72" t="s">
        <v>82</v>
      </c>
      <c r="B37" s="62">
        <v>79</v>
      </c>
      <c r="C37" s="69">
        <v>0.2866577161725752</v>
      </c>
      <c r="D37" s="62">
        <v>4</v>
      </c>
      <c r="E37" s="62">
        <v>4</v>
      </c>
      <c r="F37" s="62">
        <v>4</v>
      </c>
      <c r="G37" s="62">
        <v>3</v>
      </c>
      <c r="H37" s="62">
        <v>0</v>
      </c>
      <c r="I37" s="62">
        <v>7</v>
      </c>
      <c r="J37" s="62">
        <v>12</v>
      </c>
      <c r="K37" s="62">
        <v>0</v>
      </c>
      <c r="L37" s="62">
        <v>2</v>
      </c>
      <c r="M37" s="62">
        <v>4</v>
      </c>
      <c r="N37" s="62">
        <v>1</v>
      </c>
      <c r="O37" s="62">
        <v>3</v>
      </c>
      <c r="P37" s="62">
        <v>4</v>
      </c>
      <c r="Q37" s="72" t="s">
        <v>82</v>
      </c>
      <c r="R37" s="62">
        <v>0</v>
      </c>
      <c r="S37" s="62">
        <v>1</v>
      </c>
      <c r="T37" s="62">
        <v>0</v>
      </c>
      <c r="U37" s="62">
        <v>1</v>
      </c>
      <c r="V37" s="62">
        <v>0</v>
      </c>
      <c r="W37" s="62">
        <v>1</v>
      </c>
      <c r="X37" s="62">
        <v>0</v>
      </c>
      <c r="Y37" s="62">
        <v>0</v>
      </c>
      <c r="Z37" s="62">
        <v>1</v>
      </c>
      <c r="AA37" s="62">
        <v>0</v>
      </c>
      <c r="AB37" s="62">
        <v>0</v>
      </c>
      <c r="AC37" s="62">
        <v>0</v>
      </c>
      <c r="AD37" s="62">
        <v>1</v>
      </c>
      <c r="AE37" s="62">
        <v>6</v>
      </c>
      <c r="AF37" s="62">
        <v>12</v>
      </c>
      <c r="AG37" s="62">
        <v>8</v>
      </c>
    </row>
    <row r="38" spans="1:33" s="8" customFormat="1" ht="12.75" customHeight="1">
      <c r="A38" s="72" t="s">
        <v>83</v>
      </c>
      <c r="B38" s="62">
        <v>109</v>
      </c>
      <c r="C38" s="69">
        <v>0.3955150767444392</v>
      </c>
      <c r="D38" s="62">
        <v>21</v>
      </c>
      <c r="E38" s="62">
        <v>11</v>
      </c>
      <c r="F38" s="62">
        <v>13</v>
      </c>
      <c r="G38" s="62">
        <v>7</v>
      </c>
      <c r="H38" s="62">
        <v>4</v>
      </c>
      <c r="I38" s="62">
        <v>10</v>
      </c>
      <c r="J38" s="62">
        <v>0</v>
      </c>
      <c r="K38" s="62">
        <v>4</v>
      </c>
      <c r="L38" s="62">
        <v>2</v>
      </c>
      <c r="M38" s="62">
        <v>5</v>
      </c>
      <c r="N38" s="62">
        <v>1</v>
      </c>
      <c r="O38" s="62">
        <v>2</v>
      </c>
      <c r="P38" s="62">
        <v>2</v>
      </c>
      <c r="Q38" s="72" t="s">
        <v>83</v>
      </c>
      <c r="R38" s="62">
        <v>3</v>
      </c>
      <c r="S38" s="62">
        <v>4</v>
      </c>
      <c r="T38" s="62">
        <v>2</v>
      </c>
      <c r="U38" s="62">
        <v>2</v>
      </c>
      <c r="V38" s="62">
        <v>8</v>
      </c>
      <c r="W38" s="62">
        <v>2</v>
      </c>
      <c r="X38" s="62">
        <v>2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2</v>
      </c>
      <c r="AF38" s="62">
        <v>1</v>
      </c>
      <c r="AG38" s="62">
        <v>1</v>
      </c>
    </row>
    <row r="39" spans="1:33" s="8" customFormat="1" ht="13.5" customHeight="1">
      <c r="A39" s="72" t="s">
        <v>284</v>
      </c>
      <c r="B39" s="62">
        <v>913</v>
      </c>
      <c r="C39" s="69">
        <v>3.3128923400703947</v>
      </c>
      <c r="D39" s="62">
        <v>193</v>
      </c>
      <c r="E39" s="62">
        <v>133</v>
      </c>
      <c r="F39" s="62">
        <v>92</v>
      </c>
      <c r="G39" s="62">
        <v>72</v>
      </c>
      <c r="H39" s="62">
        <v>65</v>
      </c>
      <c r="I39" s="62">
        <v>78</v>
      </c>
      <c r="J39" s="62">
        <v>6</v>
      </c>
      <c r="K39" s="62">
        <v>19</v>
      </c>
      <c r="L39" s="62">
        <v>15</v>
      </c>
      <c r="M39" s="62">
        <v>26</v>
      </c>
      <c r="N39" s="62">
        <v>5</v>
      </c>
      <c r="O39" s="62">
        <v>38</v>
      </c>
      <c r="P39" s="62">
        <v>19</v>
      </c>
      <c r="Q39" s="72" t="s">
        <v>284</v>
      </c>
      <c r="R39" s="62">
        <v>22</v>
      </c>
      <c r="S39" s="62">
        <v>28</v>
      </c>
      <c r="T39" s="62">
        <v>2</v>
      </c>
      <c r="U39" s="62">
        <v>5</v>
      </c>
      <c r="V39" s="62">
        <v>11</v>
      </c>
      <c r="W39" s="62">
        <v>5</v>
      </c>
      <c r="X39" s="62">
        <v>11</v>
      </c>
      <c r="Y39" s="62">
        <v>3</v>
      </c>
      <c r="Z39" s="62">
        <v>7</v>
      </c>
      <c r="AA39" s="62">
        <v>3</v>
      </c>
      <c r="AB39" s="62">
        <v>12</v>
      </c>
      <c r="AC39" s="62">
        <v>5</v>
      </c>
      <c r="AD39" s="62">
        <v>10</v>
      </c>
      <c r="AE39" s="62">
        <v>9</v>
      </c>
      <c r="AF39" s="62">
        <v>14</v>
      </c>
      <c r="AG39" s="62">
        <v>5</v>
      </c>
    </row>
    <row r="40" spans="1:33" s="8" customFormat="1" ht="12.75" customHeight="1">
      <c r="A40" s="72" t="s">
        <v>73</v>
      </c>
      <c r="B40" s="62">
        <v>4720</v>
      </c>
      <c r="C40" s="69">
        <v>17.126891396639937</v>
      </c>
      <c r="D40" s="62">
        <v>1125</v>
      </c>
      <c r="E40" s="62">
        <v>690</v>
      </c>
      <c r="F40" s="62">
        <v>562</v>
      </c>
      <c r="G40" s="62">
        <v>328</v>
      </c>
      <c r="H40" s="62">
        <v>254</v>
      </c>
      <c r="I40" s="62">
        <v>197</v>
      </c>
      <c r="J40" s="62">
        <v>118</v>
      </c>
      <c r="K40" s="62">
        <v>93</v>
      </c>
      <c r="L40" s="62">
        <v>31</v>
      </c>
      <c r="M40" s="62">
        <v>372</v>
      </c>
      <c r="N40" s="62">
        <v>19</v>
      </c>
      <c r="O40" s="62">
        <v>61</v>
      </c>
      <c r="P40" s="62">
        <v>75</v>
      </c>
      <c r="Q40" s="72" t="s">
        <v>73</v>
      </c>
      <c r="R40" s="62">
        <v>75</v>
      </c>
      <c r="S40" s="62">
        <v>8</v>
      </c>
      <c r="T40" s="62">
        <v>19</v>
      </c>
      <c r="U40" s="62">
        <v>31</v>
      </c>
      <c r="V40" s="62">
        <v>45</v>
      </c>
      <c r="W40" s="62">
        <v>28</v>
      </c>
      <c r="X40" s="62">
        <v>81</v>
      </c>
      <c r="Y40" s="62">
        <v>35</v>
      </c>
      <c r="Z40" s="62">
        <v>50</v>
      </c>
      <c r="AA40" s="62">
        <v>1</v>
      </c>
      <c r="AB40" s="62">
        <v>17</v>
      </c>
      <c r="AC40" s="62">
        <v>1</v>
      </c>
      <c r="AD40" s="62">
        <v>3</v>
      </c>
      <c r="AE40" s="62">
        <v>129</v>
      </c>
      <c r="AF40" s="62">
        <v>109</v>
      </c>
      <c r="AG40" s="62">
        <v>163</v>
      </c>
    </row>
    <row r="41" spans="1:33" s="8" customFormat="1" ht="11.25" customHeight="1">
      <c r="A41" s="72" t="s">
        <v>84</v>
      </c>
      <c r="B41" s="62">
        <v>2571</v>
      </c>
      <c r="C41" s="69">
        <v>9.329075801008745</v>
      </c>
      <c r="D41" s="62">
        <v>264</v>
      </c>
      <c r="E41" s="62">
        <v>249</v>
      </c>
      <c r="F41" s="62">
        <v>404</v>
      </c>
      <c r="G41" s="62">
        <v>90</v>
      </c>
      <c r="H41" s="62">
        <v>100</v>
      </c>
      <c r="I41" s="62">
        <v>298</v>
      </c>
      <c r="J41" s="62">
        <v>23</v>
      </c>
      <c r="K41" s="62">
        <v>18</v>
      </c>
      <c r="L41" s="62">
        <v>22</v>
      </c>
      <c r="M41" s="62">
        <v>21</v>
      </c>
      <c r="N41" s="62">
        <v>11</v>
      </c>
      <c r="O41" s="62">
        <v>24</v>
      </c>
      <c r="P41" s="62">
        <v>29</v>
      </c>
      <c r="Q41" s="72" t="s">
        <v>84</v>
      </c>
      <c r="R41" s="62">
        <v>17</v>
      </c>
      <c r="S41" s="62">
        <v>9</v>
      </c>
      <c r="T41" s="62">
        <v>40</v>
      </c>
      <c r="U41" s="62">
        <v>6</v>
      </c>
      <c r="V41" s="62">
        <v>52</v>
      </c>
      <c r="W41" s="62">
        <v>7</v>
      </c>
      <c r="X41" s="62">
        <v>23</v>
      </c>
      <c r="Y41" s="62">
        <v>20</v>
      </c>
      <c r="Z41" s="62">
        <v>7</v>
      </c>
      <c r="AA41" s="62">
        <v>5</v>
      </c>
      <c r="AB41" s="62">
        <v>4</v>
      </c>
      <c r="AC41" s="62">
        <v>2</v>
      </c>
      <c r="AD41" s="62">
        <v>1</v>
      </c>
      <c r="AE41" s="62">
        <v>253</v>
      </c>
      <c r="AF41" s="62">
        <v>391</v>
      </c>
      <c r="AG41" s="62">
        <v>181</v>
      </c>
    </row>
    <row r="42" spans="1:33" s="8" customFormat="1" ht="12" customHeight="1">
      <c r="A42" s="72" t="s">
        <v>74</v>
      </c>
      <c r="B42" s="62">
        <v>3314</v>
      </c>
      <c r="C42" s="69">
        <v>12.025109764505244</v>
      </c>
      <c r="D42" s="62">
        <v>599</v>
      </c>
      <c r="E42" s="62">
        <v>346</v>
      </c>
      <c r="F42" s="62">
        <v>398</v>
      </c>
      <c r="G42" s="62">
        <v>162</v>
      </c>
      <c r="H42" s="62">
        <v>310</v>
      </c>
      <c r="I42" s="62">
        <v>182</v>
      </c>
      <c r="J42" s="62">
        <v>60</v>
      </c>
      <c r="K42" s="62">
        <v>157</v>
      </c>
      <c r="L42" s="62">
        <v>54</v>
      </c>
      <c r="M42" s="62">
        <v>40</v>
      </c>
      <c r="N42" s="62">
        <v>29</v>
      </c>
      <c r="O42" s="62">
        <v>44</v>
      </c>
      <c r="P42" s="62">
        <v>80</v>
      </c>
      <c r="Q42" s="72" t="s">
        <v>74</v>
      </c>
      <c r="R42" s="62">
        <v>108</v>
      </c>
      <c r="S42" s="62">
        <v>23</v>
      </c>
      <c r="T42" s="62">
        <v>27</v>
      </c>
      <c r="U42" s="62">
        <v>26</v>
      </c>
      <c r="V42" s="62">
        <v>35</v>
      </c>
      <c r="W42" s="62">
        <v>22</v>
      </c>
      <c r="X42" s="62">
        <v>46</v>
      </c>
      <c r="Y42" s="62">
        <v>26</v>
      </c>
      <c r="Z42" s="62">
        <v>76</v>
      </c>
      <c r="AA42" s="62">
        <v>0</v>
      </c>
      <c r="AB42" s="62">
        <v>4</v>
      </c>
      <c r="AC42" s="62">
        <v>0</v>
      </c>
      <c r="AD42" s="62">
        <v>1</v>
      </c>
      <c r="AE42" s="62">
        <v>154</v>
      </c>
      <c r="AF42" s="62">
        <v>174</v>
      </c>
      <c r="AG42" s="62">
        <v>131</v>
      </c>
    </row>
    <row r="43" spans="1:33" s="8" customFormat="1" ht="12.75" customHeight="1">
      <c r="A43" s="72" t="s">
        <v>667</v>
      </c>
      <c r="B43" s="62">
        <v>626</v>
      </c>
      <c r="C43" s="69">
        <v>2.2714902572662288</v>
      </c>
      <c r="D43" s="62">
        <v>415</v>
      </c>
      <c r="E43" s="62">
        <v>79</v>
      </c>
      <c r="F43" s="62">
        <v>34</v>
      </c>
      <c r="G43" s="62">
        <v>25</v>
      </c>
      <c r="H43" s="62">
        <v>16</v>
      </c>
      <c r="I43" s="62">
        <v>17</v>
      </c>
      <c r="J43" s="62">
        <v>0</v>
      </c>
      <c r="K43" s="62">
        <v>4</v>
      </c>
      <c r="L43" s="62">
        <v>1</v>
      </c>
      <c r="M43" s="62">
        <v>2</v>
      </c>
      <c r="N43" s="62">
        <v>2</v>
      </c>
      <c r="O43" s="62">
        <v>0</v>
      </c>
      <c r="P43" s="62">
        <v>0</v>
      </c>
      <c r="Q43" s="72" t="s">
        <v>667</v>
      </c>
      <c r="R43" s="62">
        <v>0</v>
      </c>
      <c r="S43" s="62">
        <v>1</v>
      </c>
      <c r="T43" s="62">
        <v>3</v>
      </c>
      <c r="U43" s="62">
        <v>2</v>
      </c>
      <c r="V43" s="62">
        <v>2</v>
      </c>
      <c r="W43" s="62">
        <v>4</v>
      </c>
      <c r="X43" s="62">
        <v>0</v>
      </c>
      <c r="Y43" s="62">
        <v>1</v>
      </c>
      <c r="Z43" s="62">
        <v>0</v>
      </c>
      <c r="AA43" s="62">
        <v>4</v>
      </c>
      <c r="AB43" s="62">
        <v>1</v>
      </c>
      <c r="AC43" s="62">
        <v>0</v>
      </c>
      <c r="AD43" s="62">
        <v>0</v>
      </c>
      <c r="AE43" s="62">
        <v>8</v>
      </c>
      <c r="AF43" s="62">
        <v>2</v>
      </c>
      <c r="AG43" s="62">
        <v>3</v>
      </c>
    </row>
    <row r="44" spans="1:33" s="8" customFormat="1" ht="11.25" customHeight="1">
      <c r="A44" s="72" t="s">
        <v>75</v>
      </c>
      <c r="B44" s="62">
        <v>736</v>
      </c>
      <c r="C44" s="69">
        <v>2.670633912696397</v>
      </c>
      <c r="D44" s="62">
        <v>252</v>
      </c>
      <c r="E44" s="62">
        <v>55</v>
      </c>
      <c r="F44" s="62">
        <v>60</v>
      </c>
      <c r="G44" s="62">
        <v>55</v>
      </c>
      <c r="H44" s="62">
        <v>40</v>
      </c>
      <c r="I44" s="62">
        <v>61</v>
      </c>
      <c r="J44" s="62">
        <v>25</v>
      </c>
      <c r="K44" s="62">
        <v>4</v>
      </c>
      <c r="L44" s="62">
        <v>5</v>
      </c>
      <c r="M44" s="62">
        <v>12</v>
      </c>
      <c r="N44" s="62">
        <v>2</v>
      </c>
      <c r="O44" s="62">
        <v>3</v>
      </c>
      <c r="P44" s="62">
        <v>0</v>
      </c>
      <c r="Q44" s="72" t="s">
        <v>75</v>
      </c>
      <c r="R44" s="62">
        <v>4</v>
      </c>
      <c r="S44" s="62">
        <v>2</v>
      </c>
      <c r="T44" s="62">
        <v>6</v>
      </c>
      <c r="U44" s="62">
        <v>1</v>
      </c>
      <c r="V44" s="62">
        <v>5</v>
      </c>
      <c r="W44" s="62">
        <v>8</v>
      </c>
      <c r="X44" s="62">
        <v>10</v>
      </c>
      <c r="Y44" s="62">
        <v>0</v>
      </c>
      <c r="Z44" s="62">
        <v>0</v>
      </c>
      <c r="AA44" s="62">
        <v>1</v>
      </c>
      <c r="AB44" s="62">
        <v>0</v>
      </c>
      <c r="AC44" s="62">
        <v>0</v>
      </c>
      <c r="AD44" s="62">
        <v>0</v>
      </c>
      <c r="AE44" s="62">
        <v>34</v>
      </c>
      <c r="AF44" s="62">
        <v>38</v>
      </c>
      <c r="AG44" s="62">
        <v>53</v>
      </c>
    </row>
    <row r="45" spans="1:33" s="8" customFormat="1" ht="12.75" customHeight="1">
      <c r="A45" s="86" t="s">
        <v>85</v>
      </c>
      <c r="B45" s="62">
        <v>321</v>
      </c>
      <c r="C45" s="69">
        <v>1.1647737581189448</v>
      </c>
      <c r="D45" s="62">
        <v>77</v>
      </c>
      <c r="E45" s="62">
        <v>43</v>
      </c>
      <c r="F45" s="62">
        <v>27</v>
      </c>
      <c r="G45" s="62">
        <v>25</v>
      </c>
      <c r="H45" s="62">
        <v>21</v>
      </c>
      <c r="I45" s="62">
        <v>17</v>
      </c>
      <c r="J45" s="62">
        <v>0</v>
      </c>
      <c r="K45" s="62">
        <v>9</v>
      </c>
      <c r="L45" s="62">
        <v>4</v>
      </c>
      <c r="M45" s="62">
        <v>4</v>
      </c>
      <c r="N45" s="62">
        <v>0</v>
      </c>
      <c r="O45" s="62">
        <v>0</v>
      </c>
      <c r="P45" s="62">
        <v>1</v>
      </c>
      <c r="Q45" s="86" t="s">
        <v>85</v>
      </c>
      <c r="R45" s="62">
        <v>5</v>
      </c>
      <c r="S45" s="62">
        <v>0</v>
      </c>
      <c r="T45" s="62">
        <v>2</v>
      </c>
      <c r="U45" s="62">
        <v>0</v>
      </c>
      <c r="V45" s="62">
        <v>3</v>
      </c>
      <c r="W45" s="62">
        <v>1</v>
      </c>
      <c r="X45" s="62">
        <v>72</v>
      </c>
      <c r="Y45" s="62">
        <v>4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2</v>
      </c>
      <c r="AF45" s="62">
        <v>1</v>
      </c>
      <c r="AG45" s="62">
        <v>3</v>
      </c>
    </row>
    <row r="46" spans="1:33" s="8" customFormat="1" ht="13.5" customHeight="1">
      <c r="A46" s="86" t="s">
        <v>76</v>
      </c>
      <c r="B46" s="62">
        <v>611</v>
      </c>
      <c r="C46" s="69">
        <v>2.217061576980297</v>
      </c>
      <c r="D46" s="62">
        <v>314</v>
      </c>
      <c r="E46" s="62">
        <v>62</v>
      </c>
      <c r="F46" s="62">
        <v>55</v>
      </c>
      <c r="G46" s="62">
        <v>41</v>
      </c>
      <c r="H46" s="62">
        <v>33</v>
      </c>
      <c r="I46" s="62">
        <v>21</v>
      </c>
      <c r="J46" s="62">
        <v>3</v>
      </c>
      <c r="K46" s="62">
        <v>14</v>
      </c>
      <c r="L46" s="62">
        <v>0</v>
      </c>
      <c r="M46" s="62">
        <v>9</v>
      </c>
      <c r="N46" s="62">
        <v>2</v>
      </c>
      <c r="O46" s="62">
        <v>5</v>
      </c>
      <c r="P46" s="62">
        <v>2</v>
      </c>
      <c r="Q46" s="86" t="s">
        <v>76</v>
      </c>
      <c r="R46" s="62">
        <v>2</v>
      </c>
      <c r="S46" s="62">
        <v>5</v>
      </c>
      <c r="T46" s="62">
        <v>3</v>
      </c>
      <c r="U46" s="62">
        <v>1</v>
      </c>
      <c r="V46" s="62">
        <v>2</v>
      </c>
      <c r="W46" s="62">
        <v>2</v>
      </c>
      <c r="X46" s="62">
        <v>4</v>
      </c>
      <c r="Y46" s="62">
        <v>1</v>
      </c>
      <c r="Z46" s="62">
        <v>1</v>
      </c>
      <c r="AA46" s="62">
        <v>6</v>
      </c>
      <c r="AB46" s="62">
        <v>9</v>
      </c>
      <c r="AC46" s="62">
        <v>2</v>
      </c>
      <c r="AD46" s="62">
        <v>6</v>
      </c>
      <c r="AE46" s="62">
        <v>3</v>
      </c>
      <c r="AF46" s="62">
        <v>0</v>
      </c>
      <c r="AG46" s="62">
        <v>3</v>
      </c>
    </row>
    <row r="47" spans="1:33" s="8" customFormat="1" ht="12.75" customHeight="1">
      <c r="A47" s="86" t="s">
        <v>496</v>
      </c>
      <c r="B47" s="62">
        <v>1819</v>
      </c>
      <c r="C47" s="69">
        <v>6.600384629340687</v>
      </c>
      <c r="D47" s="62">
        <v>322</v>
      </c>
      <c r="E47" s="62">
        <v>297</v>
      </c>
      <c r="F47" s="62">
        <v>267</v>
      </c>
      <c r="G47" s="62">
        <v>163</v>
      </c>
      <c r="H47" s="62">
        <v>124</v>
      </c>
      <c r="I47" s="62">
        <v>124</v>
      </c>
      <c r="J47" s="62">
        <v>42</v>
      </c>
      <c r="K47" s="62">
        <v>79</v>
      </c>
      <c r="L47" s="62">
        <v>25</v>
      </c>
      <c r="M47" s="62">
        <v>14</v>
      </c>
      <c r="N47" s="62">
        <v>8</v>
      </c>
      <c r="O47" s="62">
        <v>11</v>
      </c>
      <c r="P47" s="62">
        <v>12</v>
      </c>
      <c r="Q47" s="86" t="s">
        <v>496</v>
      </c>
      <c r="R47" s="62">
        <v>20</v>
      </c>
      <c r="S47" s="62">
        <v>9</v>
      </c>
      <c r="T47" s="62">
        <v>10</v>
      </c>
      <c r="U47" s="62">
        <v>4</v>
      </c>
      <c r="V47" s="62">
        <v>20</v>
      </c>
      <c r="W47" s="62">
        <v>9</v>
      </c>
      <c r="X47" s="62">
        <v>29</v>
      </c>
      <c r="Y47" s="62">
        <v>20</v>
      </c>
      <c r="Z47" s="62">
        <v>4</v>
      </c>
      <c r="AA47" s="62">
        <v>10</v>
      </c>
      <c r="AB47" s="62">
        <v>29</v>
      </c>
      <c r="AC47" s="62">
        <v>3</v>
      </c>
      <c r="AD47" s="62">
        <v>9</v>
      </c>
      <c r="AE47" s="62">
        <v>60</v>
      </c>
      <c r="AF47" s="62">
        <v>46</v>
      </c>
      <c r="AG47" s="62">
        <v>49</v>
      </c>
    </row>
    <row r="48" spans="1:33" s="8" customFormat="1" ht="12.75" customHeight="1">
      <c r="A48" s="86" t="s">
        <v>86</v>
      </c>
      <c r="B48" s="62">
        <v>66</v>
      </c>
      <c r="C48" s="69">
        <v>0.2394861932581008</v>
      </c>
      <c r="D48" s="62">
        <v>7</v>
      </c>
      <c r="E48" s="62">
        <v>9</v>
      </c>
      <c r="F48" s="62">
        <v>3</v>
      </c>
      <c r="G48" s="62">
        <v>1</v>
      </c>
      <c r="H48" s="62">
        <v>5</v>
      </c>
      <c r="I48" s="62">
        <v>5</v>
      </c>
      <c r="J48" s="62">
        <v>3</v>
      </c>
      <c r="K48" s="62">
        <v>2</v>
      </c>
      <c r="L48" s="62">
        <v>1</v>
      </c>
      <c r="M48" s="62">
        <v>1</v>
      </c>
      <c r="N48" s="62">
        <v>1</v>
      </c>
      <c r="O48" s="62">
        <v>2</v>
      </c>
      <c r="P48" s="62">
        <v>1</v>
      </c>
      <c r="Q48" s="86" t="s">
        <v>86</v>
      </c>
      <c r="R48" s="62">
        <v>2</v>
      </c>
      <c r="S48" s="62">
        <v>3</v>
      </c>
      <c r="T48" s="62">
        <v>2</v>
      </c>
      <c r="U48" s="62">
        <v>1</v>
      </c>
      <c r="V48" s="62">
        <v>4</v>
      </c>
      <c r="W48" s="62">
        <v>0</v>
      </c>
      <c r="X48" s="62">
        <v>2</v>
      </c>
      <c r="Y48" s="62">
        <v>0</v>
      </c>
      <c r="Z48" s="62">
        <v>3</v>
      </c>
      <c r="AA48" s="62">
        <v>0</v>
      </c>
      <c r="AB48" s="62">
        <v>0</v>
      </c>
      <c r="AC48" s="62">
        <v>0</v>
      </c>
      <c r="AD48" s="62">
        <v>0</v>
      </c>
      <c r="AE48" s="62">
        <v>8</v>
      </c>
      <c r="AF48" s="62">
        <v>0</v>
      </c>
      <c r="AG48" s="62">
        <v>0</v>
      </c>
    </row>
    <row r="49" spans="1:33" s="8" customFormat="1" ht="12" customHeight="1">
      <c r="A49" s="86" t="s">
        <v>497</v>
      </c>
      <c r="B49" s="62">
        <v>818</v>
      </c>
      <c r="C49" s="69">
        <v>2.9681773649261585</v>
      </c>
      <c r="D49" s="62">
        <v>153</v>
      </c>
      <c r="E49" s="62">
        <v>106</v>
      </c>
      <c r="F49" s="62">
        <v>46</v>
      </c>
      <c r="G49" s="62">
        <v>31</v>
      </c>
      <c r="H49" s="62">
        <v>41</v>
      </c>
      <c r="I49" s="62">
        <v>46</v>
      </c>
      <c r="J49" s="62">
        <v>7</v>
      </c>
      <c r="K49" s="62">
        <v>28</v>
      </c>
      <c r="L49" s="62">
        <v>12</v>
      </c>
      <c r="M49" s="62">
        <v>13</v>
      </c>
      <c r="N49" s="62">
        <v>5</v>
      </c>
      <c r="O49" s="62">
        <v>10</v>
      </c>
      <c r="P49" s="62">
        <v>9</v>
      </c>
      <c r="Q49" s="86" t="s">
        <v>497</v>
      </c>
      <c r="R49" s="62">
        <v>77</v>
      </c>
      <c r="S49" s="62">
        <v>1</v>
      </c>
      <c r="T49" s="62">
        <v>1</v>
      </c>
      <c r="U49" s="62">
        <v>69</v>
      </c>
      <c r="V49" s="62">
        <v>7</v>
      </c>
      <c r="W49" s="62">
        <v>29</v>
      </c>
      <c r="X49" s="62">
        <v>6</v>
      </c>
      <c r="Y49" s="62">
        <v>1</v>
      </c>
      <c r="Z49" s="62">
        <v>1</v>
      </c>
      <c r="AA49" s="62">
        <v>0</v>
      </c>
      <c r="AB49" s="62">
        <v>0</v>
      </c>
      <c r="AC49" s="62">
        <v>0</v>
      </c>
      <c r="AD49" s="62">
        <v>0</v>
      </c>
      <c r="AE49" s="62">
        <v>38</v>
      </c>
      <c r="AF49" s="62">
        <v>41</v>
      </c>
      <c r="AG49" s="62">
        <v>40</v>
      </c>
    </row>
    <row r="50" spans="1:33" s="8" customFormat="1" ht="13.5" customHeight="1">
      <c r="A50" s="86" t="s">
        <v>87</v>
      </c>
      <c r="B50" s="62">
        <v>3048</v>
      </c>
      <c r="C50" s="69">
        <v>11.059907834101383</v>
      </c>
      <c r="D50" s="62">
        <v>483</v>
      </c>
      <c r="E50" s="62">
        <v>191</v>
      </c>
      <c r="F50" s="62">
        <v>313</v>
      </c>
      <c r="G50" s="62">
        <v>204</v>
      </c>
      <c r="H50" s="62">
        <v>363</v>
      </c>
      <c r="I50" s="62">
        <v>295</v>
      </c>
      <c r="J50" s="62">
        <v>19</v>
      </c>
      <c r="K50" s="62">
        <v>70</v>
      </c>
      <c r="L50" s="62">
        <v>84</v>
      </c>
      <c r="M50" s="62">
        <v>87</v>
      </c>
      <c r="N50" s="62">
        <v>82</v>
      </c>
      <c r="O50" s="62">
        <v>82</v>
      </c>
      <c r="P50" s="62">
        <v>78</v>
      </c>
      <c r="Q50" s="86" t="s">
        <v>87</v>
      </c>
      <c r="R50" s="62">
        <v>180</v>
      </c>
      <c r="S50" s="62">
        <v>12</v>
      </c>
      <c r="T50" s="62">
        <v>93</v>
      </c>
      <c r="U50" s="62">
        <v>36</v>
      </c>
      <c r="V50" s="62">
        <v>47</v>
      </c>
      <c r="W50" s="62">
        <v>59</v>
      </c>
      <c r="X50" s="62">
        <v>60</v>
      </c>
      <c r="Y50" s="62">
        <v>21</v>
      </c>
      <c r="Z50" s="62">
        <v>0</v>
      </c>
      <c r="AA50" s="62">
        <v>0</v>
      </c>
      <c r="AB50" s="62">
        <v>2</v>
      </c>
      <c r="AC50" s="62">
        <v>0</v>
      </c>
      <c r="AD50" s="62">
        <v>0</v>
      </c>
      <c r="AE50" s="62">
        <v>44</v>
      </c>
      <c r="AF50" s="62">
        <v>72</v>
      </c>
      <c r="AG50" s="62">
        <v>71</v>
      </c>
    </row>
    <row r="51" spans="1:33" s="8" customFormat="1" ht="12" customHeight="1">
      <c r="A51" s="86" t="s">
        <v>88</v>
      </c>
      <c r="B51" s="62">
        <v>1128</v>
      </c>
      <c r="C51" s="69">
        <v>4.0930367575020865</v>
      </c>
      <c r="D51" s="62">
        <v>53</v>
      </c>
      <c r="E51" s="62">
        <v>47</v>
      </c>
      <c r="F51" s="62">
        <v>71</v>
      </c>
      <c r="G51" s="62">
        <v>18</v>
      </c>
      <c r="H51" s="62">
        <v>24</v>
      </c>
      <c r="I51" s="62">
        <v>16</v>
      </c>
      <c r="J51" s="62">
        <v>5</v>
      </c>
      <c r="K51" s="62">
        <v>154</v>
      </c>
      <c r="L51" s="62">
        <v>394</v>
      </c>
      <c r="M51" s="62">
        <v>6</v>
      </c>
      <c r="N51" s="62">
        <v>0</v>
      </c>
      <c r="O51" s="62">
        <v>6</v>
      </c>
      <c r="P51" s="62">
        <v>4</v>
      </c>
      <c r="Q51" s="86" t="s">
        <v>88</v>
      </c>
      <c r="R51" s="62">
        <v>241</v>
      </c>
      <c r="S51" s="62">
        <v>3</v>
      </c>
      <c r="T51" s="62">
        <v>7</v>
      </c>
      <c r="U51" s="62">
        <v>53</v>
      </c>
      <c r="V51" s="62">
        <v>3</v>
      </c>
      <c r="W51" s="62">
        <v>1</v>
      </c>
      <c r="X51" s="62">
        <v>3</v>
      </c>
      <c r="Y51" s="62">
        <v>1</v>
      </c>
      <c r="Z51" s="62">
        <v>1</v>
      </c>
      <c r="AA51" s="62">
        <v>0</v>
      </c>
      <c r="AB51" s="62">
        <v>0</v>
      </c>
      <c r="AC51" s="62">
        <v>0</v>
      </c>
      <c r="AD51" s="62">
        <v>0</v>
      </c>
      <c r="AE51" s="62">
        <v>6</v>
      </c>
      <c r="AF51" s="62">
        <v>4</v>
      </c>
      <c r="AG51" s="62">
        <v>7</v>
      </c>
    </row>
    <row r="52" spans="1:33" s="8" customFormat="1" ht="14.25" customHeight="1" thickBot="1">
      <c r="A52" s="72" t="s">
        <v>498</v>
      </c>
      <c r="B52" s="62">
        <v>829</v>
      </c>
      <c r="C52" s="69">
        <v>3.008091730469175</v>
      </c>
      <c r="D52" s="62">
        <v>177</v>
      </c>
      <c r="E52" s="62">
        <v>111</v>
      </c>
      <c r="F52" s="62">
        <v>81</v>
      </c>
      <c r="G52" s="62">
        <v>82</v>
      </c>
      <c r="H52" s="62">
        <v>52</v>
      </c>
      <c r="I52" s="62">
        <v>56</v>
      </c>
      <c r="J52" s="62">
        <v>14</v>
      </c>
      <c r="K52" s="62">
        <v>87</v>
      </c>
      <c r="L52" s="62">
        <v>10</v>
      </c>
      <c r="M52" s="62">
        <v>19</v>
      </c>
      <c r="N52" s="62">
        <v>6</v>
      </c>
      <c r="O52" s="62">
        <v>6</v>
      </c>
      <c r="P52" s="62">
        <v>5</v>
      </c>
      <c r="Q52" s="72" t="s">
        <v>498</v>
      </c>
      <c r="R52" s="62">
        <v>26</v>
      </c>
      <c r="S52" s="62">
        <v>1</v>
      </c>
      <c r="T52" s="62">
        <v>6</v>
      </c>
      <c r="U52" s="62">
        <v>4</v>
      </c>
      <c r="V52" s="62">
        <v>13</v>
      </c>
      <c r="W52" s="62">
        <v>13</v>
      </c>
      <c r="X52" s="62">
        <v>11</v>
      </c>
      <c r="Y52" s="62">
        <v>1</v>
      </c>
      <c r="Z52" s="62">
        <v>2</v>
      </c>
      <c r="AA52" s="62">
        <v>0</v>
      </c>
      <c r="AB52" s="62">
        <v>0</v>
      </c>
      <c r="AC52" s="62">
        <v>1</v>
      </c>
      <c r="AD52" s="62">
        <v>3</v>
      </c>
      <c r="AE52" s="62">
        <v>6</v>
      </c>
      <c r="AF52" s="62">
        <v>21</v>
      </c>
      <c r="AG52" s="62">
        <v>15</v>
      </c>
    </row>
    <row r="53" spans="1:33" s="8" customFormat="1" ht="12" customHeight="1">
      <c r="A53" s="19" t="s">
        <v>452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17" s="8" customFormat="1" ht="12" customHeight="1">
      <c r="A54" s="5" t="s">
        <v>453</v>
      </c>
      <c r="Q54" s="5"/>
    </row>
    <row r="55" s="8" customFormat="1" ht="5.25" customHeight="1"/>
    <row r="56" spans="1:33" s="30" customFormat="1" ht="13.5" customHeight="1">
      <c r="A56" s="161" t="s">
        <v>121</v>
      </c>
      <c r="B56" s="161"/>
      <c r="C56" s="161"/>
      <c r="D56" s="161"/>
      <c r="E56" s="161"/>
      <c r="F56" s="161"/>
      <c r="G56" s="161"/>
      <c r="H56" s="161" t="s">
        <v>160</v>
      </c>
      <c r="I56" s="161"/>
      <c r="J56" s="161"/>
      <c r="K56" s="161"/>
      <c r="L56" s="161"/>
      <c r="M56" s="161"/>
      <c r="N56" s="161"/>
      <c r="O56" s="161"/>
      <c r="P56" s="161"/>
      <c r="Q56" s="161" t="s">
        <v>179</v>
      </c>
      <c r="R56" s="161"/>
      <c r="S56" s="161"/>
      <c r="T56" s="161"/>
      <c r="U56" s="161"/>
      <c r="V56" s="161"/>
      <c r="W56" s="161"/>
      <c r="X56" s="161" t="s">
        <v>180</v>
      </c>
      <c r="Y56" s="161"/>
      <c r="Z56" s="161"/>
      <c r="AA56" s="161"/>
      <c r="AB56" s="161"/>
      <c r="AC56" s="161"/>
      <c r="AD56" s="161"/>
      <c r="AE56" s="161"/>
      <c r="AF56" s="161"/>
      <c r="AG56" s="161"/>
    </row>
  </sheetData>
  <sheetProtection/>
  <mergeCells count="29">
    <mergeCell ref="AC3:AC4"/>
    <mergeCell ref="Q3:Q4"/>
    <mergeCell ref="AA3:AA4"/>
    <mergeCell ref="AB3:AB4"/>
    <mergeCell ref="X3:Z3"/>
    <mergeCell ref="A1:G1"/>
    <mergeCell ref="H1:P1"/>
    <mergeCell ref="A3:A4"/>
    <mergeCell ref="B3:B4"/>
    <mergeCell ref="C3:C4"/>
    <mergeCell ref="Q2:W2"/>
    <mergeCell ref="A56:G56"/>
    <mergeCell ref="H56:P56"/>
    <mergeCell ref="D3:G3"/>
    <mergeCell ref="H3:P3"/>
    <mergeCell ref="R3:W3"/>
    <mergeCell ref="A2:G2"/>
    <mergeCell ref="O2:P2"/>
    <mergeCell ref="H2:N2"/>
    <mergeCell ref="AF2:AG2"/>
    <mergeCell ref="Q56:W56"/>
    <mergeCell ref="X56:AG56"/>
    <mergeCell ref="Q1:W1"/>
    <mergeCell ref="AG3:AG4"/>
    <mergeCell ref="AD3:AD4"/>
    <mergeCell ref="AF3:AF4"/>
    <mergeCell ref="AE3:AE4"/>
    <mergeCell ref="X1:AG1"/>
    <mergeCell ref="X2:AE2"/>
  </mergeCells>
  <dataValidations count="1">
    <dataValidation type="whole" allowBlank="1" showInputMessage="1" showErrorMessage="1" errorTitle="嘿嘿！你粉混喔" error="數字必須素整數而且不得小於 0 也應該不會大於 50000000 吧" sqref="R10:AG52 E10:P52 E7:P8 R7:AG8">
      <formula1>0</formula1>
      <formula2>50000000</formula2>
    </dataValidation>
  </dataValidations>
  <printOptions horizontalCentered="1" verticalCentered="1"/>
  <pageMargins left="0.17" right="0.15748031496062992" top="0.16" bottom="0.15748031496062992" header="0.16" footer="0.15748031496062992"/>
  <pageSetup horizontalDpi="600" verticalDpi="600" orientation="portrait" paperSize="9" scale="109" r:id="rId1"/>
  <colBreaks count="3" manualBreakCount="3">
    <brk id="7" max="65535" man="1"/>
    <brk id="16" max="55" man="1"/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57"/>
  <sheetViews>
    <sheetView view="pageBreakPreview" zoomScale="150" zoomScaleSheetLayoutView="150" zoomScalePageLayoutView="0" workbookViewId="0" topLeftCell="U10">
      <selection activeCell="Q2" sqref="Q2:W2"/>
    </sheetView>
  </sheetViews>
  <sheetFormatPr defaultColWidth="9.00390625" defaultRowHeight="16.5"/>
  <cols>
    <col min="1" max="1" width="29.625" style="11" customWidth="1"/>
    <col min="2" max="2" width="11.875" style="11" customWidth="1"/>
    <col min="3" max="3" width="12.25390625" style="11" customWidth="1"/>
    <col min="4" max="4" width="9.125" style="11" customWidth="1"/>
    <col min="5" max="5" width="9.50390625" style="11" customWidth="1"/>
    <col min="6" max="6" width="9.625" style="11" customWidth="1"/>
    <col min="7" max="7" width="11.125" style="11" customWidth="1"/>
    <col min="8" max="8" width="10.125" style="11" customWidth="1"/>
    <col min="9" max="9" width="10.75390625" style="11" customWidth="1"/>
    <col min="10" max="10" width="10.125" style="11" customWidth="1"/>
    <col min="11" max="11" width="10.25390625" style="11" customWidth="1"/>
    <col min="12" max="12" width="10.50390625" style="11" customWidth="1"/>
    <col min="13" max="14" width="10.125" style="11" customWidth="1"/>
    <col min="15" max="15" width="10.875" style="11" customWidth="1"/>
    <col min="16" max="16" width="10.125" style="11" customWidth="1"/>
    <col min="17" max="17" width="30.875" style="11" customWidth="1"/>
    <col min="18" max="18" width="10.625" style="11" customWidth="1"/>
    <col min="19" max="19" width="9.875" style="11" customWidth="1"/>
    <col min="20" max="20" width="10.125" style="11" customWidth="1"/>
    <col min="21" max="21" width="10.75390625" style="11" customWidth="1"/>
    <col min="22" max="22" width="10.25390625" style="11" customWidth="1"/>
    <col min="23" max="23" width="10.50390625" style="11" customWidth="1"/>
    <col min="24" max="25" width="8.75390625" style="11" customWidth="1"/>
    <col min="26" max="26" width="8.625" style="11" customWidth="1"/>
    <col min="27" max="27" width="8.25390625" style="11" customWidth="1"/>
    <col min="28" max="28" width="9.75390625" style="11" customWidth="1"/>
    <col min="29" max="29" width="9.625" style="11" customWidth="1"/>
    <col min="30" max="30" width="9.50390625" style="11" customWidth="1"/>
    <col min="31" max="31" width="10.00390625" style="11" customWidth="1"/>
    <col min="32" max="33" width="10.125" style="11" customWidth="1"/>
    <col min="34" max="34" width="9.125" style="11" customWidth="1"/>
    <col min="35" max="16384" width="9.00390625" style="11" customWidth="1"/>
  </cols>
  <sheetData>
    <row r="1" spans="1:33" s="29" customFormat="1" ht="34.5" customHeight="1">
      <c r="A1" s="142" t="s">
        <v>505</v>
      </c>
      <c r="B1" s="142"/>
      <c r="C1" s="142"/>
      <c r="D1" s="142"/>
      <c r="E1" s="142"/>
      <c r="F1" s="142"/>
      <c r="G1" s="142"/>
      <c r="H1" s="194" t="s">
        <v>220</v>
      </c>
      <c r="I1" s="194"/>
      <c r="J1" s="194"/>
      <c r="K1" s="194"/>
      <c r="L1" s="194"/>
      <c r="M1" s="194"/>
      <c r="N1" s="194"/>
      <c r="O1" s="194"/>
      <c r="P1" s="194"/>
      <c r="Q1" s="142" t="s">
        <v>506</v>
      </c>
      <c r="R1" s="142"/>
      <c r="S1" s="142"/>
      <c r="T1" s="142"/>
      <c r="U1" s="142"/>
      <c r="V1" s="142"/>
      <c r="W1" s="142"/>
      <c r="X1" s="142" t="s">
        <v>221</v>
      </c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s="5" customFormat="1" ht="12.75" customHeight="1" thickBot="1">
      <c r="A2" s="139" t="s">
        <v>77</v>
      </c>
      <c r="B2" s="139"/>
      <c r="C2" s="139"/>
      <c r="D2" s="139"/>
      <c r="E2" s="139"/>
      <c r="F2" s="139"/>
      <c r="G2" s="139"/>
      <c r="H2" s="195" t="s">
        <v>645</v>
      </c>
      <c r="I2" s="195"/>
      <c r="J2" s="195"/>
      <c r="K2" s="195"/>
      <c r="L2" s="195"/>
      <c r="M2" s="195"/>
      <c r="N2" s="195"/>
      <c r="O2" s="44"/>
      <c r="P2" s="45" t="s">
        <v>174</v>
      </c>
      <c r="Q2" s="139" t="s">
        <v>125</v>
      </c>
      <c r="R2" s="139"/>
      <c r="S2" s="139"/>
      <c r="T2" s="139"/>
      <c r="U2" s="139"/>
      <c r="V2" s="139"/>
      <c r="W2" s="139"/>
      <c r="X2" s="140" t="s">
        <v>645</v>
      </c>
      <c r="Y2" s="140"/>
      <c r="Z2" s="140"/>
      <c r="AA2" s="140"/>
      <c r="AB2" s="140"/>
      <c r="AC2" s="140"/>
      <c r="AD2" s="140"/>
      <c r="AE2" s="140"/>
      <c r="AF2" s="167" t="s">
        <v>174</v>
      </c>
      <c r="AG2" s="167"/>
    </row>
    <row r="3" spans="1:33" s="112" customFormat="1" ht="18.75" customHeight="1">
      <c r="A3" s="159" t="s">
        <v>468</v>
      </c>
      <c r="B3" s="182" t="s">
        <v>572</v>
      </c>
      <c r="C3" s="174" t="s">
        <v>592</v>
      </c>
      <c r="D3" s="189" t="s">
        <v>132</v>
      </c>
      <c r="E3" s="190"/>
      <c r="F3" s="190"/>
      <c r="G3" s="190"/>
      <c r="H3" s="190" t="s">
        <v>406</v>
      </c>
      <c r="I3" s="190"/>
      <c r="J3" s="190"/>
      <c r="K3" s="190"/>
      <c r="L3" s="190"/>
      <c r="M3" s="190"/>
      <c r="N3" s="190"/>
      <c r="O3" s="190"/>
      <c r="P3" s="190"/>
      <c r="Q3" s="159" t="s">
        <v>468</v>
      </c>
      <c r="R3" s="191" t="s">
        <v>596</v>
      </c>
      <c r="S3" s="190"/>
      <c r="T3" s="190"/>
      <c r="U3" s="190"/>
      <c r="V3" s="190"/>
      <c r="W3" s="190"/>
      <c r="X3" s="190" t="s">
        <v>597</v>
      </c>
      <c r="Y3" s="190"/>
      <c r="Z3" s="193"/>
      <c r="AA3" s="172" t="s">
        <v>311</v>
      </c>
      <c r="AB3" s="172" t="s">
        <v>662</v>
      </c>
      <c r="AC3" s="172" t="s">
        <v>660</v>
      </c>
      <c r="AD3" s="172" t="s">
        <v>661</v>
      </c>
      <c r="AE3" s="172" t="s">
        <v>312</v>
      </c>
      <c r="AF3" s="172" t="s">
        <v>313</v>
      </c>
      <c r="AG3" s="178" t="s">
        <v>314</v>
      </c>
    </row>
    <row r="4" spans="1:33" s="8" customFormat="1" ht="39" customHeight="1" thickBot="1">
      <c r="A4" s="160"/>
      <c r="B4" s="183"/>
      <c r="C4" s="175"/>
      <c r="D4" s="90" t="s">
        <v>335</v>
      </c>
      <c r="E4" s="90" t="s">
        <v>336</v>
      </c>
      <c r="F4" s="90" t="s">
        <v>337</v>
      </c>
      <c r="G4" s="90" t="s">
        <v>339</v>
      </c>
      <c r="H4" s="90" t="s">
        <v>338</v>
      </c>
      <c r="I4" s="90" t="s">
        <v>340</v>
      </c>
      <c r="J4" s="90" t="s">
        <v>341</v>
      </c>
      <c r="K4" s="90" t="s">
        <v>342</v>
      </c>
      <c r="L4" s="90" t="s">
        <v>343</v>
      </c>
      <c r="M4" s="90" t="s">
        <v>344</v>
      </c>
      <c r="N4" s="90" t="s">
        <v>345</v>
      </c>
      <c r="O4" s="91" t="s">
        <v>346</v>
      </c>
      <c r="P4" s="90" t="s">
        <v>347</v>
      </c>
      <c r="Q4" s="160"/>
      <c r="R4" s="95" t="s">
        <v>348</v>
      </c>
      <c r="S4" s="96" t="s">
        <v>350</v>
      </c>
      <c r="T4" s="95" t="s">
        <v>351</v>
      </c>
      <c r="U4" s="95" t="s">
        <v>352</v>
      </c>
      <c r="V4" s="95" t="s">
        <v>353</v>
      </c>
      <c r="W4" s="95" t="s">
        <v>354</v>
      </c>
      <c r="X4" s="97" t="s">
        <v>355</v>
      </c>
      <c r="Y4" s="97" t="s">
        <v>356</v>
      </c>
      <c r="Z4" s="97" t="s">
        <v>357</v>
      </c>
      <c r="AA4" s="173"/>
      <c r="AB4" s="173"/>
      <c r="AC4" s="173"/>
      <c r="AD4" s="173"/>
      <c r="AE4" s="173"/>
      <c r="AF4" s="173"/>
      <c r="AG4" s="179"/>
    </row>
    <row r="5" spans="1:44" s="8" customFormat="1" ht="16.5" customHeight="1">
      <c r="A5" s="124" t="s">
        <v>593</v>
      </c>
      <c r="B5" s="62">
        <f>SUM(B7,B8,B9,B37:B52)</f>
        <v>22823</v>
      </c>
      <c r="C5" s="62"/>
      <c r="D5" s="62">
        <f>SUM(D7,D8,D9,D37:D52)</f>
        <v>4141</v>
      </c>
      <c r="E5" s="62">
        <f aca="true" t="shared" si="0" ref="E5:AG5">SUM(E7,E8,E9,E37:E52)</f>
        <v>2825</v>
      </c>
      <c r="F5" s="62">
        <f t="shared" si="0"/>
        <v>2542</v>
      </c>
      <c r="G5" s="62">
        <f t="shared" si="0"/>
        <v>1460</v>
      </c>
      <c r="H5" s="62">
        <f t="shared" si="0"/>
        <v>1301</v>
      </c>
      <c r="I5" s="62">
        <f t="shared" si="0"/>
        <v>1560</v>
      </c>
      <c r="J5" s="62">
        <f t="shared" si="0"/>
        <v>372</v>
      </c>
      <c r="K5" s="62">
        <f t="shared" si="0"/>
        <v>590</v>
      </c>
      <c r="L5" s="62">
        <f t="shared" si="0"/>
        <v>437</v>
      </c>
      <c r="M5" s="62">
        <f t="shared" si="0"/>
        <v>1514</v>
      </c>
      <c r="N5" s="62">
        <f t="shared" si="0"/>
        <v>210</v>
      </c>
      <c r="O5" s="62">
        <f t="shared" si="0"/>
        <v>459</v>
      </c>
      <c r="P5" s="62">
        <f t="shared" si="0"/>
        <v>644</v>
      </c>
      <c r="Q5" s="124" t="s">
        <v>593</v>
      </c>
      <c r="R5" s="62">
        <f t="shared" si="0"/>
        <v>717</v>
      </c>
      <c r="S5" s="62">
        <f t="shared" si="0"/>
        <v>99</v>
      </c>
      <c r="T5" s="62">
        <f t="shared" si="0"/>
        <v>202</v>
      </c>
      <c r="U5" s="62">
        <f t="shared" si="0"/>
        <v>172</v>
      </c>
      <c r="V5" s="62">
        <f t="shared" si="0"/>
        <v>210</v>
      </c>
      <c r="W5" s="62">
        <f t="shared" si="0"/>
        <v>183</v>
      </c>
      <c r="X5" s="62">
        <f t="shared" si="0"/>
        <v>329</v>
      </c>
      <c r="Y5" s="62">
        <f t="shared" si="0"/>
        <v>122</v>
      </c>
      <c r="Z5" s="62">
        <f t="shared" si="0"/>
        <v>129</v>
      </c>
      <c r="AA5" s="62">
        <f t="shared" si="0"/>
        <v>117</v>
      </c>
      <c r="AB5" s="62">
        <f t="shared" si="0"/>
        <v>137</v>
      </c>
      <c r="AC5" s="62">
        <f t="shared" si="0"/>
        <v>42</v>
      </c>
      <c r="AD5" s="62">
        <f t="shared" si="0"/>
        <v>80</v>
      </c>
      <c r="AE5" s="62">
        <f t="shared" si="0"/>
        <v>680</v>
      </c>
      <c r="AF5" s="62">
        <f t="shared" si="0"/>
        <v>716</v>
      </c>
      <c r="AG5" s="62">
        <f t="shared" si="0"/>
        <v>833</v>
      </c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</row>
    <row r="6" spans="1:33" s="8" customFormat="1" ht="13.5" customHeight="1">
      <c r="A6" s="72" t="s">
        <v>94</v>
      </c>
      <c r="B6" s="62"/>
      <c r="C6" s="69">
        <v>100</v>
      </c>
      <c r="D6" s="69">
        <v>18.143977566489944</v>
      </c>
      <c r="E6" s="69">
        <v>12.37786443499978</v>
      </c>
      <c r="F6" s="69">
        <v>11.13788721903343</v>
      </c>
      <c r="G6" s="69">
        <v>6.397055601805196</v>
      </c>
      <c r="H6" s="69">
        <v>5.700389957499015</v>
      </c>
      <c r="I6" s="69">
        <v>6.835210095079525</v>
      </c>
      <c r="J6" s="69">
        <v>1.6299347149805021</v>
      </c>
      <c r="K6" s="69">
        <v>2.5851115103185385</v>
      </c>
      <c r="L6" s="69">
        <v>1.9147351356088156</v>
      </c>
      <c r="M6" s="69">
        <v>6.6336590281733345</v>
      </c>
      <c r="N6" s="69">
        <v>0.9201244358760898</v>
      </c>
      <c r="O6" s="69">
        <v>2.011129124129168</v>
      </c>
      <c r="P6" s="69">
        <v>2.821714936686676</v>
      </c>
      <c r="Q6" s="72" t="s">
        <v>94</v>
      </c>
      <c r="R6" s="69">
        <v>3.141567716776936</v>
      </c>
      <c r="S6" s="69">
        <v>0.43377294834158525</v>
      </c>
      <c r="T6" s="69">
        <v>0.8850720764141438</v>
      </c>
      <c r="U6" s="69">
        <v>0.753625728431845</v>
      </c>
      <c r="V6" s="69">
        <v>0.9201244358760898</v>
      </c>
      <c r="W6" s="69">
        <v>0.8018227226920213</v>
      </c>
      <c r="X6" s="69">
        <v>1.4415282828725409</v>
      </c>
      <c r="Y6" s="69">
        <v>0.5345484817946807</v>
      </c>
      <c r="Z6" s="69">
        <v>0.5652192963238838</v>
      </c>
      <c r="AA6" s="69">
        <v>0.5126407571309644</v>
      </c>
      <c r="AB6" s="69">
        <v>0.6002716557858301</v>
      </c>
      <c r="AC6" s="69">
        <v>0.18402488717521798</v>
      </c>
      <c r="AD6" s="69">
        <v>0.3505235946194628</v>
      </c>
      <c r="AE6" s="69">
        <v>2.979450554265434</v>
      </c>
      <c r="AF6" s="69">
        <v>3.1371861718441925</v>
      </c>
      <c r="AG6" s="69">
        <v>3.649826928975157</v>
      </c>
    </row>
    <row r="7" spans="1:33" s="8" customFormat="1" ht="13.5" customHeight="1">
      <c r="A7" s="72" t="s">
        <v>95</v>
      </c>
      <c r="B7" s="62">
        <v>122</v>
      </c>
      <c r="C7" s="69">
        <v>0.5345484817946807</v>
      </c>
      <c r="D7" s="62">
        <v>2</v>
      </c>
      <c r="E7" s="62">
        <v>5</v>
      </c>
      <c r="F7" s="62">
        <v>2</v>
      </c>
      <c r="G7" s="62">
        <v>8</v>
      </c>
      <c r="H7" s="62">
        <v>7</v>
      </c>
      <c r="I7" s="62">
        <v>26</v>
      </c>
      <c r="J7" s="62">
        <v>3</v>
      </c>
      <c r="K7" s="62">
        <v>0</v>
      </c>
      <c r="L7" s="62">
        <v>2</v>
      </c>
      <c r="M7" s="62">
        <v>5</v>
      </c>
      <c r="N7" s="62">
        <v>1</v>
      </c>
      <c r="O7" s="62">
        <v>2</v>
      </c>
      <c r="P7" s="62">
        <v>7</v>
      </c>
      <c r="Q7" s="72" t="s">
        <v>95</v>
      </c>
      <c r="R7" s="62">
        <v>9</v>
      </c>
      <c r="S7" s="62">
        <v>4</v>
      </c>
      <c r="T7" s="62">
        <v>0</v>
      </c>
      <c r="U7" s="62">
        <v>0</v>
      </c>
      <c r="V7" s="62">
        <v>0</v>
      </c>
      <c r="W7" s="62">
        <v>0</v>
      </c>
      <c r="X7" s="62">
        <v>1</v>
      </c>
      <c r="Y7" s="62">
        <v>1</v>
      </c>
      <c r="Z7" s="62">
        <v>2</v>
      </c>
      <c r="AA7" s="62">
        <v>0</v>
      </c>
      <c r="AB7" s="62">
        <v>1</v>
      </c>
      <c r="AC7" s="62">
        <v>0</v>
      </c>
      <c r="AD7" s="62">
        <v>1</v>
      </c>
      <c r="AE7" s="62">
        <v>4</v>
      </c>
      <c r="AF7" s="62">
        <v>1</v>
      </c>
      <c r="AG7" s="62">
        <v>28</v>
      </c>
    </row>
    <row r="8" spans="1:33" s="8" customFormat="1" ht="13.5" customHeight="1">
      <c r="A8" s="72" t="s">
        <v>78</v>
      </c>
      <c r="B8" s="62">
        <v>6</v>
      </c>
      <c r="C8" s="69">
        <v>0.026289269596459712</v>
      </c>
      <c r="D8" s="62">
        <v>0</v>
      </c>
      <c r="E8" s="62">
        <v>0</v>
      </c>
      <c r="F8" s="62">
        <v>1</v>
      </c>
      <c r="G8" s="62">
        <v>1</v>
      </c>
      <c r="H8" s="62">
        <v>0</v>
      </c>
      <c r="I8" s="62">
        <v>0</v>
      </c>
      <c r="J8" s="62">
        <v>1</v>
      </c>
      <c r="K8" s="62">
        <v>0</v>
      </c>
      <c r="L8" s="62">
        <v>0</v>
      </c>
      <c r="M8" s="62">
        <v>0</v>
      </c>
      <c r="N8" s="62">
        <v>0</v>
      </c>
      <c r="O8" s="62">
        <v>1</v>
      </c>
      <c r="P8" s="62">
        <v>0</v>
      </c>
      <c r="Q8" s="72" t="s">
        <v>78</v>
      </c>
      <c r="R8" s="62">
        <v>1</v>
      </c>
      <c r="S8" s="62">
        <v>0</v>
      </c>
      <c r="T8" s="62">
        <v>0</v>
      </c>
      <c r="U8" s="62">
        <v>0</v>
      </c>
      <c r="V8" s="62">
        <v>1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</row>
    <row r="9" spans="1:33" s="8" customFormat="1" ht="13.5" customHeight="1">
      <c r="A9" s="72" t="s">
        <v>96</v>
      </c>
      <c r="B9" s="62">
        <f>SUM(B10:B36)</f>
        <v>4791</v>
      </c>
      <c r="C9" s="69">
        <f>IF(B9&gt;$B$5,999,IF($B$5=0,0,B9/$B$5*100))</f>
        <v>20.99198177277308</v>
      </c>
      <c r="D9" s="62">
        <f>SUM(D10:D36)</f>
        <v>246</v>
      </c>
      <c r="E9" s="62">
        <f aca="true" t="shared" si="1" ref="E9:AG9">SUM(E10:E36)</f>
        <v>599</v>
      </c>
      <c r="F9" s="62">
        <f t="shared" si="1"/>
        <v>694</v>
      </c>
      <c r="G9" s="62">
        <f t="shared" si="1"/>
        <v>301</v>
      </c>
      <c r="H9" s="62">
        <f t="shared" si="1"/>
        <v>308</v>
      </c>
      <c r="I9" s="62">
        <f t="shared" si="1"/>
        <v>226</v>
      </c>
      <c r="J9" s="62">
        <f t="shared" si="1"/>
        <v>72</v>
      </c>
      <c r="K9" s="62">
        <f t="shared" si="1"/>
        <v>123</v>
      </c>
      <c r="L9" s="62">
        <f t="shared" si="1"/>
        <v>68</v>
      </c>
      <c r="M9" s="62">
        <f t="shared" si="1"/>
        <v>911</v>
      </c>
      <c r="N9" s="62">
        <f t="shared" si="1"/>
        <v>54</v>
      </c>
      <c r="O9" s="62">
        <f t="shared" si="1"/>
        <v>196</v>
      </c>
      <c r="P9" s="62">
        <f t="shared" si="1"/>
        <v>376</v>
      </c>
      <c r="Q9" s="72" t="s">
        <v>96</v>
      </c>
      <c r="R9" s="62">
        <f t="shared" si="1"/>
        <v>67</v>
      </c>
      <c r="S9" s="62">
        <f t="shared" si="1"/>
        <v>4</v>
      </c>
      <c r="T9" s="62">
        <f t="shared" si="1"/>
        <v>9</v>
      </c>
      <c r="U9" s="62">
        <f t="shared" si="1"/>
        <v>0</v>
      </c>
      <c r="V9" s="62">
        <f t="shared" si="1"/>
        <v>16</v>
      </c>
      <c r="W9" s="62">
        <f t="shared" si="1"/>
        <v>27</v>
      </c>
      <c r="X9" s="62">
        <f t="shared" si="1"/>
        <v>20</v>
      </c>
      <c r="Y9" s="62">
        <f t="shared" si="1"/>
        <v>12</v>
      </c>
      <c r="Z9" s="62">
        <f t="shared" si="1"/>
        <v>1</v>
      </c>
      <c r="AA9" s="62">
        <f t="shared" si="1"/>
        <v>94</v>
      </c>
      <c r="AB9" s="62">
        <f t="shared" si="1"/>
        <v>77</v>
      </c>
      <c r="AC9" s="62">
        <f t="shared" si="1"/>
        <v>28</v>
      </c>
      <c r="AD9" s="62">
        <f t="shared" si="1"/>
        <v>46</v>
      </c>
      <c r="AE9" s="62">
        <f t="shared" si="1"/>
        <v>55</v>
      </c>
      <c r="AF9" s="62">
        <f t="shared" si="1"/>
        <v>68</v>
      </c>
      <c r="AG9" s="62">
        <f t="shared" si="1"/>
        <v>93</v>
      </c>
    </row>
    <row r="10" spans="1:33" s="8" customFormat="1" ht="12" customHeight="1">
      <c r="A10" s="81" t="s">
        <v>641</v>
      </c>
      <c r="B10" s="62">
        <v>515</v>
      </c>
      <c r="C10" s="69">
        <v>2.256495640362792</v>
      </c>
      <c r="D10" s="62">
        <v>60</v>
      </c>
      <c r="E10" s="62">
        <v>59</v>
      </c>
      <c r="F10" s="62">
        <v>78</v>
      </c>
      <c r="G10" s="62">
        <v>26</v>
      </c>
      <c r="H10" s="62">
        <v>26</v>
      </c>
      <c r="I10" s="62">
        <v>34</v>
      </c>
      <c r="J10" s="62">
        <v>16</v>
      </c>
      <c r="K10" s="62">
        <v>6</v>
      </c>
      <c r="L10" s="62">
        <v>3</v>
      </c>
      <c r="M10" s="62">
        <v>35</v>
      </c>
      <c r="N10" s="62">
        <v>8</v>
      </c>
      <c r="O10" s="62">
        <v>38</v>
      </c>
      <c r="P10" s="62">
        <v>49</v>
      </c>
      <c r="Q10" s="81" t="s">
        <v>641</v>
      </c>
      <c r="R10" s="62">
        <v>23</v>
      </c>
      <c r="S10" s="62">
        <v>1</v>
      </c>
      <c r="T10" s="62">
        <v>2</v>
      </c>
      <c r="U10" s="62">
        <v>0</v>
      </c>
      <c r="V10" s="62">
        <v>2</v>
      </c>
      <c r="W10" s="62">
        <v>2</v>
      </c>
      <c r="X10" s="62">
        <v>4</v>
      </c>
      <c r="Y10" s="62">
        <v>2</v>
      </c>
      <c r="Z10" s="62">
        <v>1</v>
      </c>
      <c r="AA10" s="62">
        <v>2</v>
      </c>
      <c r="AB10" s="62">
        <v>1</v>
      </c>
      <c r="AC10" s="62">
        <v>0</v>
      </c>
      <c r="AD10" s="62">
        <v>3</v>
      </c>
      <c r="AE10" s="62">
        <v>7</v>
      </c>
      <c r="AF10" s="62">
        <v>10</v>
      </c>
      <c r="AG10" s="62">
        <v>17</v>
      </c>
    </row>
    <row r="11" spans="1:33" s="8" customFormat="1" ht="12" customHeight="1">
      <c r="A11" s="81" t="s">
        <v>470</v>
      </c>
      <c r="B11" s="62">
        <v>33</v>
      </c>
      <c r="C11" s="69">
        <v>0.14459098278052843</v>
      </c>
      <c r="D11" s="62">
        <v>8</v>
      </c>
      <c r="E11" s="62">
        <v>1</v>
      </c>
      <c r="F11" s="62">
        <v>4</v>
      </c>
      <c r="G11" s="62">
        <v>0</v>
      </c>
      <c r="H11" s="62">
        <v>3</v>
      </c>
      <c r="I11" s="62">
        <v>0</v>
      </c>
      <c r="J11" s="62">
        <v>5</v>
      </c>
      <c r="K11" s="62">
        <v>0</v>
      </c>
      <c r="L11" s="62">
        <v>1</v>
      </c>
      <c r="M11" s="62">
        <v>2</v>
      </c>
      <c r="N11" s="62">
        <v>1</v>
      </c>
      <c r="O11" s="62">
        <v>0</v>
      </c>
      <c r="P11" s="62">
        <v>3</v>
      </c>
      <c r="Q11" s="81" t="s">
        <v>470</v>
      </c>
      <c r="R11" s="62">
        <v>1</v>
      </c>
      <c r="S11" s="62">
        <v>1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1</v>
      </c>
      <c r="Z11" s="62">
        <v>0</v>
      </c>
      <c r="AA11" s="62">
        <v>1</v>
      </c>
      <c r="AB11" s="62">
        <v>0</v>
      </c>
      <c r="AC11" s="62">
        <v>0</v>
      </c>
      <c r="AD11" s="62">
        <v>0</v>
      </c>
      <c r="AE11" s="62">
        <v>0</v>
      </c>
      <c r="AF11" s="62">
        <v>1</v>
      </c>
      <c r="AG11" s="62">
        <v>0</v>
      </c>
    </row>
    <row r="12" spans="1:33" s="8" customFormat="1" ht="12" customHeight="1">
      <c r="A12" s="81" t="s">
        <v>471</v>
      </c>
      <c r="B12" s="62">
        <v>2</v>
      </c>
      <c r="C12" s="69">
        <v>0.008763089865486571</v>
      </c>
      <c r="D12" s="62">
        <v>1</v>
      </c>
      <c r="E12" s="62">
        <v>0</v>
      </c>
      <c r="F12" s="62">
        <v>1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81" t="s">
        <v>471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</row>
    <row r="13" spans="1:33" s="8" customFormat="1" ht="12" customHeight="1">
      <c r="A13" s="81" t="s">
        <v>472</v>
      </c>
      <c r="B13" s="62">
        <v>173</v>
      </c>
      <c r="C13" s="69">
        <v>0.7580072733645884</v>
      </c>
      <c r="D13" s="62">
        <v>9</v>
      </c>
      <c r="E13" s="62">
        <v>8</v>
      </c>
      <c r="F13" s="62">
        <v>41</v>
      </c>
      <c r="G13" s="62">
        <v>8</v>
      </c>
      <c r="H13" s="62">
        <v>13</v>
      </c>
      <c r="I13" s="62">
        <v>0</v>
      </c>
      <c r="J13" s="62">
        <v>0</v>
      </c>
      <c r="K13" s="62">
        <v>1</v>
      </c>
      <c r="L13" s="62">
        <v>2</v>
      </c>
      <c r="M13" s="62">
        <v>70</v>
      </c>
      <c r="N13" s="62">
        <v>2</v>
      </c>
      <c r="O13" s="62">
        <v>7</v>
      </c>
      <c r="P13" s="62">
        <v>4</v>
      </c>
      <c r="Q13" s="81" t="s">
        <v>472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1</v>
      </c>
      <c r="AB13" s="62">
        <v>0</v>
      </c>
      <c r="AC13" s="62">
        <v>0</v>
      </c>
      <c r="AD13" s="62">
        <v>0</v>
      </c>
      <c r="AE13" s="62">
        <v>0</v>
      </c>
      <c r="AF13" s="62">
        <v>4</v>
      </c>
      <c r="AG13" s="62">
        <v>3</v>
      </c>
    </row>
    <row r="14" spans="1:33" s="8" customFormat="1" ht="12" customHeight="1">
      <c r="A14" s="81" t="s">
        <v>473</v>
      </c>
      <c r="B14" s="62">
        <v>65</v>
      </c>
      <c r="C14" s="69">
        <v>0.28480042062831357</v>
      </c>
      <c r="D14" s="62">
        <v>14</v>
      </c>
      <c r="E14" s="62">
        <v>17</v>
      </c>
      <c r="F14" s="62">
        <v>8</v>
      </c>
      <c r="G14" s="62">
        <v>1</v>
      </c>
      <c r="H14" s="62">
        <v>5</v>
      </c>
      <c r="I14" s="62">
        <v>0</v>
      </c>
      <c r="J14" s="62">
        <v>1</v>
      </c>
      <c r="K14" s="62">
        <v>1</v>
      </c>
      <c r="L14" s="62">
        <v>0</v>
      </c>
      <c r="M14" s="62">
        <v>8</v>
      </c>
      <c r="N14" s="62">
        <v>0</v>
      </c>
      <c r="O14" s="62">
        <v>1</v>
      </c>
      <c r="P14" s="62">
        <v>5</v>
      </c>
      <c r="Q14" s="81" t="s">
        <v>473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1</v>
      </c>
      <c r="AG14" s="62">
        <v>3</v>
      </c>
    </row>
    <row r="15" spans="1:33" s="8" customFormat="1" ht="12" customHeight="1">
      <c r="A15" s="81" t="s">
        <v>474</v>
      </c>
      <c r="B15" s="62">
        <v>26</v>
      </c>
      <c r="C15" s="69">
        <v>0.11392016825132541</v>
      </c>
      <c r="D15" s="62">
        <v>1</v>
      </c>
      <c r="E15" s="62">
        <v>3</v>
      </c>
      <c r="F15" s="62">
        <v>2</v>
      </c>
      <c r="G15" s="62">
        <v>5</v>
      </c>
      <c r="H15" s="62">
        <v>0</v>
      </c>
      <c r="I15" s="62">
        <v>0</v>
      </c>
      <c r="J15" s="62">
        <v>0</v>
      </c>
      <c r="K15" s="62">
        <v>0</v>
      </c>
      <c r="L15" s="62">
        <v>1</v>
      </c>
      <c r="M15" s="62">
        <v>9</v>
      </c>
      <c r="N15" s="62">
        <v>0</v>
      </c>
      <c r="O15" s="62">
        <v>0</v>
      </c>
      <c r="P15" s="62">
        <v>4</v>
      </c>
      <c r="Q15" s="81" t="s">
        <v>474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1</v>
      </c>
    </row>
    <row r="16" spans="1:33" s="8" customFormat="1" ht="12" customHeight="1">
      <c r="A16" s="81" t="s">
        <v>475</v>
      </c>
      <c r="B16" s="62">
        <v>39</v>
      </c>
      <c r="C16" s="69">
        <v>0.17088025237698815</v>
      </c>
      <c r="D16" s="62">
        <v>1</v>
      </c>
      <c r="E16" s="62">
        <v>6</v>
      </c>
      <c r="F16" s="62">
        <v>4</v>
      </c>
      <c r="G16" s="62">
        <v>0</v>
      </c>
      <c r="H16" s="62">
        <v>2</v>
      </c>
      <c r="I16" s="62">
        <v>7</v>
      </c>
      <c r="J16" s="62">
        <v>1</v>
      </c>
      <c r="K16" s="62">
        <v>1</v>
      </c>
      <c r="L16" s="62">
        <v>0</v>
      </c>
      <c r="M16" s="62">
        <v>4</v>
      </c>
      <c r="N16" s="62">
        <v>1</v>
      </c>
      <c r="O16" s="62">
        <v>1</v>
      </c>
      <c r="P16" s="62">
        <v>5</v>
      </c>
      <c r="Q16" s="81" t="s">
        <v>475</v>
      </c>
      <c r="R16" s="62">
        <v>3</v>
      </c>
      <c r="S16" s="62">
        <v>0</v>
      </c>
      <c r="T16" s="62">
        <v>1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1</v>
      </c>
      <c r="AG16" s="62">
        <v>1</v>
      </c>
    </row>
    <row r="17" spans="1:33" s="8" customFormat="1" ht="12" customHeight="1">
      <c r="A17" s="81" t="s">
        <v>476</v>
      </c>
      <c r="B17" s="62">
        <v>90</v>
      </c>
      <c r="C17" s="69">
        <v>0.3943390439468957</v>
      </c>
      <c r="D17" s="62">
        <v>3</v>
      </c>
      <c r="E17" s="62">
        <v>9</v>
      </c>
      <c r="F17" s="62">
        <v>14</v>
      </c>
      <c r="G17" s="62">
        <v>5</v>
      </c>
      <c r="H17" s="62">
        <v>9</v>
      </c>
      <c r="I17" s="62">
        <v>3</v>
      </c>
      <c r="J17" s="62">
        <v>2</v>
      </c>
      <c r="K17" s="62">
        <v>1</v>
      </c>
      <c r="L17" s="62">
        <v>0</v>
      </c>
      <c r="M17" s="62">
        <v>20</v>
      </c>
      <c r="N17" s="62">
        <v>1</v>
      </c>
      <c r="O17" s="62">
        <v>4</v>
      </c>
      <c r="P17" s="62">
        <v>11</v>
      </c>
      <c r="Q17" s="81" t="s">
        <v>476</v>
      </c>
      <c r="R17" s="62">
        <v>1</v>
      </c>
      <c r="S17" s="62">
        <v>1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2</v>
      </c>
      <c r="AF17" s="62">
        <v>2</v>
      </c>
      <c r="AG17" s="62">
        <v>2</v>
      </c>
    </row>
    <row r="18" spans="1:33" s="8" customFormat="1" ht="12" customHeight="1">
      <c r="A18" s="81" t="s">
        <v>477</v>
      </c>
      <c r="B18" s="62">
        <v>51</v>
      </c>
      <c r="C18" s="69">
        <v>0.22345879156990753</v>
      </c>
      <c r="D18" s="62">
        <v>4</v>
      </c>
      <c r="E18" s="62">
        <v>25</v>
      </c>
      <c r="F18" s="62">
        <v>4</v>
      </c>
      <c r="G18" s="62">
        <v>7</v>
      </c>
      <c r="H18" s="62">
        <v>3</v>
      </c>
      <c r="I18" s="62">
        <v>2</v>
      </c>
      <c r="J18" s="62">
        <v>0</v>
      </c>
      <c r="K18" s="62">
        <v>1</v>
      </c>
      <c r="L18" s="62">
        <v>0</v>
      </c>
      <c r="M18" s="62">
        <v>1</v>
      </c>
      <c r="N18" s="62">
        <v>0</v>
      </c>
      <c r="O18" s="62">
        <v>1</v>
      </c>
      <c r="P18" s="62">
        <v>2</v>
      </c>
      <c r="Q18" s="81" t="s">
        <v>477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1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</row>
    <row r="19" spans="1:33" s="8" customFormat="1" ht="12" customHeight="1">
      <c r="A19" s="81" t="s">
        <v>478</v>
      </c>
      <c r="B19" s="62">
        <v>16</v>
      </c>
      <c r="C19" s="69">
        <v>0.07010471892389257</v>
      </c>
      <c r="D19" s="62">
        <v>0</v>
      </c>
      <c r="E19" s="62">
        <v>1</v>
      </c>
      <c r="F19" s="62">
        <v>0</v>
      </c>
      <c r="G19" s="62">
        <v>0</v>
      </c>
      <c r="H19" s="62">
        <v>2</v>
      </c>
      <c r="I19" s="62">
        <v>0</v>
      </c>
      <c r="J19" s="62">
        <v>0</v>
      </c>
      <c r="K19" s="62">
        <v>0</v>
      </c>
      <c r="L19" s="62">
        <v>0</v>
      </c>
      <c r="M19" s="62">
        <v>1</v>
      </c>
      <c r="N19" s="62">
        <v>0</v>
      </c>
      <c r="O19" s="62">
        <v>11</v>
      </c>
      <c r="P19" s="62">
        <v>1</v>
      </c>
      <c r="Q19" s="81" t="s">
        <v>478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</row>
    <row r="20" spans="1:33" s="8" customFormat="1" ht="12" customHeight="1">
      <c r="A20" s="81" t="s">
        <v>479</v>
      </c>
      <c r="B20" s="62">
        <v>161</v>
      </c>
      <c r="C20" s="69">
        <v>0.705428734171669</v>
      </c>
      <c r="D20" s="62">
        <v>9</v>
      </c>
      <c r="E20" s="62">
        <v>6</v>
      </c>
      <c r="F20" s="62">
        <v>27</v>
      </c>
      <c r="G20" s="62">
        <v>3</v>
      </c>
      <c r="H20" s="62">
        <v>2</v>
      </c>
      <c r="I20" s="62">
        <v>12</v>
      </c>
      <c r="J20" s="62">
        <v>6</v>
      </c>
      <c r="K20" s="62">
        <v>3</v>
      </c>
      <c r="L20" s="62">
        <v>2</v>
      </c>
      <c r="M20" s="62">
        <v>7</v>
      </c>
      <c r="N20" s="62">
        <v>4</v>
      </c>
      <c r="O20" s="62">
        <v>61</v>
      </c>
      <c r="P20" s="62">
        <v>13</v>
      </c>
      <c r="Q20" s="81" t="s">
        <v>479</v>
      </c>
      <c r="R20" s="62">
        <v>1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1</v>
      </c>
      <c r="Y20" s="62">
        <v>0</v>
      </c>
      <c r="Z20" s="62">
        <v>0</v>
      </c>
      <c r="AA20" s="62">
        <v>2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2</v>
      </c>
    </row>
    <row r="21" spans="1:33" s="8" customFormat="1" ht="12" customHeight="1">
      <c r="A21" s="81" t="s">
        <v>480</v>
      </c>
      <c r="B21" s="62">
        <v>131</v>
      </c>
      <c r="C21" s="69">
        <v>0.5739823861893704</v>
      </c>
      <c r="D21" s="62">
        <v>11</v>
      </c>
      <c r="E21" s="62">
        <v>17</v>
      </c>
      <c r="F21" s="62">
        <v>26</v>
      </c>
      <c r="G21" s="62">
        <v>4</v>
      </c>
      <c r="H21" s="62">
        <v>11</v>
      </c>
      <c r="I21" s="62">
        <v>6</v>
      </c>
      <c r="J21" s="62">
        <v>2</v>
      </c>
      <c r="K21" s="62">
        <v>5</v>
      </c>
      <c r="L21" s="62">
        <v>1</v>
      </c>
      <c r="M21" s="62">
        <v>2</v>
      </c>
      <c r="N21" s="62">
        <v>0</v>
      </c>
      <c r="O21" s="62">
        <v>16</v>
      </c>
      <c r="P21" s="62">
        <v>20</v>
      </c>
      <c r="Q21" s="81" t="s">
        <v>480</v>
      </c>
      <c r="R21" s="62">
        <v>2</v>
      </c>
      <c r="S21" s="62">
        <v>0</v>
      </c>
      <c r="T21" s="62">
        <v>0</v>
      </c>
      <c r="U21" s="62">
        <v>0</v>
      </c>
      <c r="V21" s="62">
        <v>0</v>
      </c>
      <c r="W21" s="62">
        <v>2</v>
      </c>
      <c r="X21" s="62">
        <v>0</v>
      </c>
      <c r="Y21" s="62">
        <v>0</v>
      </c>
      <c r="Z21" s="62">
        <v>0</v>
      </c>
      <c r="AA21" s="62">
        <v>0</v>
      </c>
      <c r="AB21" s="62">
        <v>2</v>
      </c>
      <c r="AC21" s="62">
        <v>0</v>
      </c>
      <c r="AD21" s="62">
        <v>1</v>
      </c>
      <c r="AE21" s="62">
        <v>0</v>
      </c>
      <c r="AF21" s="62">
        <v>2</v>
      </c>
      <c r="AG21" s="62">
        <v>1</v>
      </c>
    </row>
    <row r="22" spans="1:33" s="8" customFormat="1" ht="12" customHeight="1">
      <c r="A22" s="81" t="s">
        <v>481</v>
      </c>
      <c r="B22" s="62">
        <v>35</v>
      </c>
      <c r="C22" s="69">
        <v>0.15335407264601497</v>
      </c>
      <c r="D22" s="62">
        <v>3</v>
      </c>
      <c r="E22" s="62">
        <v>1</v>
      </c>
      <c r="F22" s="62">
        <v>5</v>
      </c>
      <c r="G22" s="62">
        <v>2</v>
      </c>
      <c r="H22" s="62">
        <v>2</v>
      </c>
      <c r="I22" s="62">
        <v>2</v>
      </c>
      <c r="J22" s="62">
        <v>0</v>
      </c>
      <c r="K22" s="62">
        <v>4</v>
      </c>
      <c r="L22" s="62">
        <v>0</v>
      </c>
      <c r="M22" s="62">
        <v>3</v>
      </c>
      <c r="N22" s="62">
        <v>1</v>
      </c>
      <c r="O22" s="62">
        <v>0</v>
      </c>
      <c r="P22" s="62">
        <v>3</v>
      </c>
      <c r="Q22" s="81" t="s">
        <v>481</v>
      </c>
      <c r="R22" s="62">
        <v>2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3</v>
      </c>
      <c r="AC22" s="62">
        <v>3</v>
      </c>
      <c r="AD22" s="62">
        <v>1</v>
      </c>
      <c r="AE22" s="62">
        <v>0</v>
      </c>
      <c r="AF22" s="62">
        <v>0</v>
      </c>
      <c r="AG22" s="62">
        <v>0</v>
      </c>
    </row>
    <row r="23" spans="1:33" s="8" customFormat="1" ht="12" customHeight="1">
      <c r="A23" s="81" t="s">
        <v>482</v>
      </c>
      <c r="B23" s="62">
        <v>104</v>
      </c>
      <c r="C23" s="69">
        <v>0.45568067300530163</v>
      </c>
      <c r="D23" s="62">
        <v>1</v>
      </c>
      <c r="E23" s="62">
        <v>7</v>
      </c>
      <c r="F23" s="62">
        <v>13</v>
      </c>
      <c r="G23" s="62">
        <v>2</v>
      </c>
      <c r="H23" s="62">
        <v>1</v>
      </c>
      <c r="I23" s="62">
        <v>1</v>
      </c>
      <c r="J23" s="62">
        <v>0</v>
      </c>
      <c r="K23" s="62">
        <v>3</v>
      </c>
      <c r="L23" s="62">
        <v>0</v>
      </c>
      <c r="M23" s="62">
        <v>47</v>
      </c>
      <c r="N23" s="62">
        <v>3</v>
      </c>
      <c r="O23" s="62">
        <v>7</v>
      </c>
      <c r="P23" s="62">
        <v>11</v>
      </c>
      <c r="Q23" s="81" t="s">
        <v>482</v>
      </c>
      <c r="R23" s="62">
        <v>0</v>
      </c>
      <c r="S23" s="62">
        <v>0</v>
      </c>
      <c r="T23" s="62">
        <v>0</v>
      </c>
      <c r="U23" s="62">
        <v>0</v>
      </c>
      <c r="V23" s="62">
        <v>1</v>
      </c>
      <c r="W23" s="62">
        <v>1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6</v>
      </c>
      <c r="AG23" s="62">
        <v>0</v>
      </c>
    </row>
    <row r="24" spans="1:33" s="8" customFormat="1" ht="12" customHeight="1">
      <c r="A24" s="81" t="s">
        <v>483</v>
      </c>
      <c r="B24" s="62">
        <v>369</v>
      </c>
      <c r="C24" s="69">
        <v>1.616790080182272</v>
      </c>
      <c r="D24" s="62">
        <v>7</v>
      </c>
      <c r="E24" s="62">
        <v>96</v>
      </c>
      <c r="F24" s="62">
        <v>44</v>
      </c>
      <c r="G24" s="62">
        <v>25</v>
      </c>
      <c r="H24" s="62">
        <v>46</v>
      </c>
      <c r="I24" s="62">
        <v>14</v>
      </c>
      <c r="J24" s="62">
        <v>3</v>
      </c>
      <c r="K24" s="62">
        <v>7</v>
      </c>
      <c r="L24" s="62">
        <v>3</v>
      </c>
      <c r="M24" s="62">
        <v>37</v>
      </c>
      <c r="N24" s="62">
        <v>6</v>
      </c>
      <c r="O24" s="62">
        <v>5</v>
      </c>
      <c r="P24" s="62">
        <v>44</v>
      </c>
      <c r="Q24" s="81" t="s">
        <v>483</v>
      </c>
      <c r="R24" s="62">
        <v>4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2</v>
      </c>
      <c r="Y24" s="62">
        <v>0</v>
      </c>
      <c r="Z24" s="62">
        <v>0</v>
      </c>
      <c r="AA24" s="62">
        <v>8</v>
      </c>
      <c r="AB24" s="62">
        <v>0</v>
      </c>
      <c r="AC24" s="62">
        <v>0</v>
      </c>
      <c r="AD24" s="62">
        <v>0</v>
      </c>
      <c r="AE24" s="62">
        <v>0</v>
      </c>
      <c r="AF24" s="62">
        <v>5</v>
      </c>
      <c r="AG24" s="62">
        <v>13</v>
      </c>
    </row>
    <row r="25" spans="1:33" s="8" customFormat="1" ht="12" customHeight="1">
      <c r="A25" s="81" t="s">
        <v>484</v>
      </c>
      <c r="B25" s="62">
        <v>158</v>
      </c>
      <c r="C25" s="69">
        <v>0.692284099373439</v>
      </c>
      <c r="D25" s="62">
        <v>6</v>
      </c>
      <c r="E25" s="62">
        <v>17</v>
      </c>
      <c r="F25" s="62">
        <v>12</v>
      </c>
      <c r="G25" s="62">
        <v>7</v>
      </c>
      <c r="H25" s="62">
        <v>11</v>
      </c>
      <c r="I25" s="62">
        <v>9</v>
      </c>
      <c r="J25" s="62">
        <v>6</v>
      </c>
      <c r="K25" s="62">
        <v>4</v>
      </c>
      <c r="L25" s="62">
        <v>8</v>
      </c>
      <c r="M25" s="62">
        <v>13</v>
      </c>
      <c r="N25" s="62">
        <v>0</v>
      </c>
      <c r="O25" s="62">
        <v>9</v>
      </c>
      <c r="P25" s="62">
        <v>26</v>
      </c>
      <c r="Q25" s="81" t="s">
        <v>484</v>
      </c>
      <c r="R25" s="62">
        <v>6</v>
      </c>
      <c r="S25" s="62">
        <v>1</v>
      </c>
      <c r="T25" s="62">
        <v>4</v>
      </c>
      <c r="U25" s="62">
        <v>0</v>
      </c>
      <c r="V25" s="62">
        <v>0</v>
      </c>
      <c r="W25" s="62">
        <v>3</v>
      </c>
      <c r="X25" s="62">
        <v>0</v>
      </c>
      <c r="Y25" s="62">
        <v>3</v>
      </c>
      <c r="Z25" s="62">
        <v>0</v>
      </c>
      <c r="AA25" s="62">
        <v>2</v>
      </c>
      <c r="AB25" s="62">
        <v>0</v>
      </c>
      <c r="AC25" s="62">
        <v>1</v>
      </c>
      <c r="AD25" s="62">
        <v>1</v>
      </c>
      <c r="AE25" s="62">
        <v>2</v>
      </c>
      <c r="AF25" s="62">
        <v>3</v>
      </c>
      <c r="AG25" s="62">
        <v>4</v>
      </c>
    </row>
    <row r="26" spans="1:33" s="8" customFormat="1" ht="12" customHeight="1">
      <c r="A26" s="81" t="s">
        <v>485</v>
      </c>
      <c r="B26" s="62">
        <v>146</v>
      </c>
      <c r="C26" s="69">
        <v>0.6397055601805196</v>
      </c>
      <c r="D26" s="62">
        <v>5</v>
      </c>
      <c r="E26" s="62">
        <v>11</v>
      </c>
      <c r="F26" s="62">
        <v>18</v>
      </c>
      <c r="G26" s="62">
        <v>9</v>
      </c>
      <c r="H26" s="62">
        <v>12</v>
      </c>
      <c r="I26" s="62">
        <v>18</v>
      </c>
      <c r="J26" s="62">
        <v>1</v>
      </c>
      <c r="K26" s="62">
        <v>2</v>
      </c>
      <c r="L26" s="62">
        <v>3</v>
      </c>
      <c r="M26" s="62">
        <v>25</v>
      </c>
      <c r="N26" s="62">
        <v>1</v>
      </c>
      <c r="O26" s="62">
        <v>5</v>
      </c>
      <c r="P26" s="62">
        <v>17</v>
      </c>
      <c r="Q26" s="81" t="s">
        <v>485</v>
      </c>
      <c r="R26" s="62">
        <v>5</v>
      </c>
      <c r="S26" s="62">
        <v>0</v>
      </c>
      <c r="T26" s="62">
        <v>0</v>
      </c>
      <c r="U26" s="62">
        <v>0</v>
      </c>
      <c r="V26" s="62">
        <v>1</v>
      </c>
      <c r="W26" s="62">
        <v>0</v>
      </c>
      <c r="X26" s="62">
        <v>1</v>
      </c>
      <c r="Y26" s="62">
        <v>2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1</v>
      </c>
      <c r="AF26" s="62">
        <v>4</v>
      </c>
      <c r="AG26" s="62">
        <v>5</v>
      </c>
    </row>
    <row r="27" spans="1:33" s="8" customFormat="1" ht="12" customHeight="1">
      <c r="A27" s="81" t="s">
        <v>486</v>
      </c>
      <c r="B27" s="62">
        <v>1015</v>
      </c>
      <c r="C27" s="69">
        <v>4.447268106734435</v>
      </c>
      <c r="D27" s="62">
        <v>13</v>
      </c>
      <c r="E27" s="62">
        <v>64</v>
      </c>
      <c r="F27" s="62">
        <v>83</v>
      </c>
      <c r="G27" s="62">
        <v>69</v>
      </c>
      <c r="H27" s="62">
        <v>57</v>
      </c>
      <c r="I27" s="62">
        <v>52</v>
      </c>
      <c r="J27" s="62">
        <v>5</v>
      </c>
      <c r="K27" s="62">
        <v>11</v>
      </c>
      <c r="L27" s="62">
        <v>7</v>
      </c>
      <c r="M27" s="62">
        <v>511</v>
      </c>
      <c r="N27" s="62">
        <v>10</v>
      </c>
      <c r="O27" s="62">
        <v>12</v>
      </c>
      <c r="P27" s="62">
        <v>61</v>
      </c>
      <c r="Q27" s="81" t="s">
        <v>486</v>
      </c>
      <c r="R27" s="62">
        <v>13</v>
      </c>
      <c r="S27" s="62">
        <v>0</v>
      </c>
      <c r="T27" s="62">
        <v>2</v>
      </c>
      <c r="U27" s="62">
        <v>0</v>
      </c>
      <c r="V27" s="62">
        <v>1</v>
      </c>
      <c r="W27" s="62">
        <v>1</v>
      </c>
      <c r="X27" s="62">
        <v>5</v>
      </c>
      <c r="Y27" s="62">
        <v>3</v>
      </c>
      <c r="Z27" s="62">
        <v>0</v>
      </c>
      <c r="AA27" s="62">
        <v>8</v>
      </c>
      <c r="AB27" s="62">
        <v>0</v>
      </c>
      <c r="AC27" s="62">
        <v>1</v>
      </c>
      <c r="AD27" s="62">
        <v>2</v>
      </c>
      <c r="AE27" s="62">
        <v>1</v>
      </c>
      <c r="AF27" s="62">
        <v>9</v>
      </c>
      <c r="AG27" s="62">
        <v>14</v>
      </c>
    </row>
    <row r="28" spans="1:33" s="8" customFormat="1" ht="12" customHeight="1">
      <c r="A28" s="81" t="s">
        <v>487</v>
      </c>
      <c r="B28" s="62">
        <v>561</v>
      </c>
      <c r="C28" s="69">
        <v>2.4580467072689833</v>
      </c>
      <c r="D28" s="62">
        <v>24</v>
      </c>
      <c r="E28" s="62">
        <v>101</v>
      </c>
      <c r="F28" s="62">
        <v>129</v>
      </c>
      <c r="G28" s="62">
        <v>22</v>
      </c>
      <c r="H28" s="62">
        <v>23</v>
      </c>
      <c r="I28" s="62">
        <v>12</v>
      </c>
      <c r="J28" s="62">
        <v>9</v>
      </c>
      <c r="K28" s="62">
        <v>39</v>
      </c>
      <c r="L28" s="62">
        <v>14</v>
      </c>
      <c r="M28" s="62">
        <v>3</v>
      </c>
      <c r="N28" s="62">
        <v>3</v>
      </c>
      <c r="O28" s="62">
        <v>4</v>
      </c>
      <c r="P28" s="62">
        <v>1</v>
      </c>
      <c r="Q28" s="81" t="s">
        <v>487</v>
      </c>
      <c r="R28" s="62">
        <v>0</v>
      </c>
      <c r="S28" s="62">
        <v>0</v>
      </c>
      <c r="T28" s="62">
        <v>0</v>
      </c>
      <c r="U28" s="62">
        <v>0</v>
      </c>
      <c r="V28" s="62">
        <v>1</v>
      </c>
      <c r="W28" s="62">
        <v>5</v>
      </c>
      <c r="X28" s="62">
        <v>0</v>
      </c>
      <c r="Y28" s="62">
        <v>0</v>
      </c>
      <c r="Z28" s="62">
        <v>0</v>
      </c>
      <c r="AA28" s="62">
        <v>39</v>
      </c>
      <c r="AB28" s="62">
        <v>43</v>
      </c>
      <c r="AC28" s="62">
        <v>9</v>
      </c>
      <c r="AD28" s="62">
        <v>22</v>
      </c>
      <c r="AE28" s="62">
        <v>36</v>
      </c>
      <c r="AF28" s="62">
        <v>14</v>
      </c>
      <c r="AG28" s="62">
        <v>8</v>
      </c>
    </row>
    <row r="29" spans="1:33" s="8" customFormat="1" ht="12" customHeight="1">
      <c r="A29" s="81" t="s">
        <v>488</v>
      </c>
      <c r="B29" s="62">
        <v>164</v>
      </c>
      <c r="C29" s="69">
        <v>0.7185733689698988</v>
      </c>
      <c r="D29" s="62">
        <v>17</v>
      </c>
      <c r="E29" s="62">
        <v>44</v>
      </c>
      <c r="F29" s="62">
        <v>32</v>
      </c>
      <c r="G29" s="62">
        <v>3</v>
      </c>
      <c r="H29" s="62">
        <v>6</v>
      </c>
      <c r="I29" s="62">
        <v>2</v>
      </c>
      <c r="J29" s="62">
        <v>1</v>
      </c>
      <c r="K29" s="62">
        <v>9</v>
      </c>
      <c r="L29" s="62">
        <v>6</v>
      </c>
      <c r="M29" s="62">
        <v>4</v>
      </c>
      <c r="N29" s="62">
        <v>0</v>
      </c>
      <c r="O29" s="62">
        <v>1</v>
      </c>
      <c r="P29" s="62">
        <v>4</v>
      </c>
      <c r="Q29" s="81" t="s">
        <v>488</v>
      </c>
      <c r="R29" s="62">
        <v>0</v>
      </c>
      <c r="S29" s="62">
        <v>0</v>
      </c>
      <c r="T29" s="62">
        <v>0</v>
      </c>
      <c r="U29" s="62">
        <v>0</v>
      </c>
      <c r="V29" s="62">
        <v>2</v>
      </c>
      <c r="W29" s="62">
        <v>3</v>
      </c>
      <c r="X29" s="62">
        <v>0</v>
      </c>
      <c r="Y29" s="62">
        <v>0</v>
      </c>
      <c r="Z29" s="62">
        <v>0</v>
      </c>
      <c r="AA29" s="62">
        <v>11</v>
      </c>
      <c r="AB29" s="62">
        <v>10</v>
      </c>
      <c r="AC29" s="62">
        <v>3</v>
      </c>
      <c r="AD29" s="62">
        <v>3</v>
      </c>
      <c r="AE29" s="62">
        <v>2</v>
      </c>
      <c r="AF29" s="62">
        <v>1</v>
      </c>
      <c r="AG29" s="62">
        <v>0</v>
      </c>
    </row>
    <row r="30" spans="1:33" s="8" customFormat="1" ht="12" customHeight="1">
      <c r="A30" s="81" t="s">
        <v>489</v>
      </c>
      <c r="B30" s="62">
        <v>157</v>
      </c>
      <c r="C30" s="69">
        <v>0.6879025544406958</v>
      </c>
      <c r="D30" s="62">
        <v>19</v>
      </c>
      <c r="E30" s="62">
        <v>31</v>
      </c>
      <c r="F30" s="62">
        <v>30</v>
      </c>
      <c r="G30" s="62">
        <v>10</v>
      </c>
      <c r="H30" s="62">
        <v>14</v>
      </c>
      <c r="I30" s="62">
        <v>1</v>
      </c>
      <c r="J30" s="62">
        <v>2</v>
      </c>
      <c r="K30" s="62">
        <v>6</v>
      </c>
      <c r="L30" s="62">
        <v>4</v>
      </c>
      <c r="M30" s="62">
        <v>9</v>
      </c>
      <c r="N30" s="62">
        <v>0</v>
      </c>
      <c r="O30" s="62">
        <v>2</v>
      </c>
      <c r="P30" s="62">
        <v>7</v>
      </c>
      <c r="Q30" s="81" t="s">
        <v>489</v>
      </c>
      <c r="R30" s="62">
        <v>2</v>
      </c>
      <c r="S30" s="62">
        <v>0</v>
      </c>
      <c r="T30" s="62">
        <v>0</v>
      </c>
      <c r="U30" s="62">
        <v>0</v>
      </c>
      <c r="V30" s="62">
        <v>2</v>
      </c>
      <c r="W30" s="62">
        <v>0</v>
      </c>
      <c r="X30" s="62">
        <v>0</v>
      </c>
      <c r="Y30" s="62">
        <v>0</v>
      </c>
      <c r="Z30" s="62">
        <v>0</v>
      </c>
      <c r="AA30" s="62">
        <v>7</v>
      </c>
      <c r="AB30" s="62">
        <v>6</v>
      </c>
      <c r="AC30" s="62">
        <v>1</v>
      </c>
      <c r="AD30" s="62">
        <v>1</v>
      </c>
      <c r="AE30" s="62">
        <v>0</v>
      </c>
      <c r="AF30" s="62">
        <v>0</v>
      </c>
      <c r="AG30" s="62">
        <v>3</v>
      </c>
    </row>
    <row r="31" spans="1:33" s="8" customFormat="1" ht="12" customHeight="1">
      <c r="A31" s="81" t="s">
        <v>490</v>
      </c>
      <c r="B31" s="62">
        <v>353</v>
      </c>
      <c r="C31" s="69">
        <v>1.5466853612583797</v>
      </c>
      <c r="D31" s="62">
        <v>12</v>
      </c>
      <c r="E31" s="62">
        <v>33</v>
      </c>
      <c r="F31" s="62">
        <v>67</v>
      </c>
      <c r="G31" s="62">
        <v>54</v>
      </c>
      <c r="H31" s="62">
        <v>21</v>
      </c>
      <c r="I31" s="62">
        <v>19</v>
      </c>
      <c r="J31" s="62">
        <v>7</v>
      </c>
      <c r="K31" s="62">
        <v>8</v>
      </c>
      <c r="L31" s="62">
        <v>6</v>
      </c>
      <c r="M31" s="62">
        <v>41</v>
      </c>
      <c r="N31" s="62">
        <v>3</v>
      </c>
      <c r="O31" s="62">
        <v>4</v>
      </c>
      <c r="P31" s="62">
        <v>36</v>
      </c>
      <c r="Q31" s="81" t="s">
        <v>490</v>
      </c>
      <c r="R31" s="62">
        <v>1</v>
      </c>
      <c r="S31" s="62">
        <v>0</v>
      </c>
      <c r="T31" s="62">
        <v>0</v>
      </c>
      <c r="U31" s="62">
        <v>0</v>
      </c>
      <c r="V31" s="62">
        <v>2</v>
      </c>
      <c r="W31" s="62">
        <v>7</v>
      </c>
      <c r="X31" s="62">
        <v>1</v>
      </c>
      <c r="Y31" s="62">
        <v>1</v>
      </c>
      <c r="Z31" s="62">
        <v>0</v>
      </c>
      <c r="AA31" s="62">
        <v>6</v>
      </c>
      <c r="AB31" s="62">
        <v>3</v>
      </c>
      <c r="AC31" s="62">
        <v>8</v>
      </c>
      <c r="AD31" s="62">
        <v>5</v>
      </c>
      <c r="AE31" s="62">
        <v>4</v>
      </c>
      <c r="AF31" s="62">
        <v>1</v>
      </c>
      <c r="AG31" s="62">
        <v>3</v>
      </c>
    </row>
    <row r="32" spans="1:33" s="8" customFormat="1" ht="12" customHeight="1">
      <c r="A32" s="81" t="s">
        <v>491</v>
      </c>
      <c r="B32" s="62">
        <v>109</v>
      </c>
      <c r="C32" s="69">
        <v>0.47758839766901806</v>
      </c>
      <c r="D32" s="62">
        <v>3</v>
      </c>
      <c r="E32" s="62">
        <v>9</v>
      </c>
      <c r="F32" s="62">
        <v>23</v>
      </c>
      <c r="G32" s="62">
        <v>7</v>
      </c>
      <c r="H32" s="62">
        <v>19</v>
      </c>
      <c r="I32" s="62">
        <v>1</v>
      </c>
      <c r="J32" s="62">
        <v>0</v>
      </c>
      <c r="K32" s="62">
        <v>6</v>
      </c>
      <c r="L32" s="62">
        <v>4</v>
      </c>
      <c r="M32" s="62">
        <v>14</v>
      </c>
      <c r="N32" s="62">
        <v>0</v>
      </c>
      <c r="O32" s="62">
        <v>2</v>
      </c>
      <c r="P32" s="62">
        <v>10</v>
      </c>
      <c r="Q32" s="81" t="s">
        <v>491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1</v>
      </c>
      <c r="X32" s="62">
        <v>1</v>
      </c>
      <c r="Y32" s="62">
        <v>0</v>
      </c>
      <c r="Z32" s="62">
        <v>0</v>
      </c>
      <c r="AA32" s="62">
        <v>1</v>
      </c>
      <c r="AB32" s="62">
        <v>0</v>
      </c>
      <c r="AC32" s="62">
        <v>1</v>
      </c>
      <c r="AD32" s="62">
        <v>0</v>
      </c>
      <c r="AE32" s="62">
        <v>0</v>
      </c>
      <c r="AF32" s="62">
        <v>2</v>
      </c>
      <c r="AG32" s="62">
        <v>5</v>
      </c>
    </row>
    <row r="33" spans="1:33" s="8" customFormat="1" ht="12" customHeight="1">
      <c r="A33" s="81" t="s">
        <v>492</v>
      </c>
      <c r="B33" s="62">
        <v>87</v>
      </c>
      <c r="C33" s="69">
        <v>0.3811944091486658</v>
      </c>
      <c r="D33" s="62">
        <v>0</v>
      </c>
      <c r="E33" s="62">
        <v>4</v>
      </c>
      <c r="F33" s="62">
        <v>6</v>
      </c>
      <c r="G33" s="62">
        <v>13</v>
      </c>
      <c r="H33" s="62">
        <v>1</v>
      </c>
      <c r="I33" s="62">
        <v>17</v>
      </c>
      <c r="J33" s="62">
        <v>2</v>
      </c>
      <c r="K33" s="62">
        <v>3</v>
      </c>
      <c r="L33" s="62">
        <v>1</v>
      </c>
      <c r="M33" s="62">
        <v>24</v>
      </c>
      <c r="N33" s="62">
        <v>2</v>
      </c>
      <c r="O33" s="62">
        <v>0</v>
      </c>
      <c r="P33" s="62">
        <v>8</v>
      </c>
      <c r="Q33" s="81" t="s">
        <v>492</v>
      </c>
      <c r="R33" s="62">
        <v>1</v>
      </c>
      <c r="S33" s="62">
        <v>0</v>
      </c>
      <c r="T33" s="62">
        <v>0</v>
      </c>
      <c r="U33" s="62">
        <v>0</v>
      </c>
      <c r="V33" s="62">
        <v>1</v>
      </c>
      <c r="W33" s="62">
        <v>0</v>
      </c>
      <c r="X33" s="62">
        <v>0</v>
      </c>
      <c r="Y33" s="62">
        <v>0</v>
      </c>
      <c r="Z33" s="62">
        <v>0</v>
      </c>
      <c r="AA33" s="62">
        <v>1</v>
      </c>
      <c r="AB33" s="62">
        <v>0</v>
      </c>
      <c r="AC33" s="62">
        <v>0</v>
      </c>
      <c r="AD33" s="62">
        <v>1</v>
      </c>
      <c r="AE33" s="62">
        <v>0</v>
      </c>
      <c r="AF33" s="62">
        <v>0</v>
      </c>
      <c r="AG33" s="62">
        <v>2</v>
      </c>
    </row>
    <row r="34" spans="1:33" s="8" customFormat="1" ht="12" customHeight="1">
      <c r="A34" s="81" t="s">
        <v>493</v>
      </c>
      <c r="B34" s="62">
        <v>66</v>
      </c>
      <c r="C34" s="69">
        <v>0.28918196556105685</v>
      </c>
      <c r="D34" s="62">
        <v>2</v>
      </c>
      <c r="E34" s="62">
        <v>7</v>
      </c>
      <c r="F34" s="62">
        <v>8</v>
      </c>
      <c r="G34" s="62">
        <v>6</v>
      </c>
      <c r="H34" s="62">
        <v>4</v>
      </c>
      <c r="I34" s="62">
        <v>4</v>
      </c>
      <c r="J34" s="62">
        <v>1</v>
      </c>
      <c r="K34" s="62">
        <v>0</v>
      </c>
      <c r="L34" s="62">
        <v>1</v>
      </c>
      <c r="M34" s="62">
        <v>9</v>
      </c>
      <c r="N34" s="62">
        <v>3</v>
      </c>
      <c r="O34" s="62">
        <v>0</v>
      </c>
      <c r="P34" s="62">
        <v>14</v>
      </c>
      <c r="Q34" s="81" t="s">
        <v>493</v>
      </c>
      <c r="R34" s="62">
        <v>2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2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3</v>
      </c>
    </row>
    <row r="35" spans="1:33" s="8" customFormat="1" ht="12" customHeight="1">
      <c r="A35" s="81" t="s">
        <v>494</v>
      </c>
      <c r="B35" s="62">
        <v>128</v>
      </c>
      <c r="C35" s="69">
        <v>0.5608377513911406</v>
      </c>
      <c r="D35" s="62">
        <v>6</v>
      </c>
      <c r="E35" s="62">
        <v>22</v>
      </c>
      <c r="F35" s="62">
        <v>9</v>
      </c>
      <c r="G35" s="62">
        <v>9</v>
      </c>
      <c r="H35" s="62">
        <v>14</v>
      </c>
      <c r="I35" s="62">
        <v>6</v>
      </c>
      <c r="J35" s="62">
        <v>2</v>
      </c>
      <c r="K35" s="62">
        <v>0</v>
      </c>
      <c r="L35" s="62">
        <v>1</v>
      </c>
      <c r="M35" s="62">
        <v>10</v>
      </c>
      <c r="N35" s="62">
        <v>5</v>
      </c>
      <c r="O35" s="62">
        <v>3</v>
      </c>
      <c r="P35" s="62">
        <v>17</v>
      </c>
      <c r="Q35" s="81" t="s">
        <v>494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2</v>
      </c>
      <c r="X35" s="62">
        <v>3</v>
      </c>
      <c r="Y35" s="62">
        <v>0</v>
      </c>
      <c r="Z35" s="62">
        <v>0</v>
      </c>
      <c r="AA35" s="62">
        <v>4</v>
      </c>
      <c r="AB35" s="62">
        <v>7</v>
      </c>
      <c r="AC35" s="62">
        <v>1</v>
      </c>
      <c r="AD35" s="62">
        <v>4</v>
      </c>
      <c r="AE35" s="62">
        <v>0</v>
      </c>
      <c r="AF35" s="62">
        <v>1</v>
      </c>
      <c r="AG35" s="62">
        <v>2</v>
      </c>
    </row>
    <row r="36" spans="1:33" s="8" customFormat="1" ht="12" customHeight="1">
      <c r="A36" s="81" t="s">
        <v>495</v>
      </c>
      <c r="B36" s="62">
        <v>37</v>
      </c>
      <c r="C36" s="69">
        <v>0.16211716251150154</v>
      </c>
      <c r="D36" s="62">
        <v>7</v>
      </c>
      <c r="E36" s="62">
        <v>0</v>
      </c>
      <c r="F36" s="62">
        <v>6</v>
      </c>
      <c r="G36" s="62">
        <v>4</v>
      </c>
      <c r="H36" s="62">
        <v>1</v>
      </c>
      <c r="I36" s="62">
        <v>4</v>
      </c>
      <c r="J36" s="62">
        <v>0</v>
      </c>
      <c r="K36" s="62">
        <v>2</v>
      </c>
      <c r="L36" s="62">
        <v>0</v>
      </c>
      <c r="M36" s="62">
        <v>2</v>
      </c>
      <c r="N36" s="62">
        <v>0</v>
      </c>
      <c r="O36" s="62">
        <v>2</v>
      </c>
      <c r="P36" s="62">
        <v>0</v>
      </c>
      <c r="Q36" s="81" t="s">
        <v>495</v>
      </c>
      <c r="R36" s="62">
        <v>0</v>
      </c>
      <c r="S36" s="62">
        <v>0</v>
      </c>
      <c r="T36" s="62">
        <v>0</v>
      </c>
      <c r="U36" s="62">
        <v>0</v>
      </c>
      <c r="V36" s="62">
        <v>3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2</v>
      </c>
      <c r="AC36" s="62">
        <v>0</v>
      </c>
      <c r="AD36" s="62">
        <v>2</v>
      </c>
      <c r="AE36" s="62">
        <v>0</v>
      </c>
      <c r="AF36" s="62">
        <v>1</v>
      </c>
      <c r="AG36" s="62">
        <v>1</v>
      </c>
    </row>
    <row r="37" spans="1:33" s="8" customFormat="1" ht="13.5" customHeight="1">
      <c r="A37" s="72" t="s">
        <v>82</v>
      </c>
      <c r="B37" s="62">
        <v>75</v>
      </c>
      <c r="C37" s="69">
        <v>0.3286158699557464</v>
      </c>
      <c r="D37" s="62">
        <v>4</v>
      </c>
      <c r="E37" s="62">
        <v>4</v>
      </c>
      <c r="F37" s="62">
        <v>4</v>
      </c>
      <c r="G37" s="62">
        <v>3</v>
      </c>
      <c r="H37" s="62">
        <v>0</v>
      </c>
      <c r="I37" s="62">
        <v>6</v>
      </c>
      <c r="J37" s="62">
        <v>12</v>
      </c>
      <c r="K37" s="62">
        <v>0</v>
      </c>
      <c r="L37" s="62">
        <v>2</v>
      </c>
      <c r="M37" s="62">
        <v>4</v>
      </c>
      <c r="N37" s="62">
        <v>1</v>
      </c>
      <c r="O37" s="62">
        <v>3</v>
      </c>
      <c r="P37" s="62">
        <v>4</v>
      </c>
      <c r="Q37" s="72" t="s">
        <v>82</v>
      </c>
      <c r="R37" s="62">
        <v>0</v>
      </c>
      <c r="S37" s="62">
        <v>1</v>
      </c>
      <c r="T37" s="62">
        <v>0</v>
      </c>
      <c r="U37" s="62">
        <v>1</v>
      </c>
      <c r="V37" s="62">
        <v>0</v>
      </c>
      <c r="W37" s="62">
        <v>1</v>
      </c>
      <c r="X37" s="62">
        <v>0</v>
      </c>
      <c r="Y37" s="62">
        <v>0</v>
      </c>
      <c r="Z37" s="62">
        <v>1</v>
      </c>
      <c r="AA37" s="62">
        <v>0</v>
      </c>
      <c r="AB37" s="62">
        <v>0</v>
      </c>
      <c r="AC37" s="62">
        <v>0</v>
      </c>
      <c r="AD37" s="62">
        <v>1</v>
      </c>
      <c r="AE37" s="62">
        <v>6</v>
      </c>
      <c r="AF37" s="62">
        <v>9</v>
      </c>
      <c r="AG37" s="62">
        <v>8</v>
      </c>
    </row>
    <row r="38" spans="1:33" s="8" customFormat="1" ht="13.5" customHeight="1">
      <c r="A38" s="72" t="s">
        <v>83</v>
      </c>
      <c r="B38" s="62">
        <v>88</v>
      </c>
      <c r="C38" s="69">
        <v>0.3855759540814091</v>
      </c>
      <c r="D38" s="62">
        <v>17</v>
      </c>
      <c r="E38" s="62">
        <v>11</v>
      </c>
      <c r="F38" s="62">
        <v>13</v>
      </c>
      <c r="G38" s="62">
        <v>6</v>
      </c>
      <c r="H38" s="62">
        <v>3</v>
      </c>
      <c r="I38" s="62">
        <v>8</v>
      </c>
      <c r="J38" s="62">
        <v>0</v>
      </c>
      <c r="K38" s="62">
        <v>4</v>
      </c>
      <c r="L38" s="62">
        <v>2</v>
      </c>
      <c r="M38" s="62">
        <v>4</v>
      </c>
      <c r="N38" s="62">
        <v>1</v>
      </c>
      <c r="O38" s="62">
        <v>2</v>
      </c>
      <c r="P38" s="62">
        <v>1</v>
      </c>
      <c r="Q38" s="72" t="s">
        <v>83</v>
      </c>
      <c r="R38" s="62">
        <v>2</v>
      </c>
      <c r="S38" s="62">
        <v>2</v>
      </c>
      <c r="T38" s="62">
        <v>2</v>
      </c>
      <c r="U38" s="62">
        <v>1</v>
      </c>
      <c r="V38" s="62">
        <v>3</v>
      </c>
      <c r="W38" s="62">
        <v>2</v>
      </c>
      <c r="X38" s="62">
        <v>1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1</v>
      </c>
      <c r="AF38" s="62">
        <v>1</v>
      </c>
      <c r="AG38" s="62">
        <v>1</v>
      </c>
    </row>
    <row r="39" spans="1:33" s="8" customFormat="1" ht="13.5" customHeight="1">
      <c r="A39" s="72" t="s">
        <v>284</v>
      </c>
      <c r="B39" s="62">
        <v>826</v>
      </c>
      <c r="C39" s="69">
        <v>3.619156114445954</v>
      </c>
      <c r="D39" s="62">
        <v>183</v>
      </c>
      <c r="E39" s="62">
        <v>121</v>
      </c>
      <c r="F39" s="62">
        <v>77</v>
      </c>
      <c r="G39" s="62">
        <v>69</v>
      </c>
      <c r="H39" s="62">
        <v>47</v>
      </c>
      <c r="I39" s="62">
        <v>73</v>
      </c>
      <c r="J39" s="62">
        <v>6</v>
      </c>
      <c r="K39" s="62">
        <v>16</v>
      </c>
      <c r="L39" s="62">
        <v>14</v>
      </c>
      <c r="M39" s="62">
        <v>25</v>
      </c>
      <c r="N39" s="62">
        <v>5</v>
      </c>
      <c r="O39" s="62">
        <v>36</v>
      </c>
      <c r="P39" s="62">
        <v>18</v>
      </c>
      <c r="Q39" s="72" t="s">
        <v>284</v>
      </c>
      <c r="R39" s="62">
        <v>21</v>
      </c>
      <c r="S39" s="62">
        <v>25</v>
      </c>
      <c r="T39" s="62">
        <v>2</v>
      </c>
      <c r="U39" s="62">
        <v>4</v>
      </c>
      <c r="V39" s="62">
        <v>8</v>
      </c>
      <c r="W39" s="62">
        <v>5</v>
      </c>
      <c r="X39" s="62">
        <v>9</v>
      </c>
      <c r="Y39" s="62">
        <v>3</v>
      </c>
      <c r="Z39" s="62">
        <v>7</v>
      </c>
      <c r="AA39" s="62">
        <v>3</v>
      </c>
      <c r="AB39" s="62">
        <v>12</v>
      </c>
      <c r="AC39" s="62">
        <v>5</v>
      </c>
      <c r="AD39" s="62">
        <v>10</v>
      </c>
      <c r="AE39" s="62">
        <v>6</v>
      </c>
      <c r="AF39" s="62">
        <v>11</v>
      </c>
      <c r="AG39" s="62">
        <v>5</v>
      </c>
    </row>
    <row r="40" spans="1:33" s="8" customFormat="1" ht="13.5" customHeight="1">
      <c r="A40" s="72" t="s">
        <v>73</v>
      </c>
      <c r="B40" s="62">
        <v>4140</v>
      </c>
      <c r="C40" s="69">
        <v>18.1395960215572</v>
      </c>
      <c r="D40" s="62">
        <v>991</v>
      </c>
      <c r="E40" s="62">
        <v>634</v>
      </c>
      <c r="F40" s="62">
        <v>468</v>
      </c>
      <c r="G40" s="62">
        <v>303</v>
      </c>
      <c r="H40" s="62">
        <v>174</v>
      </c>
      <c r="I40" s="62">
        <v>185</v>
      </c>
      <c r="J40" s="62">
        <v>107</v>
      </c>
      <c r="K40" s="62">
        <v>71</v>
      </c>
      <c r="L40" s="62">
        <v>24</v>
      </c>
      <c r="M40" s="62">
        <v>362</v>
      </c>
      <c r="N40" s="62">
        <v>19</v>
      </c>
      <c r="O40" s="62">
        <v>54</v>
      </c>
      <c r="P40" s="62">
        <v>68</v>
      </c>
      <c r="Q40" s="72" t="s">
        <v>73</v>
      </c>
      <c r="R40" s="62">
        <v>66</v>
      </c>
      <c r="S40" s="62">
        <v>7</v>
      </c>
      <c r="T40" s="62">
        <v>19</v>
      </c>
      <c r="U40" s="62">
        <v>23</v>
      </c>
      <c r="V40" s="62">
        <v>35</v>
      </c>
      <c r="W40" s="62">
        <v>25</v>
      </c>
      <c r="X40" s="62">
        <v>68</v>
      </c>
      <c r="Y40" s="62">
        <v>32</v>
      </c>
      <c r="Z40" s="62">
        <v>42</v>
      </c>
      <c r="AA40" s="62">
        <v>1</v>
      </c>
      <c r="AB40" s="62">
        <v>12</v>
      </c>
      <c r="AC40" s="62">
        <v>1</v>
      </c>
      <c r="AD40" s="62">
        <v>3</v>
      </c>
      <c r="AE40" s="62">
        <v>111</v>
      </c>
      <c r="AF40" s="62">
        <v>74</v>
      </c>
      <c r="AG40" s="62">
        <v>161</v>
      </c>
    </row>
    <row r="41" spans="1:33" s="8" customFormat="1" ht="13.5" customHeight="1">
      <c r="A41" s="72" t="s">
        <v>84</v>
      </c>
      <c r="B41" s="62">
        <v>1934</v>
      </c>
      <c r="C41" s="69">
        <v>8.473907899925512</v>
      </c>
      <c r="D41" s="62">
        <v>226</v>
      </c>
      <c r="E41" s="62">
        <v>219</v>
      </c>
      <c r="F41" s="62">
        <v>247</v>
      </c>
      <c r="G41" s="62">
        <v>72</v>
      </c>
      <c r="H41" s="62">
        <v>46</v>
      </c>
      <c r="I41" s="62">
        <v>262</v>
      </c>
      <c r="J41" s="62">
        <v>13</v>
      </c>
      <c r="K41" s="62">
        <v>11</v>
      </c>
      <c r="L41" s="62">
        <v>17</v>
      </c>
      <c r="M41" s="62">
        <v>18</v>
      </c>
      <c r="N41" s="62">
        <v>6</v>
      </c>
      <c r="O41" s="62">
        <v>18</v>
      </c>
      <c r="P41" s="62">
        <v>18</v>
      </c>
      <c r="Q41" s="72" t="s">
        <v>84</v>
      </c>
      <c r="R41" s="62">
        <v>11</v>
      </c>
      <c r="S41" s="62">
        <v>6</v>
      </c>
      <c r="T41" s="62">
        <v>24</v>
      </c>
      <c r="U41" s="62">
        <v>5</v>
      </c>
      <c r="V41" s="62">
        <v>34</v>
      </c>
      <c r="W41" s="62">
        <v>4</v>
      </c>
      <c r="X41" s="62">
        <v>6</v>
      </c>
      <c r="Y41" s="62">
        <v>13</v>
      </c>
      <c r="Z41" s="62">
        <v>6</v>
      </c>
      <c r="AA41" s="62">
        <v>4</v>
      </c>
      <c r="AB41" s="62">
        <v>2</v>
      </c>
      <c r="AC41" s="62">
        <v>2</v>
      </c>
      <c r="AD41" s="62">
        <v>1</v>
      </c>
      <c r="AE41" s="62">
        <v>196</v>
      </c>
      <c r="AF41" s="62">
        <v>278</v>
      </c>
      <c r="AG41" s="62">
        <v>169</v>
      </c>
    </row>
    <row r="42" spans="1:33" s="8" customFormat="1" ht="13.5" customHeight="1">
      <c r="A42" s="72" t="s">
        <v>74</v>
      </c>
      <c r="B42" s="62">
        <v>2730</v>
      </c>
      <c r="C42" s="69">
        <v>11.961617666389168</v>
      </c>
      <c r="D42" s="62">
        <v>533</v>
      </c>
      <c r="E42" s="62">
        <v>333</v>
      </c>
      <c r="F42" s="62">
        <v>287</v>
      </c>
      <c r="G42" s="62">
        <v>144</v>
      </c>
      <c r="H42" s="62">
        <v>214</v>
      </c>
      <c r="I42" s="62">
        <v>175</v>
      </c>
      <c r="J42" s="62">
        <v>54</v>
      </c>
      <c r="K42" s="62">
        <v>89</v>
      </c>
      <c r="L42" s="62">
        <v>46</v>
      </c>
      <c r="M42" s="62">
        <v>38</v>
      </c>
      <c r="N42" s="62">
        <v>27</v>
      </c>
      <c r="O42" s="62">
        <v>40</v>
      </c>
      <c r="P42" s="62">
        <v>56</v>
      </c>
      <c r="Q42" s="72" t="s">
        <v>74</v>
      </c>
      <c r="R42" s="62">
        <v>90</v>
      </c>
      <c r="S42" s="62">
        <v>22</v>
      </c>
      <c r="T42" s="62">
        <v>26</v>
      </c>
      <c r="U42" s="62">
        <v>21</v>
      </c>
      <c r="V42" s="62">
        <v>32</v>
      </c>
      <c r="W42" s="62">
        <v>17</v>
      </c>
      <c r="X42" s="62">
        <v>42</v>
      </c>
      <c r="Y42" s="62">
        <v>23</v>
      </c>
      <c r="Z42" s="62">
        <v>58</v>
      </c>
      <c r="AA42" s="62">
        <v>0</v>
      </c>
      <c r="AB42" s="62">
        <v>4</v>
      </c>
      <c r="AC42" s="62">
        <v>0</v>
      </c>
      <c r="AD42" s="62">
        <v>1</v>
      </c>
      <c r="AE42" s="62">
        <v>125</v>
      </c>
      <c r="AF42" s="62">
        <v>106</v>
      </c>
      <c r="AG42" s="62">
        <v>127</v>
      </c>
    </row>
    <row r="43" spans="1:33" s="8" customFormat="1" ht="13.5" customHeight="1">
      <c r="A43" s="72" t="s">
        <v>667</v>
      </c>
      <c r="B43" s="62">
        <v>534</v>
      </c>
      <c r="C43" s="69">
        <v>2.3397449940849144</v>
      </c>
      <c r="D43" s="62">
        <v>360</v>
      </c>
      <c r="E43" s="62">
        <v>65</v>
      </c>
      <c r="F43" s="62">
        <v>22</v>
      </c>
      <c r="G43" s="62">
        <v>22</v>
      </c>
      <c r="H43" s="62">
        <v>13</v>
      </c>
      <c r="I43" s="62">
        <v>17</v>
      </c>
      <c r="J43" s="62">
        <v>0</v>
      </c>
      <c r="K43" s="62">
        <v>4</v>
      </c>
      <c r="L43" s="62">
        <v>1</v>
      </c>
      <c r="M43" s="62">
        <v>2</v>
      </c>
      <c r="N43" s="62">
        <v>2</v>
      </c>
      <c r="O43" s="62">
        <v>0</v>
      </c>
      <c r="P43" s="62">
        <v>0</v>
      </c>
      <c r="Q43" s="72" t="s">
        <v>667</v>
      </c>
      <c r="R43" s="62">
        <v>0</v>
      </c>
      <c r="S43" s="62">
        <v>1</v>
      </c>
      <c r="T43" s="62">
        <v>3</v>
      </c>
      <c r="U43" s="62">
        <v>1</v>
      </c>
      <c r="V43" s="62">
        <v>2</v>
      </c>
      <c r="W43" s="62">
        <v>4</v>
      </c>
      <c r="X43" s="62">
        <v>0</v>
      </c>
      <c r="Y43" s="62">
        <v>1</v>
      </c>
      <c r="Z43" s="62">
        <v>0</v>
      </c>
      <c r="AA43" s="62">
        <v>2</v>
      </c>
      <c r="AB43" s="62">
        <v>1</v>
      </c>
      <c r="AC43" s="62">
        <v>0</v>
      </c>
      <c r="AD43" s="62">
        <v>0</v>
      </c>
      <c r="AE43" s="62">
        <v>7</v>
      </c>
      <c r="AF43" s="62">
        <v>2</v>
      </c>
      <c r="AG43" s="62">
        <v>2</v>
      </c>
    </row>
    <row r="44" spans="1:33" s="8" customFormat="1" ht="13.5" customHeight="1">
      <c r="A44" s="72" t="s">
        <v>75</v>
      </c>
      <c r="B44" s="62">
        <v>562</v>
      </c>
      <c r="C44" s="69">
        <v>2.4624282522017262</v>
      </c>
      <c r="D44" s="62">
        <v>185</v>
      </c>
      <c r="E44" s="62">
        <v>48</v>
      </c>
      <c r="F44" s="62">
        <v>36</v>
      </c>
      <c r="G44" s="62">
        <v>43</v>
      </c>
      <c r="H44" s="62">
        <v>22</v>
      </c>
      <c r="I44" s="62">
        <v>54</v>
      </c>
      <c r="J44" s="62">
        <v>16</v>
      </c>
      <c r="K44" s="62">
        <v>2</v>
      </c>
      <c r="L44" s="62">
        <v>3</v>
      </c>
      <c r="M44" s="62">
        <v>9</v>
      </c>
      <c r="N44" s="62">
        <v>2</v>
      </c>
      <c r="O44" s="62">
        <v>3</v>
      </c>
      <c r="P44" s="62">
        <v>0</v>
      </c>
      <c r="Q44" s="72" t="s">
        <v>75</v>
      </c>
      <c r="R44" s="62">
        <v>3</v>
      </c>
      <c r="S44" s="62">
        <v>2</v>
      </c>
      <c r="T44" s="62">
        <v>3</v>
      </c>
      <c r="U44" s="62">
        <v>1</v>
      </c>
      <c r="V44" s="62">
        <v>3</v>
      </c>
      <c r="W44" s="62">
        <v>4</v>
      </c>
      <c r="X44" s="62">
        <v>7</v>
      </c>
      <c r="Y44" s="62">
        <v>0</v>
      </c>
      <c r="Z44" s="62">
        <v>0</v>
      </c>
      <c r="AA44" s="62">
        <v>1</v>
      </c>
      <c r="AB44" s="62">
        <v>0</v>
      </c>
      <c r="AC44" s="62">
        <v>0</v>
      </c>
      <c r="AD44" s="62">
        <v>0</v>
      </c>
      <c r="AE44" s="62">
        <v>33</v>
      </c>
      <c r="AF44" s="62">
        <v>29</v>
      </c>
      <c r="AG44" s="62">
        <v>53</v>
      </c>
    </row>
    <row r="45" spans="1:33" s="8" customFormat="1" ht="13.5" customHeight="1">
      <c r="A45" s="86" t="s">
        <v>85</v>
      </c>
      <c r="B45" s="62">
        <v>281</v>
      </c>
      <c r="C45" s="69">
        <v>1.2312141261008631</v>
      </c>
      <c r="D45" s="62">
        <v>66</v>
      </c>
      <c r="E45" s="62">
        <v>38</v>
      </c>
      <c r="F45" s="62">
        <v>21</v>
      </c>
      <c r="G45" s="62">
        <v>23</v>
      </c>
      <c r="H45" s="62">
        <v>14</v>
      </c>
      <c r="I45" s="62">
        <v>15</v>
      </c>
      <c r="J45" s="62">
        <v>0</v>
      </c>
      <c r="K45" s="62">
        <v>7</v>
      </c>
      <c r="L45" s="62">
        <v>3</v>
      </c>
      <c r="M45" s="62">
        <v>4</v>
      </c>
      <c r="N45" s="62">
        <v>0</v>
      </c>
      <c r="O45" s="62">
        <v>0</v>
      </c>
      <c r="P45" s="62">
        <v>1</v>
      </c>
      <c r="Q45" s="86" t="s">
        <v>85</v>
      </c>
      <c r="R45" s="62">
        <v>5</v>
      </c>
      <c r="S45" s="62">
        <v>0</v>
      </c>
      <c r="T45" s="62">
        <v>2</v>
      </c>
      <c r="U45" s="62">
        <v>0</v>
      </c>
      <c r="V45" s="62">
        <v>2</v>
      </c>
      <c r="W45" s="62">
        <v>1</v>
      </c>
      <c r="X45" s="62">
        <v>71</v>
      </c>
      <c r="Y45" s="62">
        <v>2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2</v>
      </c>
      <c r="AF45" s="62">
        <v>1</v>
      </c>
      <c r="AG45" s="62">
        <v>3</v>
      </c>
    </row>
    <row r="46" spans="1:33" s="8" customFormat="1" ht="13.5" customHeight="1">
      <c r="A46" s="86" t="s">
        <v>76</v>
      </c>
      <c r="B46" s="62">
        <v>547</v>
      </c>
      <c r="C46" s="69">
        <v>2.396705078210577</v>
      </c>
      <c r="D46" s="62">
        <v>282</v>
      </c>
      <c r="E46" s="62">
        <v>62</v>
      </c>
      <c r="F46" s="62">
        <v>46</v>
      </c>
      <c r="G46" s="62">
        <v>38</v>
      </c>
      <c r="H46" s="62">
        <v>21</v>
      </c>
      <c r="I46" s="62">
        <v>21</v>
      </c>
      <c r="J46" s="62">
        <v>3</v>
      </c>
      <c r="K46" s="62">
        <v>9</v>
      </c>
      <c r="L46" s="62">
        <v>0</v>
      </c>
      <c r="M46" s="62">
        <v>9</v>
      </c>
      <c r="N46" s="62">
        <v>2</v>
      </c>
      <c r="O46" s="62">
        <v>5</v>
      </c>
      <c r="P46" s="62">
        <v>2</v>
      </c>
      <c r="Q46" s="86" t="s">
        <v>76</v>
      </c>
      <c r="R46" s="62">
        <v>2</v>
      </c>
      <c r="S46" s="62">
        <v>4</v>
      </c>
      <c r="T46" s="62">
        <v>3</v>
      </c>
      <c r="U46" s="62">
        <v>1</v>
      </c>
      <c r="V46" s="62">
        <v>2</v>
      </c>
      <c r="W46" s="62">
        <v>2</v>
      </c>
      <c r="X46" s="62">
        <v>4</v>
      </c>
      <c r="Y46" s="62">
        <v>1</v>
      </c>
      <c r="Z46" s="62">
        <v>1</v>
      </c>
      <c r="AA46" s="62">
        <v>5</v>
      </c>
      <c r="AB46" s="62">
        <v>8</v>
      </c>
      <c r="AC46" s="62">
        <v>2</v>
      </c>
      <c r="AD46" s="62">
        <v>6</v>
      </c>
      <c r="AE46" s="62">
        <v>3</v>
      </c>
      <c r="AF46" s="62">
        <v>0</v>
      </c>
      <c r="AG46" s="62">
        <v>3</v>
      </c>
    </row>
    <row r="47" spans="1:33" s="8" customFormat="1" ht="13.5" customHeight="1">
      <c r="A47" s="86" t="s">
        <v>496</v>
      </c>
      <c r="B47" s="62">
        <v>1415</v>
      </c>
      <c r="C47" s="69">
        <v>6.1998860798317486</v>
      </c>
      <c r="D47" s="62">
        <v>254</v>
      </c>
      <c r="E47" s="62">
        <v>258</v>
      </c>
      <c r="F47" s="62">
        <v>196</v>
      </c>
      <c r="G47" s="62">
        <v>123</v>
      </c>
      <c r="H47" s="62">
        <v>62</v>
      </c>
      <c r="I47" s="62">
        <v>107</v>
      </c>
      <c r="J47" s="62">
        <v>38</v>
      </c>
      <c r="K47" s="62">
        <v>50</v>
      </c>
      <c r="L47" s="62">
        <v>18</v>
      </c>
      <c r="M47" s="62">
        <v>13</v>
      </c>
      <c r="N47" s="62">
        <v>6</v>
      </c>
      <c r="O47" s="62">
        <v>11</v>
      </c>
      <c r="P47" s="62">
        <v>10</v>
      </c>
      <c r="Q47" s="86" t="s">
        <v>496</v>
      </c>
      <c r="R47" s="62">
        <v>19</v>
      </c>
      <c r="S47" s="62">
        <v>7</v>
      </c>
      <c r="T47" s="62">
        <v>8</v>
      </c>
      <c r="U47" s="62">
        <v>4</v>
      </c>
      <c r="V47" s="62">
        <v>16</v>
      </c>
      <c r="W47" s="62">
        <v>7</v>
      </c>
      <c r="X47" s="62">
        <v>27</v>
      </c>
      <c r="Y47" s="62">
        <v>14</v>
      </c>
      <c r="Z47" s="62">
        <v>4</v>
      </c>
      <c r="AA47" s="62">
        <v>7</v>
      </c>
      <c r="AB47" s="62">
        <v>18</v>
      </c>
      <c r="AC47" s="62">
        <v>3</v>
      </c>
      <c r="AD47" s="62">
        <v>8</v>
      </c>
      <c r="AE47" s="62">
        <v>48</v>
      </c>
      <c r="AF47" s="62">
        <v>32</v>
      </c>
      <c r="AG47" s="62">
        <v>47</v>
      </c>
    </row>
    <row r="48" spans="1:33" s="8" customFormat="1" ht="13.5" customHeight="1">
      <c r="A48" s="86" t="s">
        <v>86</v>
      </c>
      <c r="B48" s="62">
        <v>57</v>
      </c>
      <c r="C48" s="69">
        <v>0.24974806116636727</v>
      </c>
      <c r="D48" s="62">
        <v>7</v>
      </c>
      <c r="E48" s="62">
        <v>7</v>
      </c>
      <c r="F48" s="62">
        <v>3</v>
      </c>
      <c r="G48" s="62">
        <v>1</v>
      </c>
      <c r="H48" s="62">
        <v>4</v>
      </c>
      <c r="I48" s="62">
        <v>5</v>
      </c>
      <c r="J48" s="62">
        <v>3</v>
      </c>
      <c r="K48" s="62">
        <v>2</v>
      </c>
      <c r="L48" s="62">
        <v>1</v>
      </c>
      <c r="M48" s="62">
        <v>1</v>
      </c>
      <c r="N48" s="62">
        <v>1</v>
      </c>
      <c r="O48" s="62">
        <v>2</v>
      </c>
      <c r="P48" s="62">
        <v>1</v>
      </c>
      <c r="Q48" s="86" t="s">
        <v>86</v>
      </c>
      <c r="R48" s="62">
        <v>2</v>
      </c>
      <c r="S48" s="62">
        <v>2</v>
      </c>
      <c r="T48" s="62">
        <v>2</v>
      </c>
      <c r="U48" s="62">
        <v>1</v>
      </c>
      <c r="V48" s="62">
        <v>3</v>
      </c>
      <c r="W48" s="62">
        <v>0</v>
      </c>
      <c r="X48" s="62">
        <v>2</v>
      </c>
      <c r="Y48" s="62">
        <v>0</v>
      </c>
      <c r="Z48" s="62">
        <v>3</v>
      </c>
      <c r="AA48" s="62">
        <v>0</v>
      </c>
      <c r="AB48" s="62">
        <v>0</v>
      </c>
      <c r="AC48" s="62">
        <v>0</v>
      </c>
      <c r="AD48" s="62">
        <v>0</v>
      </c>
      <c r="AE48" s="62">
        <v>4</v>
      </c>
      <c r="AF48" s="62">
        <v>0</v>
      </c>
      <c r="AG48" s="62">
        <v>0</v>
      </c>
    </row>
    <row r="49" spans="1:33" s="8" customFormat="1" ht="13.5" customHeight="1">
      <c r="A49" s="86" t="s">
        <v>497</v>
      </c>
      <c r="B49" s="62">
        <v>716</v>
      </c>
      <c r="C49" s="69">
        <v>3.1371861718441925</v>
      </c>
      <c r="D49" s="62">
        <v>146</v>
      </c>
      <c r="E49" s="62">
        <v>100</v>
      </c>
      <c r="F49" s="62">
        <v>35</v>
      </c>
      <c r="G49" s="62">
        <v>29</v>
      </c>
      <c r="H49" s="62">
        <v>27</v>
      </c>
      <c r="I49" s="62">
        <v>43</v>
      </c>
      <c r="J49" s="62">
        <v>7</v>
      </c>
      <c r="K49" s="62">
        <v>25</v>
      </c>
      <c r="L49" s="62">
        <v>11</v>
      </c>
      <c r="M49" s="62">
        <v>11</v>
      </c>
      <c r="N49" s="62">
        <v>4</v>
      </c>
      <c r="O49" s="62">
        <v>9</v>
      </c>
      <c r="P49" s="62">
        <v>5</v>
      </c>
      <c r="Q49" s="86" t="s">
        <v>497</v>
      </c>
      <c r="R49" s="62">
        <v>74</v>
      </c>
      <c r="S49" s="62">
        <v>1</v>
      </c>
      <c r="T49" s="62">
        <v>1</v>
      </c>
      <c r="U49" s="62">
        <v>44</v>
      </c>
      <c r="V49" s="62">
        <v>7</v>
      </c>
      <c r="W49" s="62">
        <v>29</v>
      </c>
      <c r="X49" s="62">
        <v>6</v>
      </c>
      <c r="Y49" s="62">
        <v>1</v>
      </c>
      <c r="Z49" s="62">
        <v>1</v>
      </c>
      <c r="AA49" s="62">
        <v>0</v>
      </c>
      <c r="AB49" s="62">
        <v>0</v>
      </c>
      <c r="AC49" s="62">
        <v>0</v>
      </c>
      <c r="AD49" s="62">
        <v>0</v>
      </c>
      <c r="AE49" s="62">
        <v>30</v>
      </c>
      <c r="AF49" s="62">
        <v>30</v>
      </c>
      <c r="AG49" s="62">
        <v>40</v>
      </c>
    </row>
    <row r="50" spans="1:33" s="8" customFormat="1" ht="13.5" customHeight="1">
      <c r="A50" s="86" t="s">
        <v>87</v>
      </c>
      <c r="B50" s="62">
        <v>2597</v>
      </c>
      <c r="C50" s="69">
        <v>11.378872190334311</v>
      </c>
      <c r="D50" s="62">
        <v>432</v>
      </c>
      <c r="E50" s="62">
        <v>170</v>
      </c>
      <c r="F50" s="62">
        <v>266</v>
      </c>
      <c r="G50" s="62">
        <v>182</v>
      </c>
      <c r="H50" s="62">
        <v>285</v>
      </c>
      <c r="I50" s="62">
        <v>265</v>
      </c>
      <c r="J50" s="62">
        <v>18</v>
      </c>
      <c r="K50" s="62">
        <v>59</v>
      </c>
      <c r="L50" s="62">
        <v>62</v>
      </c>
      <c r="M50" s="62">
        <v>76</v>
      </c>
      <c r="N50" s="62">
        <v>73</v>
      </c>
      <c r="O50" s="62">
        <v>65</v>
      </c>
      <c r="P50" s="62">
        <v>69</v>
      </c>
      <c r="Q50" s="86" t="s">
        <v>87</v>
      </c>
      <c r="R50" s="62">
        <v>139</v>
      </c>
      <c r="S50" s="62">
        <v>7</v>
      </c>
      <c r="T50" s="62">
        <v>85</v>
      </c>
      <c r="U50" s="62">
        <v>24</v>
      </c>
      <c r="V50" s="62">
        <v>35</v>
      </c>
      <c r="W50" s="62">
        <v>46</v>
      </c>
      <c r="X50" s="62">
        <v>54</v>
      </c>
      <c r="Y50" s="62">
        <v>17</v>
      </c>
      <c r="Z50" s="62">
        <v>0</v>
      </c>
      <c r="AA50" s="62">
        <v>0</v>
      </c>
      <c r="AB50" s="62">
        <v>2</v>
      </c>
      <c r="AC50" s="62">
        <v>0</v>
      </c>
      <c r="AD50" s="62">
        <v>0</v>
      </c>
      <c r="AE50" s="62">
        <v>38</v>
      </c>
      <c r="AF50" s="62">
        <v>57</v>
      </c>
      <c r="AG50" s="62">
        <v>71</v>
      </c>
    </row>
    <row r="51" spans="1:33" s="8" customFormat="1" ht="13.5" customHeight="1">
      <c r="A51" s="86" t="s">
        <v>88</v>
      </c>
      <c r="B51" s="62">
        <v>687</v>
      </c>
      <c r="C51" s="69">
        <v>3.010121368794637</v>
      </c>
      <c r="D51" s="62">
        <v>49</v>
      </c>
      <c r="E51" s="62">
        <v>44</v>
      </c>
      <c r="F51" s="62">
        <v>59</v>
      </c>
      <c r="G51" s="62">
        <v>17</v>
      </c>
      <c r="H51" s="62">
        <v>17</v>
      </c>
      <c r="I51" s="62">
        <v>16</v>
      </c>
      <c r="J51" s="62">
        <v>5</v>
      </c>
      <c r="K51" s="62">
        <v>61</v>
      </c>
      <c r="L51" s="62">
        <v>153</v>
      </c>
      <c r="M51" s="62">
        <v>4</v>
      </c>
      <c r="N51" s="62">
        <v>0</v>
      </c>
      <c r="O51" s="62">
        <v>6</v>
      </c>
      <c r="P51" s="62">
        <v>3</v>
      </c>
      <c r="Q51" s="86" t="s">
        <v>88</v>
      </c>
      <c r="R51" s="62">
        <v>182</v>
      </c>
      <c r="S51" s="62">
        <v>3</v>
      </c>
      <c r="T51" s="62">
        <v>7</v>
      </c>
      <c r="U51" s="62">
        <v>38</v>
      </c>
      <c r="V51" s="62">
        <v>3</v>
      </c>
      <c r="W51" s="62">
        <v>1</v>
      </c>
      <c r="X51" s="62">
        <v>2</v>
      </c>
      <c r="Y51" s="62">
        <v>1</v>
      </c>
      <c r="Z51" s="62">
        <v>1</v>
      </c>
      <c r="AA51" s="62">
        <v>0</v>
      </c>
      <c r="AB51" s="62">
        <v>0</v>
      </c>
      <c r="AC51" s="62">
        <v>0</v>
      </c>
      <c r="AD51" s="62">
        <v>0</v>
      </c>
      <c r="AE51" s="62">
        <v>6</v>
      </c>
      <c r="AF51" s="62">
        <v>2</v>
      </c>
      <c r="AG51" s="62">
        <v>7</v>
      </c>
    </row>
    <row r="52" spans="1:33" s="8" customFormat="1" ht="13.5" customHeight="1" thickBot="1">
      <c r="A52" s="72" t="s">
        <v>498</v>
      </c>
      <c r="B52" s="62">
        <v>715</v>
      </c>
      <c r="C52" s="69">
        <v>3.132804626911449</v>
      </c>
      <c r="D52" s="62">
        <v>158</v>
      </c>
      <c r="E52" s="62">
        <v>107</v>
      </c>
      <c r="F52" s="62">
        <v>65</v>
      </c>
      <c r="G52" s="62">
        <v>75</v>
      </c>
      <c r="H52" s="62">
        <v>37</v>
      </c>
      <c r="I52" s="62">
        <v>56</v>
      </c>
      <c r="J52" s="62">
        <v>14</v>
      </c>
      <c r="K52" s="62">
        <v>57</v>
      </c>
      <c r="L52" s="62">
        <v>10</v>
      </c>
      <c r="M52" s="62">
        <v>18</v>
      </c>
      <c r="N52" s="62">
        <v>6</v>
      </c>
      <c r="O52" s="62">
        <v>6</v>
      </c>
      <c r="P52" s="62">
        <v>5</v>
      </c>
      <c r="Q52" s="72" t="s">
        <v>498</v>
      </c>
      <c r="R52" s="62">
        <v>24</v>
      </c>
      <c r="S52" s="62">
        <v>1</v>
      </c>
      <c r="T52" s="62">
        <v>6</v>
      </c>
      <c r="U52" s="62">
        <v>3</v>
      </c>
      <c r="V52" s="62">
        <v>8</v>
      </c>
      <c r="W52" s="62">
        <v>8</v>
      </c>
      <c r="X52" s="62">
        <v>9</v>
      </c>
      <c r="Y52" s="62">
        <v>1</v>
      </c>
      <c r="Z52" s="62">
        <v>2</v>
      </c>
      <c r="AA52" s="62">
        <v>0</v>
      </c>
      <c r="AB52" s="62">
        <v>0</v>
      </c>
      <c r="AC52" s="62">
        <v>1</v>
      </c>
      <c r="AD52" s="62">
        <v>3</v>
      </c>
      <c r="AE52" s="62">
        <v>5</v>
      </c>
      <c r="AF52" s="62">
        <v>15</v>
      </c>
      <c r="AG52" s="62">
        <v>15</v>
      </c>
    </row>
    <row r="53" spans="1:33" s="8" customFormat="1" ht="20.25" customHeight="1">
      <c r="A53" s="19" t="s">
        <v>570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17" s="8" customFormat="1" ht="18.75" customHeight="1">
      <c r="A54" s="5" t="s">
        <v>571</v>
      </c>
      <c r="Q54" s="5"/>
    </row>
    <row r="55" spans="1:17" s="8" customFormat="1" ht="18.75" customHeight="1">
      <c r="A55" s="5"/>
      <c r="Q55" s="5"/>
    </row>
    <row r="56" spans="1:33" s="30" customFormat="1" ht="13.5" customHeight="1">
      <c r="A56" s="161" t="s">
        <v>161</v>
      </c>
      <c r="B56" s="161"/>
      <c r="C56" s="161"/>
      <c r="D56" s="161"/>
      <c r="E56" s="161"/>
      <c r="F56" s="161"/>
      <c r="G56" s="161"/>
      <c r="H56" s="161" t="s">
        <v>181</v>
      </c>
      <c r="I56" s="161"/>
      <c r="J56" s="161"/>
      <c r="K56" s="161"/>
      <c r="L56" s="161"/>
      <c r="M56" s="161"/>
      <c r="N56" s="161"/>
      <c r="O56" s="161"/>
      <c r="P56" s="161"/>
      <c r="Q56" s="161" t="s">
        <v>162</v>
      </c>
      <c r="R56" s="161"/>
      <c r="S56" s="161"/>
      <c r="T56" s="161"/>
      <c r="U56" s="161"/>
      <c r="V56" s="161"/>
      <c r="W56" s="161"/>
      <c r="X56" s="161" t="s">
        <v>163</v>
      </c>
      <c r="Y56" s="161"/>
      <c r="Z56" s="161"/>
      <c r="AA56" s="161"/>
      <c r="AB56" s="161"/>
      <c r="AC56" s="161"/>
      <c r="AD56" s="161"/>
      <c r="AE56" s="161"/>
      <c r="AF56" s="161"/>
      <c r="AG56" s="161"/>
    </row>
    <row r="57" spans="1:17" ht="16.5">
      <c r="A57" s="34"/>
      <c r="Q57" s="34"/>
    </row>
  </sheetData>
  <sheetProtection/>
  <mergeCells count="28">
    <mergeCell ref="X3:Z3"/>
    <mergeCell ref="AA3:AA4"/>
    <mergeCell ref="AF3:AF4"/>
    <mergeCell ref="AG3:AG4"/>
    <mergeCell ref="AD3:AD4"/>
    <mergeCell ref="AE3:AE4"/>
    <mergeCell ref="AB3:AB4"/>
    <mergeCell ref="AC3:AC4"/>
    <mergeCell ref="D3:G3"/>
    <mergeCell ref="H3:P3"/>
    <mergeCell ref="Q56:W56"/>
    <mergeCell ref="X56:AG56"/>
    <mergeCell ref="A56:G56"/>
    <mergeCell ref="H56:P56"/>
    <mergeCell ref="B3:B4"/>
    <mergeCell ref="C3:C4"/>
    <mergeCell ref="Q3:Q4"/>
    <mergeCell ref="R3:W3"/>
    <mergeCell ref="X1:AG1"/>
    <mergeCell ref="A1:G1"/>
    <mergeCell ref="H1:P1"/>
    <mergeCell ref="Q1:W1"/>
    <mergeCell ref="A2:G2"/>
    <mergeCell ref="A3:A4"/>
    <mergeCell ref="H2:N2"/>
    <mergeCell ref="Q2:W2"/>
    <mergeCell ref="X2:AE2"/>
    <mergeCell ref="AF2:AG2"/>
  </mergeCells>
  <dataValidations count="1">
    <dataValidation type="whole" allowBlank="1" showInputMessage="1" showErrorMessage="1" errorTitle="嘿嘿！你粉混喔" error="數字必須素整數而且不得小於 0 也應該不會大於 50000000 吧" sqref="R7:AG8 E10:P52 E7:P8 R10:AG52">
      <formula1>0</formula1>
      <formula2>50000000</formula2>
    </dataValidation>
  </dataValidations>
  <printOptions horizontalCentered="1" verticalCentered="1"/>
  <pageMargins left="0.1968503937007874" right="0.2362204724409449" top="0.16" bottom="0.1968503937007874" header="0.18" footer="0.15748031496062992"/>
  <pageSetup horizontalDpi="600" verticalDpi="600" orientation="portrait" paperSize="9" scale="106" r:id="rId1"/>
  <colBreaks count="3" manualBreakCount="3">
    <brk id="7" max="65535" man="1"/>
    <brk id="16" max="55" man="1"/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="150" zoomScaleSheetLayoutView="150" zoomScalePageLayoutView="0" workbookViewId="0" topLeftCell="A1">
      <selection activeCell="G17" sqref="G17"/>
    </sheetView>
  </sheetViews>
  <sheetFormatPr defaultColWidth="9.00390625" defaultRowHeight="16.5"/>
  <cols>
    <col min="1" max="1" width="25.50390625" style="24" customWidth="1"/>
    <col min="2" max="2" width="11.00390625" style="24" customWidth="1"/>
    <col min="3" max="3" width="11.625" style="24" customWidth="1"/>
    <col min="4" max="4" width="10.875" style="24" customWidth="1"/>
    <col min="5" max="5" width="10.75390625" style="24" customWidth="1"/>
    <col min="6" max="6" width="11.125" style="24" customWidth="1"/>
    <col min="7" max="7" width="10.75390625" style="24" customWidth="1"/>
    <col min="8" max="10" width="10.25390625" style="24" customWidth="1"/>
    <col min="11" max="11" width="10.50390625" style="24" customWidth="1"/>
    <col min="12" max="12" width="11.125" style="24" customWidth="1"/>
    <col min="13" max="13" width="10.00390625" style="24" customWidth="1"/>
    <col min="14" max="14" width="9.625" style="24" customWidth="1"/>
    <col min="15" max="15" width="9.75390625" style="24" customWidth="1"/>
    <col min="16" max="16" width="10.25390625" style="24" customWidth="1"/>
    <col min="17" max="17" width="9.125" style="24" customWidth="1"/>
    <col min="18" max="16384" width="9.00390625" style="24" customWidth="1"/>
  </cols>
  <sheetData>
    <row r="1" spans="1:16" s="3" customFormat="1" ht="37.5" customHeight="1">
      <c r="A1" s="141" t="s">
        <v>508</v>
      </c>
      <c r="B1" s="141"/>
      <c r="C1" s="141"/>
      <c r="D1" s="141"/>
      <c r="E1" s="141"/>
      <c r="F1" s="141"/>
      <c r="G1" s="141"/>
      <c r="H1" s="142" t="s">
        <v>218</v>
      </c>
      <c r="I1" s="142"/>
      <c r="J1" s="142"/>
      <c r="K1" s="142"/>
      <c r="L1" s="142"/>
      <c r="M1" s="142"/>
      <c r="N1" s="142"/>
      <c r="O1" s="142"/>
      <c r="P1" s="142"/>
    </row>
    <row r="2" spans="1:22" s="8" customFormat="1" ht="13.5" customHeight="1" thickBot="1">
      <c r="A2" s="139" t="s">
        <v>77</v>
      </c>
      <c r="B2" s="139"/>
      <c r="C2" s="139"/>
      <c r="D2" s="139"/>
      <c r="E2" s="139"/>
      <c r="F2" s="139"/>
      <c r="G2" s="139"/>
      <c r="H2" s="140" t="s">
        <v>647</v>
      </c>
      <c r="I2" s="140"/>
      <c r="J2" s="140"/>
      <c r="K2" s="140"/>
      <c r="L2" s="140"/>
      <c r="M2" s="140"/>
      <c r="N2" s="140"/>
      <c r="O2" s="167" t="s">
        <v>217</v>
      </c>
      <c r="P2" s="167"/>
      <c r="Q2" s="5"/>
      <c r="R2" s="5"/>
      <c r="S2" s="5"/>
      <c r="T2" s="5"/>
      <c r="U2" s="5"/>
      <c r="V2" s="5"/>
    </row>
    <row r="3" spans="1:16" s="8" customFormat="1" ht="60.75" customHeight="1" thickBot="1">
      <c r="A3" s="115" t="s">
        <v>579</v>
      </c>
      <c r="B3" s="113" t="s">
        <v>325</v>
      </c>
      <c r="C3" s="114" t="s">
        <v>359</v>
      </c>
      <c r="D3" s="116" t="s">
        <v>318</v>
      </c>
      <c r="E3" s="116" t="s">
        <v>315</v>
      </c>
      <c r="F3" s="116" t="s">
        <v>316</v>
      </c>
      <c r="G3" s="116" t="s">
        <v>319</v>
      </c>
      <c r="H3" s="92" t="s">
        <v>320</v>
      </c>
      <c r="I3" s="98" t="s">
        <v>321</v>
      </c>
      <c r="J3" s="98" t="s">
        <v>317</v>
      </c>
      <c r="K3" s="98" t="s">
        <v>663</v>
      </c>
      <c r="L3" s="99" t="s">
        <v>664</v>
      </c>
      <c r="M3" s="98" t="s">
        <v>665</v>
      </c>
      <c r="N3" s="98" t="s">
        <v>323</v>
      </c>
      <c r="O3" s="98" t="s">
        <v>322</v>
      </c>
      <c r="P3" s="100" t="s">
        <v>324</v>
      </c>
    </row>
    <row r="4" spans="1:27" s="8" customFormat="1" ht="16.5" customHeight="1">
      <c r="A4" s="124" t="s">
        <v>598</v>
      </c>
      <c r="B4" s="62">
        <f>SUM(B6,B7,B8,B36:B51)</f>
        <v>99601</v>
      </c>
      <c r="C4" s="62"/>
      <c r="D4" s="62">
        <f aca="true" t="shared" si="0" ref="D4:P4">SUM(D6,D7,D8,D36:D51)</f>
        <v>17551</v>
      </c>
      <c r="E4" s="62">
        <f t="shared" si="0"/>
        <v>12198</v>
      </c>
      <c r="F4" s="62">
        <f>SUM(F6,F7,F8,F36:F51)</f>
        <v>8048</v>
      </c>
      <c r="G4" s="62">
        <f t="shared" si="0"/>
        <v>5112</v>
      </c>
      <c r="H4" s="62">
        <f>SUM(H6,H7,H8,H36:H51)</f>
        <v>3361</v>
      </c>
      <c r="I4" s="62">
        <f t="shared" si="0"/>
        <v>11736</v>
      </c>
      <c r="J4" s="62">
        <f t="shared" si="0"/>
        <v>865</v>
      </c>
      <c r="K4" s="62">
        <f t="shared" si="0"/>
        <v>817</v>
      </c>
      <c r="L4" s="62">
        <f t="shared" si="0"/>
        <v>281</v>
      </c>
      <c r="M4" s="62">
        <f t="shared" si="0"/>
        <v>615</v>
      </c>
      <c r="N4" s="62">
        <f t="shared" si="0"/>
        <v>10767</v>
      </c>
      <c r="O4" s="62">
        <f t="shared" si="0"/>
        <v>11223</v>
      </c>
      <c r="P4" s="62">
        <f t="shared" si="0"/>
        <v>17027</v>
      </c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16" s="8" customFormat="1" ht="13.5" customHeight="1">
      <c r="A5" s="72" t="s">
        <v>94</v>
      </c>
      <c r="B5" s="62"/>
      <c r="C5" s="69">
        <v>100</v>
      </c>
      <c r="D5" s="69">
        <v>17.62130902300178</v>
      </c>
      <c r="E5" s="69">
        <v>12.246864991315348</v>
      </c>
      <c r="F5" s="69">
        <v>8.080240158231343</v>
      </c>
      <c r="G5" s="69">
        <v>5.1324785895723934</v>
      </c>
      <c r="H5" s="69">
        <v>3.3744641118061067</v>
      </c>
      <c r="I5" s="69">
        <v>11.783014226764791</v>
      </c>
      <c r="J5" s="69">
        <v>0.8684651760524492</v>
      </c>
      <c r="K5" s="69">
        <v>0.8202728888264174</v>
      </c>
      <c r="L5" s="69">
        <v>0.2821256814690616</v>
      </c>
      <c r="M5" s="69">
        <v>0.6174636800835333</v>
      </c>
      <c r="N5" s="69">
        <v>10.810132428389272</v>
      </c>
      <c r="O5" s="69">
        <v>11.267959157036577</v>
      </c>
      <c r="P5" s="69">
        <v>17.09520988745093</v>
      </c>
    </row>
    <row r="6" spans="1:16" s="8" customFormat="1" ht="13.5" customHeight="1">
      <c r="A6" s="72" t="s">
        <v>95</v>
      </c>
      <c r="B6" s="62">
        <v>553</v>
      </c>
      <c r="C6" s="69">
        <v>0.5552153090832421</v>
      </c>
      <c r="D6" s="62">
        <v>1</v>
      </c>
      <c r="E6" s="62">
        <v>27</v>
      </c>
      <c r="F6" s="62">
        <v>31</v>
      </c>
      <c r="G6" s="62">
        <v>12</v>
      </c>
      <c r="H6" s="62">
        <v>0</v>
      </c>
      <c r="I6" s="62">
        <v>31</v>
      </c>
      <c r="J6" s="62">
        <v>0</v>
      </c>
      <c r="K6" s="62">
        <v>1</v>
      </c>
      <c r="L6" s="62">
        <v>0</v>
      </c>
      <c r="M6" s="62">
        <v>0</v>
      </c>
      <c r="N6" s="62">
        <v>174</v>
      </c>
      <c r="O6" s="62">
        <v>166</v>
      </c>
      <c r="P6" s="62">
        <v>110</v>
      </c>
    </row>
    <row r="7" spans="1:16" s="8" customFormat="1" ht="13.5" customHeight="1">
      <c r="A7" s="72" t="s">
        <v>78</v>
      </c>
      <c r="B7" s="62">
        <v>86</v>
      </c>
      <c r="C7" s="69">
        <v>0.0863445146133071</v>
      </c>
      <c r="D7" s="62">
        <v>5</v>
      </c>
      <c r="E7" s="62">
        <v>8</v>
      </c>
      <c r="F7" s="62">
        <v>9</v>
      </c>
      <c r="G7" s="62">
        <v>2</v>
      </c>
      <c r="H7" s="62">
        <v>0</v>
      </c>
      <c r="I7" s="62">
        <v>5</v>
      </c>
      <c r="J7" s="62">
        <v>0</v>
      </c>
      <c r="K7" s="62">
        <v>0</v>
      </c>
      <c r="L7" s="62">
        <v>0</v>
      </c>
      <c r="M7" s="62">
        <v>0</v>
      </c>
      <c r="N7" s="62">
        <v>11</v>
      </c>
      <c r="O7" s="62">
        <v>21</v>
      </c>
      <c r="P7" s="62">
        <v>25</v>
      </c>
    </row>
    <row r="8" spans="1:16" s="8" customFormat="1" ht="13.5" customHeight="1">
      <c r="A8" s="72" t="s">
        <v>96</v>
      </c>
      <c r="B8" s="62">
        <f>SUM(B9:B35)</f>
        <v>28499</v>
      </c>
      <c r="C8" s="69">
        <f>IF(B8&gt;$B$4,999,IF($B$4=0,0,B8/$B$4*100))</f>
        <v>28.613166534472544</v>
      </c>
      <c r="D8" s="62">
        <f aca="true" t="shared" si="1" ref="D8:P8">SUM(D9:D35)</f>
        <v>716</v>
      </c>
      <c r="E8" s="62">
        <f t="shared" si="1"/>
        <v>4763</v>
      </c>
      <c r="F8" s="62">
        <f>SUM(F9:F35)</f>
        <v>2981</v>
      </c>
      <c r="G8" s="62">
        <f t="shared" si="1"/>
        <v>1525</v>
      </c>
      <c r="H8" s="62">
        <f>SUM(H9:H35)</f>
        <v>2019</v>
      </c>
      <c r="I8" s="62">
        <f t="shared" si="1"/>
        <v>3504</v>
      </c>
      <c r="J8" s="62">
        <f t="shared" si="1"/>
        <v>493</v>
      </c>
      <c r="K8" s="62">
        <f t="shared" si="1"/>
        <v>413</v>
      </c>
      <c r="L8" s="62">
        <f t="shared" si="1"/>
        <v>99</v>
      </c>
      <c r="M8" s="62">
        <f t="shared" si="1"/>
        <v>229</v>
      </c>
      <c r="N8" s="62">
        <f t="shared" si="1"/>
        <v>3218</v>
      </c>
      <c r="O8" s="62">
        <f t="shared" si="1"/>
        <v>3039</v>
      </c>
      <c r="P8" s="62">
        <f t="shared" si="1"/>
        <v>5500</v>
      </c>
    </row>
    <row r="9" spans="1:16" s="8" customFormat="1" ht="12" customHeight="1">
      <c r="A9" s="81" t="s">
        <v>641</v>
      </c>
      <c r="B9" s="62">
        <v>2123</v>
      </c>
      <c r="C9" s="69">
        <v>2.1315047037680346</v>
      </c>
      <c r="D9" s="62">
        <v>95</v>
      </c>
      <c r="E9" s="62">
        <v>358</v>
      </c>
      <c r="F9" s="62">
        <v>159</v>
      </c>
      <c r="G9" s="62">
        <v>65</v>
      </c>
      <c r="H9" s="62">
        <v>117</v>
      </c>
      <c r="I9" s="62">
        <v>278</v>
      </c>
      <c r="J9" s="62">
        <v>5</v>
      </c>
      <c r="K9" s="62">
        <v>1</v>
      </c>
      <c r="L9" s="62">
        <v>2</v>
      </c>
      <c r="M9" s="62">
        <v>1</v>
      </c>
      <c r="N9" s="62">
        <v>141</v>
      </c>
      <c r="O9" s="62">
        <v>216</v>
      </c>
      <c r="P9" s="62">
        <v>685</v>
      </c>
    </row>
    <row r="10" spans="1:16" s="8" customFormat="1" ht="12" customHeight="1">
      <c r="A10" s="81" t="s">
        <v>470</v>
      </c>
      <c r="B10" s="62">
        <v>220</v>
      </c>
      <c r="C10" s="69">
        <v>0.22088131645264605</v>
      </c>
      <c r="D10" s="62">
        <v>11</v>
      </c>
      <c r="E10" s="62">
        <v>19</v>
      </c>
      <c r="F10" s="62">
        <v>18</v>
      </c>
      <c r="G10" s="62">
        <v>9</v>
      </c>
      <c r="H10" s="62">
        <v>2</v>
      </c>
      <c r="I10" s="62">
        <v>15</v>
      </c>
      <c r="J10" s="62">
        <v>4</v>
      </c>
      <c r="K10" s="62">
        <v>0</v>
      </c>
      <c r="L10" s="62">
        <v>0</v>
      </c>
      <c r="M10" s="62">
        <v>0</v>
      </c>
      <c r="N10" s="62">
        <v>29</v>
      </c>
      <c r="O10" s="62">
        <v>25</v>
      </c>
      <c r="P10" s="62">
        <v>88</v>
      </c>
    </row>
    <row r="11" spans="1:16" s="8" customFormat="1" ht="12" customHeight="1">
      <c r="A11" s="81" t="s">
        <v>471</v>
      </c>
      <c r="B11" s="62">
        <v>13</v>
      </c>
      <c r="C11" s="69">
        <v>0.01305207779038363</v>
      </c>
      <c r="D11" s="62">
        <v>0</v>
      </c>
      <c r="E11" s="62">
        <v>0</v>
      </c>
      <c r="F11" s="62">
        <v>0</v>
      </c>
      <c r="G11" s="62">
        <v>3</v>
      </c>
      <c r="H11" s="62">
        <v>2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2</v>
      </c>
      <c r="P11" s="62">
        <v>6</v>
      </c>
    </row>
    <row r="12" spans="1:16" s="8" customFormat="1" ht="12" customHeight="1">
      <c r="A12" s="81" t="s">
        <v>472</v>
      </c>
      <c r="B12" s="62">
        <v>749</v>
      </c>
      <c r="C12" s="69">
        <v>0.7520004819228723</v>
      </c>
      <c r="D12" s="62">
        <v>10</v>
      </c>
      <c r="E12" s="62">
        <v>118</v>
      </c>
      <c r="F12" s="62">
        <v>161</v>
      </c>
      <c r="G12" s="62">
        <v>18</v>
      </c>
      <c r="H12" s="62">
        <v>57</v>
      </c>
      <c r="I12" s="62">
        <v>19</v>
      </c>
      <c r="J12" s="62">
        <v>6</v>
      </c>
      <c r="K12" s="62">
        <v>0</v>
      </c>
      <c r="L12" s="62">
        <v>0</v>
      </c>
      <c r="M12" s="62">
        <v>0</v>
      </c>
      <c r="N12" s="62">
        <v>47</v>
      </c>
      <c r="O12" s="62">
        <v>149</v>
      </c>
      <c r="P12" s="62">
        <v>164</v>
      </c>
    </row>
    <row r="13" spans="1:16" s="8" customFormat="1" ht="12" customHeight="1">
      <c r="A13" s="81" t="s">
        <v>473</v>
      </c>
      <c r="B13" s="62">
        <v>186</v>
      </c>
      <c r="C13" s="69">
        <v>0.18674511300087349</v>
      </c>
      <c r="D13" s="62">
        <v>18</v>
      </c>
      <c r="E13" s="62">
        <v>97</v>
      </c>
      <c r="F13" s="62">
        <v>8</v>
      </c>
      <c r="G13" s="62">
        <v>3</v>
      </c>
      <c r="H13" s="62">
        <v>9</v>
      </c>
      <c r="I13" s="62">
        <v>5</v>
      </c>
      <c r="J13" s="62">
        <v>1</v>
      </c>
      <c r="K13" s="62">
        <v>0</v>
      </c>
      <c r="L13" s="62">
        <v>0</v>
      </c>
      <c r="M13" s="62">
        <v>0</v>
      </c>
      <c r="N13" s="62">
        <v>0</v>
      </c>
      <c r="O13" s="62">
        <v>20</v>
      </c>
      <c r="P13" s="62">
        <v>25</v>
      </c>
    </row>
    <row r="14" spans="1:16" s="8" customFormat="1" ht="12" customHeight="1">
      <c r="A14" s="81" t="s">
        <v>474</v>
      </c>
      <c r="B14" s="62">
        <v>87</v>
      </c>
      <c r="C14" s="69">
        <v>0.08734852059718276</v>
      </c>
      <c r="D14" s="62">
        <v>0</v>
      </c>
      <c r="E14" s="62">
        <v>16</v>
      </c>
      <c r="F14" s="62">
        <v>2</v>
      </c>
      <c r="G14" s="62">
        <v>8</v>
      </c>
      <c r="H14" s="62">
        <v>9</v>
      </c>
      <c r="I14" s="62">
        <v>9</v>
      </c>
      <c r="J14" s="62">
        <v>0</v>
      </c>
      <c r="K14" s="62">
        <v>0</v>
      </c>
      <c r="L14" s="62">
        <v>0</v>
      </c>
      <c r="M14" s="62">
        <v>0</v>
      </c>
      <c r="N14" s="62">
        <v>1</v>
      </c>
      <c r="O14" s="62">
        <v>12</v>
      </c>
      <c r="P14" s="62">
        <v>30</v>
      </c>
    </row>
    <row r="15" spans="1:16" s="8" customFormat="1" ht="12" customHeight="1">
      <c r="A15" s="81" t="s">
        <v>475</v>
      </c>
      <c r="B15" s="62">
        <v>241</v>
      </c>
      <c r="C15" s="69">
        <v>0.24196544211403498</v>
      </c>
      <c r="D15" s="62">
        <v>1</v>
      </c>
      <c r="E15" s="62">
        <v>30</v>
      </c>
      <c r="F15" s="62">
        <v>0</v>
      </c>
      <c r="G15" s="62">
        <v>4</v>
      </c>
      <c r="H15" s="62">
        <v>2</v>
      </c>
      <c r="I15" s="62">
        <v>24</v>
      </c>
      <c r="J15" s="62">
        <v>2</v>
      </c>
      <c r="K15" s="62">
        <v>0</v>
      </c>
      <c r="L15" s="62">
        <v>0</v>
      </c>
      <c r="M15" s="62">
        <v>0</v>
      </c>
      <c r="N15" s="62">
        <v>95</v>
      </c>
      <c r="O15" s="62">
        <v>12</v>
      </c>
      <c r="P15" s="62">
        <v>71</v>
      </c>
    </row>
    <row r="16" spans="1:16" s="8" customFormat="1" ht="12" customHeight="1">
      <c r="A16" s="81" t="s">
        <v>476</v>
      </c>
      <c r="B16" s="62">
        <v>476</v>
      </c>
      <c r="C16" s="69">
        <v>0.477906848324816</v>
      </c>
      <c r="D16" s="62">
        <v>4</v>
      </c>
      <c r="E16" s="62">
        <v>71</v>
      </c>
      <c r="F16" s="62">
        <v>25</v>
      </c>
      <c r="G16" s="62">
        <v>32</v>
      </c>
      <c r="H16" s="62">
        <v>30</v>
      </c>
      <c r="I16" s="62">
        <v>64</v>
      </c>
      <c r="J16" s="62">
        <v>2</v>
      </c>
      <c r="K16" s="62">
        <v>0</v>
      </c>
      <c r="L16" s="62">
        <v>0</v>
      </c>
      <c r="M16" s="62">
        <v>0</v>
      </c>
      <c r="N16" s="62">
        <v>93</v>
      </c>
      <c r="O16" s="62">
        <v>62</v>
      </c>
      <c r="P16" s="62">
        <v>93</v>
      </c>
    </row>
    <row r="17" spans="1:16" s="8" customFormat="1" ht="12" customHeight="1">
      <c r="A17" s="81" t="s">
        <v>477</v>
      </c>
      <c r="B17" s="62">
        <v>366</v>
      </c>
      <c r="C17" s="69">
        <v>0.367466190098493</v>
      </c>
      <c r="D17" s="62">
        <v>6</v>
      </c>
      <c r="E17" s="62">
        <v>246</v>
      </c>
      <c r="F17" s="62">
        <v>5</v>
      </c>
      <c r="G17" s="62">
        <v>17</v>
      </c>
      <c r="H17" s="62">
        <v>35</v>
      </c>
      <c r="I17" s="62">
        <v>20</v>
      </c>
      <c r="J17" s="62">
        <v>5</v>
      </c>
      <c r="K17" s="62">
        <v>0</v>
      </c>
      <c r="L17" s="62">
        <v>0</v>
      </c>
      <c r="M17" s="62">
        <v>0</v>
      </c>
      <c r="N17" s="62">
        <v>3</v>
      </c>
      <c r="O17" s="62">
        <v>8</v>
      </c>
      <c r="P17" s="62">
        <v>21</v>
      </c>
    </row>
    <row r="18" spans="1:16" s="8" customFormat="1" ht="12" customHeight="1">
      <c r="A18" s="81" t="s">
        <v>478</v>
      </c>
      <c r="B18" s="62">
        <v>182</v>
      </c>
      <c r="C18" s="69">
        <v>0.18272908906537083</v>
      </c>
      <c r="D18" s="62">
        <v>2</v>
      </c>
      <c r="E18" s="62">
        <v>1</v>
      </c>
      <c r="F18" s="62">
        <v>2</v>
      </c>
      <c r="G18" s="62">
        <v>11</v>
      </c>
      <c r="H18" s="62">
        <v>4</v>
      </c>
      <c r="I18" s="62">
        <v>50</v>
      </c>
      <c r="J18" s="62">
        <v>0</v>
      </c>
      <c r="K18" s="62">
        <v>0</v>
      </c>
      <c r="L18" s="62">
        <v>0</v>
      </c>
      <c r="M18" s="62">
        <v>0</v>
      </c>
      <c r="N18" s="62">
        <v>42</v>
      </c>
      <c r="O18" s="62">
        <v>61</v>
      </c>
      <c r="P18" s="62">
        <v>9</v>
      </c>
    </row>
    <row r="19" spans="1:16" s="8" customFormat="1" ht="12" customHeight="1">
      <c r="A19" s="81" t="s">
        <v>479</v>
      </c>
      <c r="B19" s="62">
        <v>1510</v>
      </c>
      <c r="C19" s="69">
        <v>1.5160490356522525</v>
      </c>
      <c r="D19" s="62">
        <v>15</v>
      </c>
      <c r="E19" s="62">
        <v>31</v>
      </c>
      <c r="F19" s="62">
        <v>120</v>
      </c>
      <c r="G19" s="62">
        <v>63</v>
      </c>
      <c r="H19" s="62">
        <v>51</v>
      </c>
      <c r="I19" s="62">
        <v>493</v>
      </c>
      <c r="J19" s="62">
        <v>25</v>
      </c>
      <c r="K19" s="62">
        <v>9</v>
      </c>
      <c r="L19" s="62">
        <v>2</v>
      </c>
      <c r="M19" s="62">
        <v>1</v>
      </c>
      <c r="N19" s="62">
        <v>132</v>
      </c>
      <c r="O19" s="62">
        <v>373</v>
      </c>
      <c r="P19" s="62">
        <v>195</v>
      </c>
    </row>
    <row r="20" spans="1:16" s="8" customFormat="1" ht="12" customHeight="1">
      <c r="A20" s="81" t="s">
        <v>480</v>
      </c>
      <c r="B20" s="62">
        <v>1542</v>
      </c>
      <c r="C20" s="69">
        <v>1.5481772271362737</v>
      </c>
      <c r="D20" s="62">
        <v>21</v>
      </c>
      <c r="E20" s="62">
        <v>152</v>
      </c>
      <c r="F20" s="62">
        <v>355</v>
      </c>
      <c r="G20" s="62">
        <v>70</v>
      </c>
      <c r="H20" s="62">
        <v>99</v>
      </c>
      <c r="I20" s="62">
        <v>212</v>
      </c>
      <c r="J20" s="62">
        <v>28</v>
      </c>
      <c r="K20" s="62">
        <v>23</v>
      </c>
      <c r="L20" s="62">
        <v>3</v>
      </c>
      <c r="M20" s="62">
        <v>10</v>
      </c>
      <c r="N20" s="62">
        <v>194</v>
      </c>
      <c r="O20" s="62">
        <v>178</v>
      </c>
      <c r="P20" s="62">
        <v>197</v>
      </c>
    </row>
    <row r="21" spans="1:16" s="8" customFormat="1" ht="12" customHeight="1">
      <c r="A21" s="81" t="s">
        <v>481</v>
      </c>
      <c r="B21" s="62">
        <v>421</v>
      </c>
      <c r="C21" s="69">
        <v>0.42268651921165445</v>
      </c>
      <c r="D21" s="62">
        <v>25</v>
      </c>
      <c r="E21" s="62">
        <v>29</v>
      </c>
      <c r="F21" s="62">
        <v>67</v>
      </c>
      <c r="G21" s="62">
        <v>34</v>
      </c>
      <c r="H21" s="62">
        <v>61</v>
      </c>
      <c r="I21" s="62">
        <v>29</v>
      </c>
      <c r="J21" s="62">
        <v>5</v>
      </c>
      <c r="K21" s="62">
        <v>21</v>
      </c>
      <c r="L21" s="62">
        <v>6</v>
      </c>
      <c r="M21" s="62">
        <v>8</v>
      </c>
      <c r="N21" s="62">
        <v>47</v>
      </c>
      <c r="O21" s="62">
        <v>28</v>
      </c>
      <c r="P21" s="62">
        <v>61</v>
      </c>
    </row>
    <row r="22" spans="1:16" s="8" customFormat="1" ht="12" customHeight="1">
      <c r="A22" s="81" t="s">
        <v>482</v>
      </c>
      <c r="B22" s="62">
        <v>419</v>
      </c>
      <c r="C22" s="69">
        <v>0.42067850724390315</v>
      </c>
      <c r="D22" s="62">
        <v>1</v>
      </c>
      <c r="E22" s="62">
        <v>83</v>
      </c>
      <c r="F22" s="62">
        <v>34</v>
      </c>
      <c r="G22" s="62">
        <v>19</v>
      </c>
      <c r="H22" s="62">
        <v>19</v>
      </c>
      <c r="I22" s="62">
        <v>40</v>
      </c>
      <c r="J22" s="62">
        <v>3</v>
      </c>
      <c r="K22" s="62">
        <v>0</v>
      </c>
      <c r="L22" s="62">
        <v>0</v>
      </c>
      <c r="M22" s="62">
        <v>0</v>
      </c>
      <c r="N22" s="62">
        <v>56</v>
      </c>
      <c r="O22" s="62">
        <v>116</v>
      </c>
      <c r="P22" s="62">
        <v>48</v>
      </c>
    </row>
    <row r="23" spans="1:16" s="8" customFormat="1" ht="12" customHeight="1">
      <c r="A23" s="81" t="s">
        <v>483</v>
      </c>
      <c r="B23" s="62">
        <v>1944</v>
      </c>
      <c r="C23" s="69">
        <v>1.9517876326542907</v>
      </c>
      <c r="D23" s="62">
        <v>23</v>
      </c>
      <c r="E23" s="62">
        <v>460</v>
      </c>
      <c r="F23" s="62">
        <v>111</v>
      </c>
      <c r="G23" s="62">
        <v>97</v>
      </c>
      <c r="H23" s="62">
        <v>234</v>
      </c>
      <c r="I23" s="62">
        <v>98</v>
      </c>
      <c r="J23" s="62">
        <v>37</v>
      </c>
      <c r="K23" s="62">
        <v>1</v>
      </c>
      <c r="L23" s="62">
        <v>1</v>
      </c>
      <c r="M23" s="62">
        <v>0</v>
      </c>
      <c r="N23" s="62">
        <v>187</v>
      </c>
      <c r="O23" s="62">
        <v>153</v>
      </c>
      <c r="P23" s="62">
        <v>542</v>
      </c>
    </row>
    <row r="24" spans="1:16" s="8" customFormat="1" ht="12" customHeight="1">
      <c r="A24" s="81" t="s">
        <v>484</v>
      </c>
      <c r="B24" s="62">
        <v>1231</v>
      </c>
      <c r="C24" s="69">
        <v>1.2359313661509421</v>
      </c>
      <c r="D24" s="62">
        <v>46</v>
      </c>
      <c r="E24" s="62">
        <v>199</v>
      </c>
      <c r="F24" s="62">
        <v>138</v>
      </c>
      <c r="G24" s="62">
        <v>31</v>
      </c>
      <c r="H24" s="62">
        <v>32</v>
      </c>
      <c r="I24" s="62">
        <v>117</v>
      </c>
      <c r="J24" s="62">
        <v>7</v>
      </c>
      <c r="K24" s="62">
        <v>2</v>
      </c>
      <c r="L24" s="62">
        <v>3</v>
      </c>
      <c r="M24" s="62">
        <v>2</v>
      </c>
      <c r="N24" s="62">
        <v>269</v>
      </c>
      <c r="O24" s="62">
        <v>129</v>
      </c>
      <c r="P24" s="62">
        <v>256</v>
      </c>
    </row>
    <row r="25" spans="1:16" s="8" customFormat="1" ht="12" customHeight="1">
      <c r="A25" s="81" t="s">
        <v>485</v>
      </c>
      <c r="B25" s="62">
        <v>1821</v>
      </c>
      <c r="C25" s="69">
        <v>1.828294896637584</v>
      </c>
      <c r="D25" s="62">
        <v>60</v>
      </c>
      <c r="E25" s="62">
        <v>155</v>
      </c>
      <c r="F25" s="62">
        <v>187</v>
      </c>
      <c r="G25" s="62">
        <v>184</v>
      </c>
      <c r="H25" s="62">
        <v>124</v>
      </c>
      <c r="I25" s="62">
        <v>366</v>
      </c>
      <c r="J25" s="62">
        <v>1</v>
      </c>
      <c r="K25" s="62">
        <v>4</v>
      </c>
      <c r="L25" s="62">
        <v>0</v>
      </c>
      <c r="M25" s="62">
        <v>18</v>
      </c>
      <c r="N25" s="62">
        <v>172</v>
      </c>
      <c r="O25" s="62">
        <v>179</v>
      </c>
      <c r="P25" s="62">
        <v>371</v>
      </c>
    </row>
    <row r="26" spans="1:16" s="8" customFormat="1" ht="12" customHeight="1">
      <c r="A26" s="81" t="s">
        <v>486</v>
      </c>
      <c r="B26" s="62">
        <v>5766</v>
      </c>
      <c r="C26" s="69">
        <v>5.789098503027078</v>
      </c>
      <c r="D26" s="62">
        <v>144</v>
      </c>
      <c r="E26" s="62">
        <v>1109</v>
      </c>
      <c r="F26" s="62">
        <v>348</v>
      </c>
      <c r="G26" s="62">
        <v>330</v>
      </c>
      <c r="H26" s="62">
        <v>437</v>
      </c>
      <c r="I26" s="62">
        <v>862</v>
      </c>
      <c r="J26" s="62">
        <v>37</v>
      </c>
      <c r="K26" s="62">
        <v>7</v>
      </c>
      <c r="L26" s="62">
        <v>17</v>
      </c>
      <c r="M26" s="62">
        <v>14</v>
      </c>
      <c r="N26" s="62">
        <v>539</v>
      </c>
      <c r="O26" s="62">
        <v>637</v>
      </c>
      <c r="P26" s="62">
        <v>1285</v>
      </c>
    </row>
    <row r="27" spans="1:16" s="8" customFormat="1" ht="12" customHeight="1">
      <c r="A27" s="81" t="s">
        <v>487</v>
      </c>
      <c r="B27" s="62">
        <v>2413</v>
      </c>
      <c r="C27" s="69">
        <v>2.422666439091977</v>
      </c>
      <c r="D27" s="62">
        <v>39</v>
      </c>
      <c r="E27" s="62">
        <v>328</v>
      </c>
      <c r="F27" s="62">
        <v>658</v>
      </c>
      <c r="G27" s="62">
        <v>41</v>
      </c>
      <c r="H27" s="62">
        <v>103</v>
      </c>
      <c r="I27" s="62">
        <v>71</v>
      </c>
      <c r="J27" s="62">
        <v>191</v>
      </c>
      <c r="K27" s="62">
        <v>270</v>
      </c>
      <c r="L27" s="62">
        <v>33</v>
      </c>
      <c r="M27" s="62">
        <v>109</v>
      </c>
      <c r="N27" s="62">
        <v>421</v>
      </c>
      <c r="O27" s="62">
        <v>79</v>
      </c>
      <c r="P27" s="62">
        <v>70</v>
      </c>
    </row>
    <row r="28" spans="1:16" s="8" customFormat="1" ht="12" customHeight="1">
      <c r="A28" s="81" t="s">
        <v>488</v>
      </c>
      <c r="B28" s="62">
        <v>569</v>
      </c>
      <c r="C28" s="69">
        <v>0.5712794048252527</v>
      </c>
      <c r="D28" s="62">
        <v>42</v>
      </c>
      <c r="E28" s="62">
        <v>157</v>
      </c>
      <c r="F28" s="62">
        <v>92</v>
      </c>
      <c r="G28" s="62">
        <v>20</v>
      </c>
      <c r="H28" s="62">
        <v>21</v>
      </c>
      <c r="I28" s="62">
        <v>13</v>
      </c>
      <c r="J28" s="62">
        <v>38</v>
      </c>
      <c r="K28" s="62">
        <v>27</v>
      </c>
      <c r="L28" s="62">
        <v>7</v>
      </c>
      <c r="M28" s="62">
        <v>6</v>
      </c>
      <c r="N28" s="62">
        <v>59</v>
      </c>
      <c r="O28" s="62">
        <v>30</v>
      </c>
      <c r="P28" s="62">
        <v>57</v>
      </c>
    </row>
    <row r="29" spans="1:16" s="8" customFormat="1" ht="12" customHeight="1">
      <c r="A29" s="81" t="s">
        <v>489</v>
      </c>
      <c r="B29" s="62">
        <v>851</v>
      </c>
      <c r="C29" s="69">
        <v>0.8544090922781901</v>
      </c>
      <c r="D29" s="62">
        <v>61</v>
      </c>
      <c r="E29" s="62">
        <v>227</v>
      </c>
      <c r="F29" s="62">
        <v>83</v>
      </c>
      <c r="G29" s="62">
        <v>17</v>
      </c>
      <c r="H29" s="62">
        <v>79</v>
      </c>
      <c r="I29" s="62">
        <v>74</v>
      </c>
      <c r="J29" s="62">
        <v>37</v>
      </c>
      <c r="K29" s="62">
        <v>15</v>
      </c>
      <c r="L29" s="62">
        <v>0</v>
      </c>
      <c r="M29" s="62">
        <v>6</v>
      </c>
      <c r="N29" s="62">
        <v>73</v>
      </c>
      <c r="O29" s="62">
        <v>51</v>
      </c>
      <c r="P29" s="62">
        <v>128</v>
      </c>
    </row>
    <row r="30" spans="1:16" s="8" customFormat="1" ht="12" customHeight="1">
      <c r="A30" s="81" t="s">
        <v>490</v>
      </c>
      <c r="B30" s="62">
        <v>2835</v>
      </c>
      <c r="C30" s="69">
        <v>2.846356964287507</v>
      </c>
      <c r="D30" s="62">
        <v>36</v>
      </c>
      <c r="E30" s="62">
        <v>534</v>
      </c>
      <c r="F30" s="62">
        <v>205</v>
      </c>
      <c r="G30" s="62">
        <v>272</v>
      </c>
      <c r="H30" s="62">
        <v>234</v>
      </c>
      <c r="I30" s="62">
        <v>342</v>
      </c>
      <c r="J30" s="62">
        <v>29</v>
      </c>
      <c r="K30" s="62">
        <v>17</v>
      </c>
      <c r="L30" s="62">
        <v>17</v>
      </c>
      <c r="M30" s="62">
        <v>45</v>
      </c>
      <c r="N30" s="62">
        <v>337</v>
      </c>
      <c r="O30" s="62">
        <v>265</v>
      </c>
      <c r="P30" s="62">
        <v>502</v>
      </c>
    </row>
    <row r="31" spans="1:16" s="8" customFormat="1" ht="12" customHeight="1">
      <c r="A31" s="81" t="s">
        <v>491</v>
      </c>
      <c r="B31" s="62">
        <v>692</v>
      </c>
      <c r="C31" s="69">
        <v>0.6947721408419595</v>
      </c>
      <c r="D31" s="62">
        <v>4</v>
      </c>
      <c r="E31" s="62">
        <v>87</v>
      </c>
      <c r="F31" s="62">
        <v>91</v>
      </c>
      <c r="G31" s="62">
        <v>19</v>
      </c>
      <c r="H31" s="62">
        <v>109</v>
      </c>
      <c r="I31" s="62">
        <v>23</v>
      </c>
      <c r="J31" s="62">
        <v>10</v>
      </c>
      <c r="K31" s="62">
        <v>0</v>
      </c>
      <c r="L31" s="62">
        <v>0</v>
      </c>
      <c r="M31" s="62">
        <v>0</v>
      </c>
      <c r="N31" s="62">
        <v>67</v>
      </c>
      <c r="O31" s="62">
        <v>80</v>
      </c>
      <c r="P31" s="62">
        <v>202</v>
      </c>
    </row>
    <row r="32" spans="1:16" s="8" customFormat="1" ht="12" customHeight="1">
      <c r="A32" s="81" t="s">
        <v>492</v>
      </c>
      <c r="B32" s="62">
        <v>681</v>
      </c>
      <c r="C32" s="69">
        <v>0.6837280750193272</v>
      </c>
      <c r="D32" s="62">
        <v>3</v>
      </c>
      <c r="E32" s="62">
        <v>29</v>
      </c>
      <c r="F32" s="62">
        <v>50</v>
      </c>
      <c r="G32" s="62">
        <v>88</v>
      </c>
      <c r="H32" s="62">
        <v>46</v>
      </c>
      <c r="I32" s="62">
        <v>176</v>
      </c>
      <c r="J32" s="62">
        <v>1</v>
      </c>
      <c r="K32" s="62">
        <v>0</v>
      </c>
      <c r="L32" s="62">
        <v>2</v>
      </c>
      <c r="M32" s="62">
        <v>0</v>
      </c>
      <c r="N32" s="62">
        <v>96</v>
      </c>
      <c r="O32" s="62">
        <v>58</v>
      </c>
      <c r="P32" s="62">
        <v>132</v>
      </c>
    </row>
    <row r="33" spans="1:16" s="8" customFormat="1" ht="12" customHeight="1">
      <c r="A33" s="81" t="s">
        <v>493</v>
      </c>
      <c r="B33" s="62">
        <v>250</v>
      </c>
      <c r="C33" s="69">
        <v>0.25100149596891597</v>
      </c>
      <c r="D33" s="62">
        <v>10</v>
      </c>
      <c r="E33" s="62">
        <v>50</v>
      </c>
      <c r="F33" s="62">
        <v>6</v>
      </c>
      <c r="G33" s="62">
        <v>17</v>
      </c>
      <c r="H33" s="62">
        <v>8</v>
      </c>
      <c r="I33" s="62">
        <v>32</v>
      </c>
      <c r="J33" s="62">
        <v>2</v>
      </c>
      <c r="K33" s="62">
        <v>0</v>
      </c>
      <c r="L33" s="62">
        <v>0</v>
      </c>
      <c r="M33" s="62">
        <v>0</v>
      </c>
      <c r="N33" s="62">
        <v>26</v>
      </c>
      <c r="O33" s="62">
        <v>24</v>
      </c>
      <c r="P33" s="62">
        <v>75</v>
      </c>
    </row>
    <row r="34" spans="1:16" s="8" customFormat="1" ht="12" customHeight="1">
      <c r="A34" s="81" t="s">
        <v>494</v>
      </c>
      <c r="B34" s="62">
        <v>654</v>
      </c>
      <c r="C34" s="69">
        <v>0.6566199134546842</v>
      </c>
      <c r="D34" s="62">
        <v>10</v>
      </c>
      <c r="E34" s="62">
        <v>172</v>
      </c>
      <c r="F34" s="62">
        <v>41</v>
      </c>
      <c r="G34" s="62">
        <v>33</v>
      </c>
      <c r="H34" s="62">
        <v>89</v>
      </c>
      <c r="I34" s="62">
        <v>43</v>
      </c>
      <c r="J34" s="62">
        <v>17</v>
      </c>
      <c r="K34" s="62">
        <v>10</v>
      </c>
      <c r="L34" s="62">
        <v>5</v>
      </c>
      <c r="M34" s="62">
        <v>3</v>
      </c>
      <c r="N34" s="62">
        <v>39</v>
      </c>
      <c r="O34" s="62">
        <v>47</v>
      </c>
      <c r="P34" s="62">
        <v>145</v>
      </c>
    </row>
    <row r="35" spans="1:16" s="8" customFormat="1" ht="12" customHeight="1">
      <c r="A35" s="81" t="s">
        <v>495</v>
      </c>
      <c r="B35" s="62">
        <v>257</v>
      </c>
      <c r="C35" s="69">
        <v>0.2580295378560456</v>
      </c>
      <c r="D35" s="62">
        <v>29</v>
      </c>
      <c r="E35" s="62">
        <v>5</v>
      </c>
      <c r="F35" s="62">
        <v>15</v>
      </c>
      <c r="G35" s="62">
        <v>20</v>
      </c>
      <c r="H35" s="62">
        <v>6</v>
      </c>
      <c r="I35" s="62">
        <v>29</v>
      </c>
      <c r="J35" s="62">
        <v>0</v>
      </c>
      <c r="K35" s="62">
        <v>6</v>
      </c>
      <c r="L35" s="62">
        <v>1</v>
      </c>
      <c r="M35" s="62">
        <v>6</v>
      </c>
      <c r="N35" s="62">
        <v>53</v>
      </c>
      <c r="O35" s="62">
        <v>45</v>
      </c>
      <c r="P35" s="62">
        <v>42</v>
      </c>
    </row>
    <row r="36" spans="1:16" s="8" customFormat="1" ht="13.5" customHeight="1">
      <c r="A36" s="72" t="s">
        <v>82</v>
      </c>
      <c r="B36" s="62">
        <v>1142</v>
      </c>
      <c r="C36" s="69">
        <v>1.1465748335860082</v>
      </c>
      <c r="D36" s="62">
        <v>181</v>
      </c>
      <c r="E36" s="62">
        <v>15</v>
      </c>
      <c r="F36" s="62">
        <v>20</v>
      </c>
      <c r="G36" s="62">
        <v>75</v>
      </c>
      <c r="H36" s="62">
        <v>1</v>
      </c>
      <c r="I36" s="62">
        <v>150</v>
      </c>
      <c r="J36" s="62">
        <v>2</v>
      </c>
      <c r="K36" s="62">
        <v>3</v>
      </c>
      <c r="L36" s="62">
        <v>0</v>
      </c>
      <c r="M36" s="62">
        <v>4</v>
      </c>
      <c r="N36" s="62">
        <v>209</v>
      </c>
      <c r="O36" s="62">
        <v>283</v>
      </c>
      <c r="P36" s="62">
        <v>199</v>
      </c>
    </row>
    <row r="37" spans="1:16" s="8" customFormat="1" ht="13.5" customHeight="1">
      <c r="A37" s="72" t="s">
        <v>83</v>
      </c>
      <c r="B37" s="62">
        <v>1022</v>
      </c>
      <c r="C37" s="69">
        <v>1.0260941155209284</v>
      </c>
      <c r="D37" s="62">
        <v>93</v>
      </c>
      <c r="E37" s="62">
        <v>42</v>
      </c>
      <c r="F37" s="62">
        <v>124</v>
      </c>
      <c r="G37" s="62">
        <v>46</v>
      </c>
      <c r="H37" s="62">
        <v>23</v>
      </c>
      <c r="I37" s="62">
        <v>166</v>
      </c>
      <c r="J37" s="62">
        <v>8</v>
      </c>
      <c r="K37" s="62">
        <v>7</v>
      </c>
      <c r="L37" s="62">
        <v>13</v>
      </c>
      <c r="M37" s="62">
        <v>12</v>
      </c>
      <c r="N37" s="62">
        <v>172</v>
      </c>
      <c r="O37" s="62">
        <v>158</v>
      </c>
      <c r="P37" s="62">
        <v>158</v>
      </c>
    </row>
    <row r="38" spans="1:16" s="8" customFormat="1" ht="13.5" customHeight="1">
      <c r="A38" s="72" t="s">
        <v>284</v>
      </c>
      <c r="B38" s="62">
        <v>47184</v>
      </c>
      <c r="C38" s="69">
        <v>47.37301834318933</v>
      </c>
      <c r="D38" s="62">
        <v>11953</v>
      </c>
      <c r="E38" s="62">
        <v>5234</v>
      </c>
      <c r="F38" s="62">
        <v>3395</v>
      </c>
      <c r="G38" s="62">
        <v>2298</v>
      </c>
      <c r="H38" s="62">
        <v>1005</v>
      </c>
      <c r="I38" s="62">
        <v>5373</v>
      </c>
      <c r="J38" s="62">
        <v>272</v>
      </c>
      <c r="K38" s="62">
        <v>280</v>
      </c>
      <c r="L38" s="62">
        <v>150</v>
      </c>
      <c r="M38" s="62">
        <v>333</v>
      </c>
      <c r="N38" s="62">
        <v>4647</v>
      </c>
      <c r="O38" s="62">
        <v>5350</v>
      </c>
      <c r="P38" s="62">
        <v>6894</v>
      </c>
    </row>
    <row r="39" spans="1:16" s="8" customFormat="1" ht="13.5" customHeight="1">
      <c r="A39" s="72" t="s">
        <v>120</v>
      </c>
      <c r="B39" s="62">
        <v>6816</v>
      </c>
      <c r="C39" s="69">
        <v>6.8433047860965255</v>
      </c>
      <c r="D39" s="62">
        <v>816</v>
      </c>
      <c r="E39" s="62">
        <v>1176</v>
      </c>
      <c r="F39" s="62">
        <v>362</v>
      </c>
      <c r="G39" s="62">
        <v>437</v>
      </c>
      <c r="H39" s="62">
        <v>153</v>
      </c>
      <c r="I39" s="62">
        <v>710</v>
      </c>
      <c r="J39" s="62">
        <v>32</v>
      </c>
      <c r="K39" s="62">
        <v>29</v>
      </c>
      <c r="L39" s="62">
        <v>1</v>
      </c>
      <c r="M39" s="62">
        <v>10</v>
      </c>
      <c r="N39" s="62">
        <v>827</v>
      </c>
      <c r="O39" s="62">
        <v>560</v>
      </c>
      <c r="P39" s="62">
        <v>1703</v>
      </c>
    </row>
    <row r="40" spans="1:16" s="8" customFormat="1" ht="13.5" customHeight="1">
      <c r="A40" s="72" t="s">
        <v>84</v>
      </c>
      <c r="B40" s="62">
        <v>2440</v>
      </c>
      <c r="C40" s="69">
        <v>2.44977460065662</v>
      </c>
      <c r="D40" s="62">
        <v>261</v>
      </c>
      <c r="E40" s="62">
        <v>95</v>
      </c>
      <c r="F40" s="62">
        <v>292</v>
      </c>
      <c r="G40" s="62">
        <v>159</v>
      </c>
      <c r="H40" s="62">
        <v>36</v>
      </c>
      <c r="I40" s="62">
        <v>728</v>
      </c>
      <c r="J40" s="62">
        <v>12</v>
      </c>
      <c r="K40" s="62">
        <v>1</v>
      </c>
      <c r="L40" s="62">
        <v>0</v>
      </c>
      <c r="M40" s="62">
        <v>2</v>
      </c>
      <c r="N40" s="62">
        <v>373</v>
      </c>
      <c r="O40" s="62">
        <v>241</v>
      </c>
      <c r="P40" s="62">
        <v>240</v>
      </c>
    </row>
    <row r="41" spans="1:16" s="8" customFormat="1" ht="13.5" customHeight="1">
      <c r="A41" s="72" t="s">
        <v>74</v>
      </c>
      <c r="B41" s="62">
        <v>1688</v>
      </c>
      <c r="C41" s="69">
        <v>1.6947621007821205</v>
      </c>
      <c r="D41" s="62">
        <v>357</v>
      </c>
      <c r="E41" s="62">
        <v>176</v>
      </c>
      <c r="F41" s="62">
        <v>85</v>
      </c>
      <c r="G41" s="62">
        <v>157</v>
      </c>
      <c r="H41" s="62">
        <v>2</v>
      </c>
      <c r="I41" s="62">
        <v>132</v>
      </c>
      <c r="J41" s="62">
        <v>0</v>
      </c>
      <c r="K41" s="62">
        <v>0</v>
      </c>
      <c r="L41" s="62">
        <v>0</v>
      </c>
      <c r="M41" s="62">
        <v>0</v>
      </c>
      <c r="N41" s="62">
        <v>128</v>
      </c>
      <c r="O41" s="62">
        <v>187</v>
      </c>
      <c r="P41" s="62">
        <v>464</v>
      </c>
    </row>
    <row r="42" spans="1:16" s="8" customFormat="1" ht="13.5" customHeight="1">
      <c r="A42" s="72" t="s">
        <v>667</v>
      </c>
      <c r="B42" s="62">
        <v>494</v>
      </c>
      <c r="C42" s="69">
        <v>0.4959789560345779</v>
      </c>
      <c r="D42" s="62">
        <v>162</v>
      </c>
      <c r="E42" s="62">
        <v>37</v>
      </c>
      <c r="F42" s="62">
        <v>28</v>
      </c>
      <c r="G42" s="62">
        <v>27</v>
      </c>
      <c r="H42" s="62">
        <v>2</v>
      </c>
      <c r="I42" s="62">
        <v>81</v>
      </c>
      <c r="J42" s="62">
        <v>2</v>
      </c>
      <c r="K42" s="62">
        <v>0</v>
      </c>
      <c r="L42" s="62">
        <v>0</v>
      </c>
      <c r="M42" s="62">
        <v>1</v>
      </c>
      <c r="N42" s="62">
        <v>55</v>
      </c>
      <c r="O42" s="62">
        <v>70</v>
      </c>
      <c r="P42" s="62">
        <v>29</v>
      </c>
    </row>
    <row r="43" spans="1:16" s="8" customFormat="1" ht="13.5" customHeight="1">
      <c r="A43" s="72" t="s">
        <v>75</v>
      </c>
      <c r="B43" s="62">
        <v>213</v>
      </c>
      <c r="C43" s="69">
        <v>0.21385327456551642</v>
      </c>
      <c r="D43" s="62">
        <v>102</v>
      </c>
      <c r="E43" s="62">
        <v>19</v>
      </c>
      <c r="F43" s="62">
        <v>6</v>
      </c>
      <c r="G43" s="62">
        <v>20</v>
      </c>
      <c r="H43" s="62">
        <v>0</v>
      </c>
      <c r="I43" s="62">
        <v>24</v>
      </c>
      <c r="J43" s="62">
        <v>1</v>
      </c>
      <c r="K43" s="62">
        <v>1</v>
      </c>
      <c r="L43" s="62">
        <v>0</v>
      </c>
      <c r="M43" s="62">
        <v>0</v>
      </c>
      <c r="N43" s="62">
        <v>9</v>
      </c>
      <c r="O43" s="62">
        <v>7</v>
      </c>
      <c r="P43" s="62">
        <v>24</v>
      </c>
    </row>
    <row r="44" spans="1:16" s="8" customFormat="1" ht="13.5" customHeight="1">
      <c r="A44" s="86" t="s">
        <v>85</v>
      </c>
      <c r="B44" s="62">
        <v>519</v>
      </c>
      <c r="C44" s="69">
        <v>0.5210791056314695</v>
      </c>
      <c r="D44" s="62">
        <v>106</v>
      </c>
      <c r="E44" s="62">
        <v>88</v>
      </c>
      <c r="F44" s="62">
        <v>108</v>
      </c>
      <c r="G44" s="62">
        <v>13</v>
      </c>
      <c r="H44" s="62">
        <v>7</v>
      </c>
      <c r="I44" s="62">
        <v>53</v>
      </c>
      <c r="J44" s="62">
        <v>0</v>
      </c>
      <c r="K44" s="62">
        <v>0</v>
      </c>
      <c r="L44" s="62">
        <v>0</v>
      </c>
      <c r="M44" s="62">
        <v>0</v>
      </c>
      <c r="N44" s="62">
        <v>42</v>
      </c>
      <c r="O44" s="62">
        <v>35</v>
      </c>
      <c r="P44" s="62">
        <v>67</v>
      </c>
    </row>
    <row r="45" spans="1:16" s="8" customFormat="1" ht="13.5" customHeight="1">
      <c r="A45" s="86" t="s">
        <v>119</v>
      </c>
      <c r="B45" s="62">
        <v>2849</v>
      </c>
      <c r="C45" s="69">
        <v>2.8604130480617664</v>
      </c>
      <c r="D45" s="62">
        <v>1200</v>
      </c>
      <c r="E45" s="62">
        <v>101</v>
      </c>
      <c r="F45" s="62">
        <v>159</v>
      </c>
      <c r="G45" s="62">
        <v>64</v>
      </c>
      <c r="H45" s="62">
        <v>29</v>
      </c>
      <c r="I45" s="62">
        <v>206</v>
      </c>
      <c r="J45" s="62">
        <v>24</v>
      </c>
      <c r="K45" s="62">
        <v>49</v>
      </c>
      <c r="L45" s="62">
        <v>14</v>
      </c>
      <c r="M45" s="62">
        <v>13</v>
      </c>
      <c r="N45" s="62">
        <v>295</v>
      </c>
      <c r="O45" s="62">
        <v>229</v>
      </c>
      <c r="P45" s="62">
        <v>466</v>
      </c>
    </row>
    <row r="46" spans="1:16" s="8" customFormat="1" ht="13.5" customHeight="1">
      <c r="A46" s="86" t="s">
        <v>496</v>
      </c>
      <c r="B46" s="62">
        <v>2811</v>
      </c>
      <c r="C46" s="69">
        <v>2.8222608206744915</v>
      </c>
      <c r="D46" s="62">
        <v>997</v>
      </c>
      <c r="E46" s="62">
        <v>127</v>
      </c>
      <c r="F46" s="62">
        <v>213</v>
      </c>
      <c r="G46" s="62">
        <v>113</v>
      </c>
      <c r="H46" s="62">
        <v>52</v>
      </c>
      <c r="I46" s="62">
        <v>297</v>
      </c>
      <c r="J46" s="62">
        <v>16</v>
      </c>
      <c r="K46" s="62">
        <v>24</v>
      </c>
      <c r="L46" s="62">
        <v>2</v>
      </c>
      <c r="M46" s="62">
        <v>7</v>
      </c>
      <c r="N46" s="62">
        <v>311</v>
      </c>
      <c r="O46" s="62">
        <v>221</v>
      </c>
      <c r="P46" s="62">
        <v>431</v>
      </c>
    </row>
    <row r="47" spans="1:16" s="8" customFormat="1" ht="13.5" customHeight="1">
      <c r="A47" s="86" t="s">
        <v>86</v>
      </c>
      <c r="B47" s="62">
        <v>472</v>
      </c>
      <c r="C47" s="69">
        <v>0.4738908243893134</v>
      </c>
      <c r="D47" s="62">
        <v>32</v>
      </c>
      <c r="E47" s="62">
        <v>51</v>
      </c>
      <c r="F47" s="62">
        <v>57</v>
      </c>
      <c r="G47" s="62">
        <v>13</v>
      </c>
      <c r="H47" s="62">
        <v>9</v>
      </c>
      <c r="I47" s="62">
        <v>30</v>
      </c>
      <c r="J47" s="62">
        <v>1</v>
      </c>
      <c r="K47" s="62">
        <v>0</v>
      </c>
      <c r="L47" s="62">
        <v>0</v>
      </c>
      <c r="M47" s="62">
        <v>2</v>
      </c>
      <c r="N47" s="62">
        <v>81</v>
      </c>
      <c r="O47" s="62">
        <v>124</v>
      </c>
      <c r="P47" s="62">
        <v>72</v>
      </c>
    </row>
    <row r="48" spans="1:16" s="8" customFormat="1" ht="13.5" customHeight="1">
      <c r="A48" s="86" t="s">
        <v>507</v>
      </c>
      <c r="B48" s="62">
        <v>1015</v>
      </c>
      <c r="C48" s="69">
        <v>1.0190660736337989</v>
      </c>
      <c r="D48" s="62">
        <v>194</v>
      </c>
      <c r="E48" s="62">
        <v>52</v>
      </c>
      <c r="F48" s="62">
        <v>64</v>
      </c>
      <c r="G48" s="62">
        <v>28</v>
      </c>
      <c r="H48" s="62">
        <v>3</v>
      </c>
      <c r="I48" s="62">
        <v>29</v>
      </c>
      <c r="J48" s="62">
        <v>1</v>
      </c>
      <c r="K48" s="62">
        <v>0</v>
      </c>
      <c r="L48" s="62">
        <v>0</v>
      </c>
      <c r="M48" s="62">
        <v>0</v>
      </c>
      <c r="N48" s="62">
        <v>53</v>
      </c>
      <c r="O48" s="62">
        <v>324</v>
      </c>
      <c r="P48" s="62">
        <v>267</v>
      </c>
    </row>
    <row r="49" spans="1:16" s="8" customFormat="1" ht="13.5" customHeight="1">
      <c r="A49" s="86" t="s">
        <v>87</v>
      </c>
      <c r="B49" s="62">
        <v>909</v>
      </c>
      <c r="C49" s="69">
        <v>0.9126414393429785</v>
      </c>
      <c r="D49" s="62">
        <v>183</v>
      </c>
      <c r="E49" s="62">
        <v>101</v>
      </c>
      <c r="F49" s="62">
        <v>56</v>
      </c>
      <c r="G49" s="62">
        <v>75</v>
      </c>
      <c r="H49" s="62">
        <v>0</v>
      </c>
      <c r="I49" s="62">
        <v>109</v>
      </c>
      <c r="J49" s="62">
        <v>0</v>
      </c>
      <c r="K49" s="62">
        <v>2</v>
      </c>
      <c r="L49" s="62">
        <v>0</v>
      </c>
      <c r="M49" s="62">
        <v>0</v>
      </c>
      <c r="N49" s="62">
        <v>80</v>
      </c>
      <c r="O49" s="62">
        <v>108</v>
      </c>
      <c r="P49" s="62">
        <v>195</v>
      </c>
    </row>
    <row r="50" spans="1:16" s="8" customFormat="1" ht="13.5" customHeight="1">
      <c r="A50" s="86" t="s">
        <v>88</v>
      </c>
      <c r="B50" s="62">
        <v>285</v>
      </c>
      <c r="C50" s="69">
        <v>0.28614170540456424</v>
      </c>
      <c r="D50" s="62">
        <v>69</v>
      </c>
      <c r="E50" s="62">
        <v>27</v>
      </c>
      <c r="F50" s="62">
        <v>23</v>
      </c>
      <c r="G50" s="62">
        <v>24</v>
      </c>
      <c r="H50" s="62">
        <v>6</v>
      </c>
      <c r="I50" s="62">
        <v>25</v>
      </c>
      <c r="J50" s="62">
        <v>0</v>
      </c>
      <c r="K50" s="62">
        <v>0</v>
      </c>
      <c r="L50" s="62">
        <v>0</v>
      </c>
      <c r="M50" s="62">
        <v>0</v>
      </c>
      <c r="N50" s="62">
        <v>22</v>
      </c>
      <c r="O50" s="62">
        <v>26</v>
      </c>
      <c r="P50" s="62">
        <v>63</v>
      </c>
    </row>
    <row r="51" spans="1:16" s="8" customFormat="1" ht="13.5" customHeight="1" thickBot="1">
      <c r="A51" s="72" t="s">
        <v>498</v>
      </c>
      <c r="B51" s="62">
        <v>604</v>
      </c>
      <c r="C51" s="69">
        <v>0.606419614260901</v>
      </c>
      <c r="D51" s="62">
        <v>123</v>
      </c>
      <c r="E51" s="62">
        <v>59</v>
      </c>
      <c r="F51" s="62">
        <v>35</v>
      </c>
      <c r="G51" s="62">
        <v>24</v>
      </c>
      <c r="H51" s="62">
        <v>14</v>
      </c>
      <c r="I51" s="62">
        <v>83</v>
      </c>
      <c r="J51" s="62">
        <v>1</v>
      </c>
      <c r="K51" s="62">
        <v>7</v>
      </c>
      <c r="L51" s="62">
        <v>2</v>
      </c>
      <c r="M51" s="62">
        <v>2</v>
      </c>
      <c r="N51" s="62">
        <v>60</v>
      </c>
      <c r="O51" s="62">
        <v>74</v>
      </c>
      <c r="P51" s="62">
        <v>120</v>
      </c>
    </row>
    <row r="52" spans="1:16" s="8" customFormat="1" ht="12" customHeight="1">
      <c r="A52" s="19" t="s">
        <v>422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8" customFormat="1" ht="12" customHeight="1">
      <c r="A53" s="14" t="s">
        <v>573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8" customFormat="1" ht="12" customHeight="1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30" customFormat="1" ht="13.5" customHeight="1">
      <c r="A55" s="161" t="s">
        <v>164</v>
      </c>
      <c r="B55" s="161"/>
      <c r="C55" s="161"/>
      <c r="D55" s="161"/>
      <c r="E55" s="161"/>
      <c r="F55" s="161"/>
      <c r="G55" s="161"/>
      <c r="H55" s="161" t="s">
        <v>165</v>
      </c>
      <c r="I55" s="161"/>
      <c r="J55" s="161"/>
      <c r="K55" s="161"/>
      <c r="L55" s="161"/>
      <c r="M55" s="161"/>
      <c r="N55" s="161"/>
      <c r="O55" s="161"/>
      <c r="P55" s="161"/>
    </row>
  </sheetData>
  <sheetProtection/>
  <mergeCells count="7">
    <mergeCell ref="A55:G55"/>
    <mergeCell ref="A1:G1"/>
    <mergeCell ref="H1:P1"/>
    <mergeCell ref="H55:P55"/>
    <mergeCell ref="A2:G2"/>
    <mergeCell ref="H2:N2"/>
    <mergeCell ref="O2:P2"/>
  </mergeCells>
  <dataValidations count="1">
    <dataValidation type="whole" allowBlank="1" showInputMessage="1" showErrorMessage="1" errorTitle="嘿嘿！你粉混喔" error="數字必須素整數而且不得小於 0 也應該不會大於 50000000 吧" sqref="D9:P51 D6:P7">
      <formula1>0</formula1>
      <formula2>50000000</formula2>
    </dataValidation>
  </dataValidations>
  <printOptions horizontalCentered="1" verticalCentered="1"/>
  <pageMargins left="0.1968503937007874" right="0.15748031496062992" top="0.16" bottom="0.15748031496062992" header="0.15748031496062992" footer="0.16"/>
  <pageSetup horizontalDpi="600" verticalDpi="600" orientation="portrait" paperSize="9" scale="109" r:id="rId1"/>
  <colBreaks count="1" manualBreakCount="1">
    <brk id="7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="140" zoomScaleSheetLayoutView="140" zoomScalePageLayoutView="0" workbookViewId="0" topLeftCell="C1">
      <selection activeCell="B4" sqref="B4:P51"/>
    </sheetView>
  </sheetViews>
  <sheetFormatPr defaultColWidth="9.00390625" defaultRowHeight="16.5"/>
  <cols>
    <col min="1" max="1" width="25.50390625" style="24" customWidth="1"/>
    <col min="2" max="2" width="10.75390625" style="24" customWidth="1"/>
    <col min="3" max="3" width="12.125" style="24" customWidth="1"/>
    <col min="4" max="4" width="11.00390625" style="24" customWidth="1"/>
    <col min="5" max="5" width="10.875" style="24" customWidth="1"/>
    <col min="6" max="6" width="10.75390625" style="24" customWidth="1"/>
    <col min="7" max="7" width="10.625" style="24" customWidth="1"/>
    <col min="8" max="8" width="10.50390625" style="24" customWidth="1"/>
    <col min="9" max="9" width="10.625" style="24" customWidth="1"/>
    <col min="10" max="10" width="10.50390625" style="24" customWidth="1"/>
    <col min="11" max="11" width="10.125" style="24" customWidth="1"/>
    <col min="12" max="12" width="10.375" style="24" customWidth="1"/>
    <col min="13" max="13" width="10.125" style="24" customWidth="1"/>
    <col min="14" max="14" width="9.625" style="24" customWidth="1"/>
    <col min="15" max="15" width="9.75390625" style="24" customWidth="1"/>
    <col min="16" max="16" width="10.00390625" style="24" customWidth="1"/>
    <col min="17" max="17" width="9.125" style="24" customWidth="1"/>
    <col min="18" max="16384" width="9.00390625" style="24" customWidth="1"/>
  </cols>
  <sheetData>
    <row r="1" spans="1:16" s="3" customFormat="1" ht="37.5" customHeight="1">
      <c r="A1" s="141" t="s">
        <v>509</v>
      </c>
      <c r="B1" s="141"/>
      <c r="C1" s="141"/>
      <c r="D1" s="141"/>
      <c r="E1" s="141"/>
      <c r="F1" s="141"/>
      <c r="G1" s="141"/>
      <c r="H1" s="142" t="s">
        <v>220</v>
      </c>
      <c r="I1" s="142"/>
      <c r="J1" s="142"/>
      <c r="K1" s="142"/>
      <c r="L1" s="142"/>
      <c r="M1" s="142"/>
      <c r="N1" s="142"/>
      <c r="O1" s="142"/>
      <c r="P1" s="142"/>
    </row>
    <row r="2" spans="1:22" s="48" customFormat="1" ht="12.75" customHeight="1" thickBot="1">
      <c r="A2" s="139" t="s">
        <v>77</v>
      </c>
      <c r="B2" s="139"/>
      <c r="C2" s="139"/>
      <c r="D2" s="139"/>
      <c r="E2" s="139"/>
      <c r="F2" s="139"/>
      <c r="G2" s="139"/>
      <c r="H2" s="140" t="s">
        <v>648</v>
      </c>
      <c r="I2" s="140"/>
      <c r="J2" s="140"/>
      <c r="K2" s="140"/>
      <c r="L2" s="140"/>
      <c r="M2" s="140"/>
      <c r="N2" s="140"/>
      <c r="O2" s="196" t="s">
        <v>175</v>
      </c>
      <c r="P2" s="196"/>
      <c r="Q2" s="37"/>
      <c r="R2" s="37"/>
      <c r="S2" s="37"/>
      <c r="T2" s="37"/>
      <c r="U2" s="37"/>
      <c r="V2" s="37"/>
    </row>
    <row r="3" spans="1:16" s="8" customFormat="1" ht="57.75" customHeight="1" thickBot="1">
      <c r="A3" s="115" t="s">
        <v>579</v>
      </c>
      <c r="B3" s="113" t="s">
        <v>454</v>
      </c>
      <c r="C3" s="114" t="s">
        <v>359</v>
      </c>
      <c r="D3" s="116" t="s">
        <v>318</v>
      </c>
      <c r="E3" s="116" t="s">
        <v>315</v>
      </c>
      <c r="F3" s="116" t="s">
        <v>316</v>
      </c>
      <c r="G3" s="116" t="s">
        <v>319</v>
      </c>
      <c r="H3" s="92" t="s">
        <v>320</v>
      </c>
      <c r="I3" s="98" t="s">
        <v>321</v>
      </c>
      <c r="J3" s="98" t="s">
        <v>317</v>
      </c>
      <c r="K3" s="98" t="s">
        <v>663</v>
      </c>
      <c r="L3" s="99" t="s">
        <v>664</v>
      </c>
      <c r="M3" s="98" t="s">
        <v>665</v>
      </c>
      <c r="N3" s="98" t="s">
        <v>323</v>
      </c>
      <c r="O3" s="98" t="s">
        <v>322</v>
      </c>
      <c r="P3" s="100" t="s">
        <v>324</v>
      </c>
    </row>
    <row r="4" spans="1:27" s="8" customFormat="1" ht="16.5" customHeight="1">
      <c r="A4" s="124" t="s">
        <v>598</v>
      </c>
      <c r="B4" s="62">
        <f>SUM(B6,B7,B8,B36:B51)</f>
        <v>64207</v>
      </c>
      <c r="C4" s="62"/>
      <c r="D4" s="62">
        <f aca="true" t="shared" si="0" ref="D4:P4">SUM(D6,D7,D8,D36:D51)</f>
        <v>7624</v>
      </c>
      <c r="E4" s="62">
        <f t="shared" si="0"/>
        <v>9728</v>
      </c>
      <c r="F4" s="62">
        <f>SUM(F6,F7,F8,F36:F51)</f>
        <v>5266</v>
      </c>
      <c r="G4" s="62">
        <f t="shared" si="0"/>
        <v>3735</v>
      </c>
      <c r="H4" s="62">
        <f t="shared" si="0"/>
        <v>2129</v>
      </c>
      <c r="I4" s="62">
        <f t="shared" si="0"/>
        <v>7010</v>
      </c>
      <c r="J4" s="62">
        <f t="shared" si="0"/>
        <v>526</v>
      </c>
      <c r="K4" s="62">
        <f t="shared" si="0"/>
        <v>509</v>
      </c>
      <c r="L4" s="62">
        <f t="shared" si="0"/>
        <v>180</v>
      </c>
      <c r="M4" s="62">
        <f t="shared" si="0"/>
        <v>330</v>
      </c>
      <c r="N4" s="62">
        <f t="shared" si="0"/>
        <v>6661</v>
      </c>
      <c r="O4" s="62">
        <f t="shared" si="0"/>
        <v>7642</v>
      </c>
      <c r="P4" s="62">
        <f t="shared" si="0"/>
        <v>12867</v>
      </c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16" s="8" customFormat="1" ht="13.5" customHeight="1">
      <c r="A5" s="72" t="s">
        <v>94</v>
      </c>
      <c r="B5" s="62"/>
      <c r="C5" s="69">
        <v>100</v>
      </c>
      <c r="D5" s="69">
        <v>11.874094724874235</v>
      </c>
      <c r="E5" s="69">
        <v>15.150995997321164</v>
      </c>
      <c r="F5" s="69">
        <v>8.201597956609092</v>
      </c>
      <c r="G5" s="69">
        <v>5.817122743626085</v>
      </c>
      <c r="H5" s="69">
        <v>3.315837836995966</v>
      </c>
      <c r="I5" s="69">
        <v>10.917812699549893</v>
      </c>
      <c r="J5" s="69">
        <v>0.8192253181117324</v>
      </c>
      <c r="K5" s="69">
        <v>0.7927484542183875</v>
      </c>
      <c r="L5" s="69">
        <v>0.2803432647530643</v>
      </c>
      <c r="M5" s="69">
        <v>0.5139626520472845</v>
      </c>
      <c r="N5" s="69">
        <v>10.37425825844534</v>
      </c>
      <c r="O5" s="69">
        <v>11.902129051349542</v>
      </c>
      <c r="P5" s="69">
        <v>20.039871042098216</v>
      </c>
    </row>
    <row r="6" spans="1:16" s="8" customFormat="1" ht="13.5" customHeight="1">
      <c r="A6" s="72" t="s">
        <v>95</v>
      </c>
      <c r="B6" s="62">
        <v>384</v>
      </c>
      <c r="C6" s="69">
        <v>0.5980656314732038</v>
      </c>
      <c r="D6" s="62">
        <v>1</v>
      </c>
      <c r="E6" s="62">
        <v>24</v>
      </c>
      <c r="F6" s="62">
        <v>31</v>
      </c>
      <c r="G6" s="62">
        <v>12</v>
      </c>
      <c r="H6" s="62">
        <v>0</v>
      </c>
      <c r="I6" s="62">
        <v>27</v>
      </c>
      <c r="J6" s="62">
        <v>0</v>
      </c>
      <c r="K6" s="62">
        <v>1</v>
      </c>
      <c r="L6" s="62">
        <v>0</v>
      </c>
      <c r="M6" s="62">
        <v>0</v>
      </c>
      <c r="N6" s="62">
        <v>52</v>
      </c>
      <c r="O6" s="62">
        <v>141</v>
      </c>
      <c r="P6" s="62">
        <v>95</v>
      </c>
    </row>
    <row r="7" spans="1:16" s="8" customFormat="1" ht="13.5" customHeight="1">
      <c r="A7" s="72" t="s">
        <v>78</v>
      </c>
      <c r="B7" s="62">
        <v>67</v>
      </c>
      <c r="C7" s="69">
        <v>0.1043499929914184</v>
      </c>
      <c r="D7" s="62">
        <v>4</v>
      </c>
      <c r="E7" s="62">
        <v>2</v>
      </c>
      <c r="F7" s="62">
        <v>8</v>
      </c>
      <c r="G7" s="62">
        <v>2</v>
      </c>
      <c r="H7" s="62">
        <v>0</v>
      </c>
      <c r="I7" s="62">
        <v>3</v>
      </c>
      <c r="J7" s="62">
        <v>0</v>
      </c>
      <c r="K7" s="62">
        <v>0</v>
      </c>
      <c r="L7" s="62">
        <v>0</v>
      </c>
      <c r="M7" s="62">
        <v>0</v>
      </c>
      <c r="N7" s="62">
        <v>9</v>
      </c>
      <c r="O7" s="62">
        <v>15</v>
      </c>
      <c r="P7" s="62">
        <v>24</v>
      </c>
    </row>
    <row r="8" spans="1:16" s="8" customFormat="1" ht="13.5" customHeight="1">
      <c r="A8" s="72" t="s">
        <v>96</v>
      </c>
      <c r="B8" s="62">
        <f>SUM(B9:B35)</f>
        <v>19107</v>
      </c>
      <c r="C8" s="69">
        <f>IF(B8&gt;$B$4,999,IF($B$4=0,0,B8/$B$4*100))</f>
        <v>29.758437553537775</v>
      </c>
      <c r="D8" s="62">
        <f aca="true" t="shared" si="1" ref="D8:P8">SUM(D9:D35)</f>
        <v>451</v>
      </c>
      <c r="E8" s="62">
        <f t="shared" si="1"/>
        <v>4239</v>
      </c>
      <c r="F8" s="62">
        <f>SUM(F9:F35)</f>
        <v>1818</v>
      </c>
      <c r="G8" s="62">
        <f t="shared" si="1"/>
        <v>1107</v>
      </c>
      <c r="H8" s="62">
        <f t="shared" si="1"/>
        <v>1205</v>
      </c>
      <c r="I8" s="62">
        <f t="shared" si="1"/>
        <v>1886</v>
      </c>
      <c r="J8" s="62">
        <f t="shared" si="1"/>
        <v>280</v>
      </c>
      <c r="K8" s="62">
        <f t="shared" si="1"/>
        <v>235</v>
      </c>
      <c r="L8" s="62">
        <f t="shared" si="1"/>
        <v>69</v>
      </c>
      <c r="M8" s="62">
        <f t="shared" si="1"/>
        <v>123</v>
      </c>
      <c r="N8" s="62">
        <f t="shared" si="1"/>
        <v>2022</v>
      </c>
      <c r="O8" s="62">
        <f t="shared" si="1"/>
        <v>1827</v>
      </c>
      <c r="P8" s="62">
        <f t="shared" si="1"/>
        <v>3845</v>
      </c>
    </row>
    <row r="9" spans="1:16" s="8" customFormat="1" ht="12" customHeight="1">
      <c r="A9" s="81" t="s">
        <v>641</v>
      </c>
      <c r="B9" s="62">
        <v>1480</v>
      </c>
      <c r="C9" s="69">
        <v>2.305044621302973</v>
      </c>
      <c r="D9" s="62">
        <v>57</v>
      </c>
      <c r="E9" s="62">
        <v>300</v>
      </c>
      <c r="F9" s="62">
        <v>93</v>
      </c>
      <c r="G9" s="62">
        <v>54</v>
      </c>
      <c r="H9" s="62">
        <v>77</v>
      </c>
      <c r="I9" s="62">
        <v>184</v>
      </c>
      <c r="J9" s="62">
        <v>5</v>
      </c>
      <c r="K9" s="62">
        <v>1</v>
      </c>
      <c r="L9" s="62">
        <v>2</v>
      </c>
      <c r="M9" s="62">
        <v>1</v>
      </c>
      <c r="N9" s="62">
        <v>91</v>
      </c>
      <c r="O9" s="62">
        <v>139</v>
      </c>
      <c r="P9" s="62">
        <v>476</v>
      </c>
    </row>
    <row r="10" spans="1:16" s="8" customFormat="1" ht="12" customHeight="1">
      <c r="A10" s="81" t="s">
        <v>470</v>
      </c>
      <c r="B10" s="62">
        <v>119</v>
      </c>
      <c r="C10" s="69">
        <v>0.18533804725341474</v>
      </c>
      <c r="D10" s="62">
        <v>5</v>
      </c>
      <c r="E10" s="62">
        <v>17</v>
      </c>
      <c r="F10" s="62">
        <v>11</v>
      </c>
      <c r="G10" s="62">
        <v>5</v>
      </c>
      <c r="H10" s="62">
        <v>2</v>
      </c>
      <c r="I10" s="62">
        <v>10</v>
      </c>
      <c r="J10" s="62">
        <v>2</v>
      </c>
      <c r="K10" s="62">
        <v>0</v>
      </c>
      <c r="L10" s="62">
        <v>0</v>
      </c>
      <c r="M10" s="62">
        <v>0</v>
      </c>
      <c r="N10" s="62">
        <v>16</v>
      </c>
      <c r="O10" s="62">
        <v>15</v>
      </c>
      <c r="P10" s="62">
        <v>36</v>
      </c>
    </row>
    <row r="11" spans="1:16" s="8" customFormat="1" ht="12" customHeight="1">
      <c r="A11" s="81" t="s">
        <v>471</v>
      </c>
      <c r="B11" s="62">
        <v>7</v>
      </c>
      <c r="C11" s="69">
        <v>0.010902238073730279</v>
      </c>
      <c r="D11" s="62">
        <v>0</v>
      </c>
      <c r="E11" s="62">
        <v>0</v>
      </c>
      <c r="F11" s="62">
        <v>0</v>
      </c>
      <c r="G11" s="62">
        <v>2</v>
      </c>
      <c r="H11" s="62">
        <v>1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2</v>
      </c>
      <c r="P11" s="62">
        <v>2</v>
      </c>
    </row>
    <row r="12" spans="1:16" s="8" customFormat="1" ht="12" customHeight="1">
      <c r="A12" s="81" t="s">
        <v>472</v>
      </c>
      <c r="B12" s="62">
        <v>487</v>
      </c>
      <c r="C12" s="69">
        <v>0.7584842774152352</v>
      </c>
      <c r="D12" s="62">
        <v>10</v>
      </c>
      <c r="E12" s="62">
        <v>109</v>
      </c>
      <c r="F12" s="62">
        <v>94</v>
      </c>
      <c r="G12" s="62">
        <v>16</v>
      </c>
      <c r="H12" s="62">
        <v>32</v>
      </c>
      <c r="I12" s="62">
        <v>12</v>
      </c>
      <c r="J12" s="62">
        <v>4</v>
      </c>
      <c r="K12" s="62">
        <v>0</v>
      </c>
      <c r="L12" s="62">
        <v>0</v>
      </c>
      <c r="M12" s="62">
        <v>0</v>
      </c>
      <c r="N12" s="62">
        <v>26</v>
      </c>
      <c r="O12" s="62">
        <v>85</v>
      </c>
      <c r="P12" s="62">
        <v>99</v>
      </c>
    </row>
    <row r="13" spans="1:16" s="8" customFormat="1" ht="12" customHeight="1">
      <c r="A13" s="81" t="s">
        <v>473</v>
      </c>
      <c r="B13" s="62">
        <v>168</v>
      </c>
      <c r="C13" s="69">
        <v>0.26165371376952673</v>
      </c>
      <c r="D13" s="62">
        <v>14</v>
      </c>
      <c r="E13" s="62">
        <v>92</v>
      </c>
      <c r="F13" s="62">
        <v>8</v>
      </c>
      <c r="G13" s="62">
        <v>3</v>
      </c>
      <c r="H13" s="62">
        <v>8</v>
      </c>
      <c r="I13" s="62">
        <v>4</v>
      </c>
      <c r="J13" s="62">
        <v>1</v>
      </c>
      <c r="K13" s="62">
        <v>0</v>
      </c>
      <c r="L13" s="62">
        <v>0</v>
      </c>
      <c r="M13" s="62">
        <v>0</v>
      </c>
      <c r="N13" s="62">
        <v>0</v>
      </c>
      <c r="O13" s="62">
        <v>16</v>
      </c>
      <c r="P13" s="62">
        <v>22</v>
      </c>
    </row>
    <row r="14" spans="1:16" s="8" customFormat="1" ht="12" customHeight="1">
      <c r="A14" s="81" t="s">
        <v>474</v>
      </c>
      <c r="B14" s="62">
        <v>69</v>
      </c>
      <c r="C14" s="69">
        <v>0.10746491815534132</v>
      </c>
      <c r="D14" s="62">
        <v>0</v>
      </c>
      <c r="E14" s="62">
        <v>15</v>
      </c>
      <c r="F14" s="62">
        <v>2</v>
      </c>
      <c r="G14" s="62">
        <v>5</v>
      </c>
      <c r="H14" s="62">
        <v>5</v>
      </c>
      <c r="I14" s="62">
        <v>8</v>
      </c>
      <c r="J14" s="62">
        <v>0</v>
      </c>
      <c r="K14" s="62">
        <v>0</v>
      </c>
      <c r="L14" s="62">
        <v>0</v>
      </c>
      <c r="M14" s="62">
        <v>0</v>
      </c>
      <c r="N14" s="62">
        <v>1</v>
      </c>
      <c r="O14" s="62">
        <v>11</v>
      </c>
      <c r="P14" s="62">
        <v>22</v>
      </c>
    </row>
    <row r="15" spans="1:16" s="8" customFormat="1" ht="12" customHeight="1">
      <c r="A15" s="81" t="s">
        <v>475</v>
      </c>
      <c r="B15" s="62">
        <v>212</v>
      </c>
      <c r="C15" s="69">
        <v>0.3301820673758313</v>
      </c>
      <c r="D15" s="62">
        <v>1</v>
      </c>
      <c r="E15" s="62">
        <v>28</v>
      </c>
      <c r="F15" s="62">
        <v>0</v>
      </c>
      <c r="G15" s="62">
        <v>4</v>
      </c>
      <c r="H15" s="62">
        <v>2</v>
      </c>
      <c r="I15" s="62">
        <v>21</v>
      </c>
      <c r="J15" s="62">
        <v>1</v>
      </c>
      <c r="K15" s="62">
        <v>0</v>
      </c>
      <c r="L15" s="62">
        <v>0</v>
      </c>
      <c r="M15" s="62">
        <v>0</v>
      </c>
      <c r="N15" s="62">
        <v>83</v>
      </c>
      <c r="O15" s="62">
        <v>11</v>
      </c>
      <c r="P15" s="62">
        <v>61</v>
      </c>
    </row>
    <row r="16" spans="1:16" s="8" customFormat="1" ht="12" customHeight="1">
      <c r="A16" s="81" t="s">
        <v>476</v>
      </c>
      <c r="B16" s="62">
        <v>336</v>
      </c>
      <c r="C16" s="69">
        <v>0.5233074275390535</v>
      </c>
      <c r="D16" s="62">
        <v>4</v>
      </c>
      <c r="E16" s="62">
        <v>66</v>
      </c>
      <c r="F16" s="62">
        <v>18</v>
      </c>
      <c r="G16" s="62">
        <v>14</v>
      </c>
      <c r="H16" s="62">
        <v>24</v>
      </c>
      <c r="I16" s="62">
        <v>40</v>
      </c>
      <c r="J16" s="62">
        <v>2</v>
      </c>
      <c r="K16" s="62">
        <v>0</v>
      </c>
      <c r="L16" s="62">
        <v>0</v>
      </c>
      <c r="M16" s="62">
        <v>0</v>
      </c>
      <c r="N16" s="62">
        <v>54</v>
      </c>
      <c r="O16" s="62">
        <v>43</v>
      </c>
      <c r="P16" s="62">
        <v>71</v>
      </c>
    </row>
    <row r="17" spans="1:16" s="8" customFormat="1" ht="12" customHeight="1">
      <c r="A17" s="81" t="s">
        <v>477</v>
      </c>
      <c r="B17" s="62">
        <v>319</v>
      </c>
      <c r="C17" s="69">
        <v>0.49683056364570843</v>
      </c>
      <c r="D17" s="62">
        <v>4</v>
      </c>
      <c r="E17" s="62">
        <v>223</v>
      </c>
      <c r="F17" s="62">
        <v>3</v>
      </c>
      <c r="G17" s="62">
        <v>14</v>
      </c>
      <c r="H17" s="62">
        <v>26</v>
      </c>
      <c r="I17" s="62">
        <v>17</v>
      </c>
      <c r="J17" s="62">
        <v>3</v>
      </c>
      <c r="K17" s="62">
        <v>0</v>
      </c>
      <c r="L17" s="62">
        <v>0</v>
      </c>
      <c r="M17" s="62">
        <v>0</v>
      </c>
      <c r="N17" s="62">
        <v>2</v>
      </c>
      <c r="O17" s="62">
        <v>7</v>
      </c>
      <c r="P17" s="62">
        <v>20</v>
      </c>
    </row>
    <row r="18" spans="1:16" s="8" customFormat="1" ht="12" customHeight="1">
      <c r="A18" s="81" t="s">
        <v>478</v>
      </c>
      <c r="B18" s="62">
        <v>77</v>
      </c>
      <c r="C18" s="69">
        <v>0.11992461881103307</v>
      </c>
      <c r="D18" s="62">
        <v>1</v>
      </c>
      <c r="E18" s="62">
        <v>1</v>
      </c>
      <c r="F18" s="62">
        <v>2</v>
      </c>
      <c r="G18" s="62">
        <v>8</v>
      </c>
      <c r="H18" s="62">
        <v>2</v>
      </c>
      <c r="I18" s="62">
        <v>13</v>
      </c>
      <c r="J18" s="62">
        <v>0</v>
      </c>
      <c r="K18" s="62">
        <v>0</v>
      </c>
      <c r="L18" s="62">
        <v>0</v>
      </c>
      <c r="M18" s="62">
        <v>0</v>
      </c>
      <c r="N18" s="62">
        <v>15</v>
      </c>
      <c r="O18" s="62">
        <v>27</v>
      </c>
      <c r="P18" s="62">
        <v>8</v>
      </c>
    </row>
    <row r="19" spans="1:16" s="8" customFormat="1" ht="12" customHeight="1">
      <c r="A19" s="81" t="s">
        <v>479</v>
      </c>
      <c r="B19" s="62">
        <v>595</v>
      </c>
      <c r="C19" s="69">
        <v>0.9266902362670738</v>
      </c>
      <c r="D19" s="62">
        <v>13</v>
      </c>
      <c r="E19" s="62">
        <v>29</v>
      </c>
      <c r="F19" s="62">
        <v>64</v>
      </c>
      <c r="G19" s="62">
        <v>37</v>
      </c>
      <c r="H19" s="62">
        <v>27</v>
      </c>
      <c r="I19" s="62">
        <v>100</v>
      </c>
      <c r="J19" s="62">
        <v>13</v>
      </c>
      <c r="K19" s="62">
        <v>6</v>
      </c>
      <c r="L19" s="62">
        <v>2</v>
      </c>
      <c r="M19" s="62">
        <v>1</v>
      </c>
      <c r="N19" s="62">
        <v>67</v>
      </c>
      <c r="O19" s="62">
        <v>146</v>
      </c>
      <c r="P19" s="62">
        <v>90</v>
      </c>
    </row>
    <row r="20" spans="1:16" s="8" customFormat="1" ht="12" customHeight="1">
      <c r="A20" s="81" t="s">
        <v>480</v>
      </c>
      <c r="B20" s="62">
        <v>964</v>
      </c>
      <c r="C20" s="69">
        <v>1.5013939290108556</v>
      </c>
      <c r="D20" s="62">
        <v>19</v>
      </c>
      <c r="E20" s="62">
        <v>134</v>
      </c>
      <c r="F20" s="62">
        <v>235</v>
      </c>
      <c r="G20" s="62">
        <v>45</v>
      </c>
      <c r="H20" s="62">
        <v>59</v>
      </c>
      <c r="I20" s="62">
        <v>110</v>
      </c>
      <c r="J20" s="62">
        <v>13</v>
      </c>
      <c r="K20" s="62">
        <v>13</v>
      </c>
      <c r="L20" s="62">
        <v>3</v>
      </c>
      <c r="M20" s="62">
        <v>7</v>
      </c>
      <c r="N20" s="62">
        <v>109</v>
      </c>
      <c r="O20" s="62">
        <v>107</v>
      </c>
      <c r="P20" s="62">
        <v>110</v>
      </c>
    </row>
    <row r="21" spans="1:16" s="8" customFormat="1" ht="12" customHeight="1">
      <c r="A21" s="81" t="s">
        <v>481</v>
      </c>
      <c r="B21" s="62">
        <v>255</v>
      </c>
      <c r="C21" s="69">
        <v>0.3971529584001744</v>
      </c>
      <c r="D21" s="62">
        <v>14</v>
      </c>
      <c r="E21" s="62">
        <v>24</v>
      </c>
      <c r="F21" s="62">
        <v>33</v>
      </c>
      <c r="G21" s="62">
        <v>21</v>
      </c>
      <c r="H21" s="62">
        <v>35</v>
      </c>
      <c r="I21" s="62">
        <v>15</v>
      </c>
      <c r="J21" s="62">
        <v>2</v>
      </c>
      <c r="K21" s="62">
        <v>14</v>
      </c>
      <c r="L21" s="62">
        <v>5</v>
      </c>
      <c r="M21" s="62">
        <v>6</v>
      </c>
      <c r="N21" s="62">
        <v>28</v>
      </c>
      <c r="O21" s="62">
        <v>19</v>
      </c>
      <c r="P21" s="62">
        <v>39</v>
      </c>
    </row>
    <row r="22" spans="1:16" s="8" customFormat="1" ht="12" customHeight="1">
      <c r="A22" s="81" t="s">
        <v>482</v>
      </c>
      <c r="B22" s="62">
        <v>290</v>
      </c>
      <c r="C22" s="69">
        <v>0.45166414876882577</v>
      </c>
      <c r="D22" s="62">
        <v>1</v>
      </c>
      <c r="E22" s="62">
        <v>77</v>
      </c>
      <c r="F22" s="62">
        <v>23</v>
      </c>
      <c r="G22" s="62">
        <v>15</v>
      </c>
      <c r="H22" s="62">
        <v>9</v>
      </c>
      <c r="I22" s="62">
        <v>23</v>
      </c>
      <c r="J22" s="62">
        <v>2</v>
      </c>
      <c r="K22" s="62">
        <v>0</v>
      </c>
      <c r="L22" s="62">
        <v>0</v>
      </c>
      <c r="M22" s="62">
        <v>0</v>
      </c>
      <c r="N22" s="62">
        <v>38</v>
      </c>
      <c r="O22" s="62">
        <v>63</v>
      </c>
      <c r="P22" s="62">
        <v>39</v>
      </c>
    </row>
    <row r="23" spans="1:16" s="8" customFormat="1" ht="12" customHeight="1">
      <c r="A23" s="81" t="s">
        <v>483</v>
      </c>
      <c r="B23" s="62">
        <v>1477</v>
      </c>
      <c r="C23" s="69">
        <v>2.3003722335570886</v>
      </c>
      <c r="D23" s="62">
        <v>17</v>
      </c>
      <c r="E23" s="62">
        <v>414</v>
      </c>
      <c r="F23" s="62">
        <v>68</v>
      </c>
      <c r="G23" s="62">
        <v>82</v>
      </c>
      <c r="H23" s="62">
        <v>144</v>
      </c>
      <c r="I23" s="62">
        <v>65</v>
      </c>
      <c r="J23" s="62">
        <v>18</v>
      </c>
      <c r="K23" s="62">
        <v>1</v>
      </c>
      <c r="L23" s="62">
        <v>1</v>
      </c>
      <c r="M23" s="62">
        <v>0</v>
      </c>
      <c r="N23" s="62">
        <v>137</v>
      </c>
      <c r="O23" s="62">
        <v>118</v>
      </c>
      <c r="P23" s="62">
        <v>412</v>
      </c>
    </row>
    <row r="24" spans="1:16" s="8" customFormat="1" ht="12" customHeight="1">
      <c r="A24" s="81" t="s">
        <v>484</v>
      </c>
      <c r="B24" s="62">
        <v>858</v>
      </c>
      <c r="C24" s="69">
        <v>1.3363028953229399</v>
      </c>
      <c r="D24" s="62">
        <v>30</v>
      </c>
      <c r="E24" s="62">
        <v>139</v>
      </c>
      <c r="F24" s="62">
        <v>106</v>
      </c>
      <c r="G24" s="62">
        <v>23</v>
      </c>
      <c r="H24" s="62">
        <v>19</v>
      </c>
      <c r="I24" s="62">
        <v>72</v>
      </c>
      <c r="J24" s="62">
        <v>5</v>
      </c>
      <c r="K24" s="62">
        <v>1</v>
      </c>
      <c r="L24" s="62">
        <v>2</v>
      </c>
      <c r="M24" s="62">
        <v>1</v>
      </c>
      <c r="N24" s="62">
        <v>188</v>
      </c>
      <c r="O24" s="62">
        <v>84</v>
      </c>
      <c r="P24" s="62">
        <v>188</v>
      </c>
    </row>
    <row r="25" spans="1:16" s="8" customFormat="1" ht="12" customHeight="1">
      <c r="A25" s="81" t="s">
        <v>485</v>
      </c>
      <c r="B25" s="62">
        <v>909</v>
      </c>
      <c r="C25" s="69">
        <v>1.4157334870029747</v>
      </c>
      <c r="D25" s="62">
        <v>21</v>
      </c>
      <c r="E25" s="62">
        <v>137</v>
      </c>
      <c r="F25" s="62">
        <v>94</v>
      </c>
      <c r="G25" s="62">
        <v>75</v>
      </c>
      <c r="H25" s="62">
        <v>63</v>
      </c>
      <c r="I25" s="62">
        <v>141</v>
      </c>
      <c r="J25" s="62">
        <v>1</v>
      </c>
      <c r="K25" s="62">
        <v>1</v>
      </c>
      <c r="L25" s="62">
        <v>0</v>
      </c>
      <c r="M25" s="62">
        <v>7</v>
      </c>
      <c r="N25" s="62">
        <v>99</v>
      </c>
      <c r="O25" s="62">
        <v>80</v>
      </c>
      <c r="P25" s="62">
        <v>190</v>
      </c>
    </row>
    <row r="26" spans="1:16" s="8" customFormat="1" ht="12" customHeight="1">
      <c r="A26" s="81" t="s">
        <v>486</v>
      </c>
      <c r="B26" s="62">
        <v>4173</v>
      </c>
      <c r="C26" s="69">
        <v>6.499291354525208</v>
      </c>
      <c r="D26" s="62">
        <v>82</v>
      </c>
      <c r="E26" s="62">
        <v>1018</v>
      </c>
      <c r="F26" s="62">
        <v>226</v>
      </c>
      <c r="G26" s="62">
        <v>276</v>
      </c>
      <c r="H26" s="62">
        <v>260</v>
      </c>
      <c r="I26" s="62">
        <v>539</v>
      </c>
      <c r="J26" s="62">
        <v>21</v>
      </c>
      <c r="K26" s="62">
        <v>6</v>
      </c>
      <c r="L26" s="62">
        <v>9</v>
      </c>
      <c r="M26" s="62">
        <v>9</v>
      </c>
      <c r="N26" s="62">
        <v>382</v>
      </c>
      <c r="O26" s="62">
        <v>408</v>
      </c>
      <c r="P26" s="62">
        <v>937</v>
      </c>
    </row>
    <row r="27" spans="1:16" s="8" customFormat="1" ht="12" customHeight="1">
      <c r="A27" s="81" t="s">
        <v>487</v>
      </c>
      <c r="B27" s="62">
        <v>1397</v>
      </c>
      <c r="C27" s="69">
        <v>2.1757752270001713</v>
      </c>
      <c r="D27" s="62">
        <v>27</v>
      </c>
      <c r="E27" s="62">
        <v>274</v>
      </c>
      <c r="F27" s="62">
        <v>355</v>
      </c>
      <c r="G27" s="62">
        <v>33</v>
      </c>
      <c r="H27" s="62">
        <v>54</v>
      </c>
      <c r="I27" s="62">
        <v>43</v>
      </c>
      <c r="J27" s="62">
        <v>101</v>
      </c>
      <c r="K27" s="62">
        <v>139</v>
      </c>
      <c r="L27" s="62">
        <v>20</v>
      </c>
      <c r="M27" s="62">
        <v>54</v>
      </c>
      <c r="N27" s="62">
        <v>192</v>
      </c>
      <c r="O27" s="62">
        <v>49</v>
      </c>
      <c r="P27" s="62">
        <v>56</v>
      </c>
    </row>
    <row r="28" spans="1:16" s="8" customFormat="1" ht="12" customHeight="1">
      <c r="A28" s="81" t="s">
        <v>488</v>
      </c>
      <c r="B28" s="62">
        <v>406</v>
      </c>
      <c r="C28" s="69">
        <v>0.6323298082763561</v>
      </c>
      <c r="D28" s="62">
        <v>27</v>
      </c>
      <c r="E28" s="62">
        <v>143</v>
      </c>
      <c r="F28" s="62">
        <v>53</v>
      </c>
      <c r="G28" s="62">
        <v>15</v>
      </c>
      <c r="H28" s="62">
        <v>15</v>
      </c>
      <c r="I28" s="62">
        <v>12</v>
      </c>
      <c r="J28" s="62">
        <v>18</v>
      </c>
      <c r="K28" s="62">
        <v>17</v>
      </c>
      <c r="L28" s="62">
        <v>5</v>
      </c>
      <c r="M28" s="62">
        <v>3</v>
      </c>
      <c r="N28" s="62">
        <v>43</v>
      </c>
      <c r="O28" s="62">
        <v>22</v>
      </c>
      <c r="P28" s="62">
        <v>33</v>
      </c>
    </row>
    <row r="29" spans="1:16" s="8" customFormat="1" ht="12" customHeight="1">
      <c r="A29" s="81" t="s">
        <v>489</v>
      </c>
      <c r="B29" s="62">
        <v>621</v>
      </c>
      <c r="C29" s="69">
        <v>0.9671842633980718</v>
      </c>
      <c r="D29" s="62">
        <v>41</v>
      </c>
      <c r="E29" s="62">
        <v>195</v>
      </c>
      <c r="F29" s="62">
        <v>58</v>
      </c>
      <c r="G29" s="62">
        <v>14</v>
      </c>
      <c r="H29" s="62">
        <v>45</v>
      </c>
      <c r="I29" s="62">
        <v>50</v>
      </c>
      <c r="J29" s="62">
        <v>23</v>
      </c>
      <c r="K29" s="62">
        <v>11</v>
      </c>
      <c r="L29" s="62">
        <v>0</v>
      </c>
      <c r="M29" s="62">
        <v>3</v>
      </c>
      <c r="N29" s="62">
        <v>46</v>
      </c>
      <c r="O29" s="62">
        <v>38</v>
      </c>
      <c r="P29" s="62">
        <v>97</v>
      </c>
    </row>
    <row r="30" spans="1:16" s="8" customFormat="1" ht="12" customHeight="1">
      <c r="A30" s="81" t="s">
        <v>490</v>
      </c>
      <c r="B30" s="62">
        <v>2119</v>
      </c>
      <c r="C30" s="69">
        <v>3.3002632111763512</v>
      </c>
      <c r="D30" s="62">
        <v>28</v>
      </c>
      <c r="E30" s="62">
        <v>498</v>
      </c>
      <c r="F30" s="62">
        <v>146</v>
      </c>
      <c r="G30" s="62">
        <v>209</v>
      </c>
      <c r="H30" s="62">
        <v>137</v>
      </c>
      <c r="I30" s="62">
        <v>229</v>
      </c>
      <c r="J30" s="62">
        <v>25</v>
      </c>
      <c r="K30" s="62">
        <v>14</v>
      </c>
      <c r="L30" s="62">
        <v>14</v>
      </c>
      <c r="M30" s="62">
        <v>23</v>
      </c>
      <c r="N30" s="62">
        <v>239</v>
      </c>
      <c r="O30" s="62">
        <v>158</v>
      </c>
      <c r="P30" s="62">
        <v>399</v>
      </c>
    </row>
    <row r="31" spans="1:16" s="8" customFormat="1" ht="12" customHeight="1">
      <c r="A31" s="81" t="s">
        <v>491</v>
      </c>
      <c r="B31" s="62">
        <v>465</v>
      </c>
      <c r="C31" s="69">
        <v>0.7242201006120828</v>
      </c>
      <c r="D31" s="62">
        <v>4</v>
      </c>
      <c r="E31" s="62">
        <v>76</v>
      </c>
      <c r="F31" s="62">
        <v>51</v>
      </c>
      <c r="G31" s="62">
        <v>16</v>
      </c>
      <c r="H31" s="62">
        <v>63</v>
      </c>
      <c r="I31" s="62">
        <v>20</v>
      </c>
      <c r="J31" s="62">
        <v>5</v>
      </c>
      <c r="K31" s="62">
        <v>0</v>
      </c>
      <c r="L31" s="62">
        <v>0</v>
      </c>
      <c r="M31" s="62">
        <v>0</v>
      </c>
      <c r="N31" s="62">
        <v>36</v>
      </c>
      <c r="O31" s="62">
        <v>48</v>
      </c>
      <c r="P31" s="62">
        <v>146</v>
      </c>
    </row>
    <row r="32" spans="1:16" s="8" customFormat="1" ht="12" customHeight="1">
      <c r="A32" s="81" t="s">
        <v>492</v>
      </c>
      <c r="B32" s="62">
        <v>416</v>
      </c>
      <c r="C32" s="69">
        <v>0.6479044340959708</v>
      </c>
      <c r="D32" s="62">
        <v>2</v>
      </c>
      <c r="E32" s="62">
        <v>27</v>
      </c>
      <c r="F32" s="62">
        <v>31</v>
      </c>
      <c r="G32" s="62">
        <v>61</v>
      </c>
      <c r="H32" s="62">
        <v>26</v>
      </c>
      <c r="I32" s="62">
        <v>82</v>
      </c>
      <c r="J32" s="62">
        <v>1</v>
      </c>
      <c r="K32" s="62">
        <v>0</v>
      </c>
      <c r="L32" s="62">
        <v>2</v>
      </c>
      <c r="M32" s="62">
        <v>0</v>
      </c>
      <c r="N32" s="62">
        <v>53</v>
      </c>
      <c r="O32" s="62">
        <v>43</v>
      </c>
      <c r="P32" s="62">
        <v>88</v>
      </c>
    </row>
    <row r="33" spans="1:16" s="8" customFormat="1" ht="12" customHeight="1">
      <c r="A33" s="81" t="s">
        <v>493</v>
      </c>
      <c r="B33" s="62">
        <v>195</v>
      </c>
      <c r="C33" s="69">
        <v>0.3037052034824863</v>
      </c>
      <c r="D33" s="62">
        <v>7</v>
      </c>
      <c r="E33" s="62">
        <v>43</v>
      </c>
      <c r="F33" s="62">
        <v>5</v>
      </c>
      <c r="G33" s="62">
        <v>17</v>
      </c>
      <c r="H33" s="62">
        <v>6</v>
      </c>
      <c r="I33" s="62">
        <v>21</v>
      </c>
      <c r="J33" s="62">
        <v>2</v>
      </c>
      <c r="K33" s="62">
        <v>0</v>
      </c>
      <c r="L33" s="62">
        <v>0</v>
      </c>
      <c r="M33" s="62">
        <v>0</v>
      </c>
      <c r="N33" s="62">
        <v>24</v>
      </c>
      <c r="O33" s="62">
        <v>16</v>
      </c>
      <c r="P33" s="62">
        <v>54</v>
      </c>
    </row>
    <row r="34" spans="1:16" s="8" customFormat="1" ht="12" customHeight="1">
      <c r="A34" s="81" t="s">
        <v>494</v>
      </c>
      <c r="B34" s="62">
        <v>504</v>
      </c>
      <c r="C34" s="69">
        <v>0.7849611413085801</v>
      </c>
      <c r="D34" s="62">
        <v>7</v>
      </c>
      <c r="E34" s="62">
        <v>155</v>
      </c>
      <c r="F34" s="62">
        <v>29</v>
      </c>
      <c r="G34" s="62">
        <v>28</v>
      </c>
      <c r="H34" s="62">
        <v>58</v>
      </c>
      <c r="I34" s="62">
        <v>30</v>
      </c>
      <c r="J34" s="62">
        <v>12</v>
      </c>
      <c r="K34" s="62">
        <v>5</v>
      </c>
      <c r="L34" s="62">
        <v>3</v>
      </c>
      <c r="M34" s="62">
        <v>2</v>
      </c>
      <c r="N34" s="62">
        <v>25</v>
      </c>
      <c r="O34" s="62">
        <v>33</v>
      </c>
      <c r="P34" s="62">
        <v>117</v>
      </c>
    </row>
    <row r="35" spans="1:16" s="8" customFormat="1" ht="12" customHeight="1">
      <c r="A35" s="81" t="s">
        <v>495</v>
      </c>
      <c r="B35" s="62">
        <v>189</v>
      </c>
      <c r="C35" s="69">
        <v>0.29436042799071754</v>
      </c>
      <c r="D35" s="62">
        <v>15</v>
      </c>
      <c r="E35" s="62">
        <v>5</v>
      </c>
      <c r="F35" s="62">
        <v>10</v>
      </c>
      <c r="G35" s="62">
        <v>15</v>
      </c>
      <c r="H35" s="62">
        <v>6</v>
      </c>
      <c r="I35" s="62">
        <v>25</v>
      </c>
      <c r="J35" s="62">
        <v>0</v>
      </c>
      <c r="K35" s="62">
        <v>6</v>
      </c>
      <c r="L35" s="62">
        <v>1</v>
      </c>
      <c r="M35" s="62">
        <v>6</v>
      </c>
      <c r="N35" s="62">
        <v>28</v>
      </c>
      <c r="O35" s="62">
        <v>39</v>
      </c>
      <c r="P35" s="62">
        <v>33</v>
      </c>
    </row>
    <row r="36" spans="1:16" s="8" customFormat="1" ht="13.5" customHeight="1">
      <c r="A36" s="72" t="s">
        <v>82</v>
      </c>
      <c r="B36" s="62">
        <v>596</v>
      </c>
      <c r="C36" s="69">
        <v>0.9282476988490351</v>
      </c>
      <c r="D36" s="62">
        <v>68</v>
      </c>
      <c r="E36" s="62">
        <v>12</v>
      </c>
      <c r="F36" s="62">
        <v>16</v>
      </c>
      <c r="G36" s="62">
        <v>27</v>
      </c>
      <c r="H36" s="62">
        <v>1</v>
      </c>
      <c r="I36" s="62">
        <v>55</v>
      </c>
      <c r="J36" s="62">
        <v>2</v>
      </c>
      <c r="K36" s="62">
        <v>3</v>
      </c>
      <c r="L36" s="62">
        <v>0</v>
      </c>
      <c r="M36" s="62">
        <v>3</v>
      </c>
      <c r="N36" s="62">
        <v>125</v>
      </c>
      <c r="O36" s="62">
        <v>177</v>
      </c>
      <c r="P36" s="62">
        <v>107</v>
      </c>
    </row>
    <row r="37" spans="1:16" s="8" customFormat="1" ht="13.5" customHeight="1">
      <c r="A37" s="72" t="s">
        <v>83</v>
      </c>
      <c r="B37" s="62">
        <v>700</v>
      </c>
      <c r="C37" s="69">
        <v>1.090223807373028</v>
      </c>
      <c r="D37" s="62">
        <v>56</v>
      </c>
      <c r="E37" s="62">
        <v>30</v>
      </c>
      <c r="F37" s="62">
        <v>102</v>
      </c>
      <c r="G37" s="62">
        <v>34</v>
      </c>
      <c r="H37" s="62">
        <v>18</v>
      </c>
      <c r="I37" s="62">
        <v>78</v>
      </c>
      <c r="J37" s="62">
        <v>6</v>
      </c>
      <c r="K37" s="62">
        <v>7</v>
      </c>
      <c r="L37" s="62">
        <v>6</v>
      </c>
      <c r="M37" s="62">
        <v>6</v>
      </c>
      <c r="N37" s="62">
        <v>114</v>
      </c>
      <c r="O37" s="62">
        <v>117</v>
      </c>
      <c r="P37" s="62">
        <v>126</v>
      </c>
    </row>
    <row r="38" spans="1:16" s="8" customFormat="1" ht="13.5" customHeight="1">
      <c r="A38" s="72" t="s">
        <v>284</v>
      </c>
      <c r="B38" s="62">
        <v>27712</v>
      </c>
      <c r="C38" s="69">
        <v>43.16040307131621</v>
      </c>
      <c r="D38" s="62">
        <v>4477</v>
      </c>
      <c r="E38" s="62">
        <v>3746</v>
      </c>
      <c r="F38" s="62">
        <v>2148</v>
      </c>
      <c r="G38" s="62">
        <v>1582</v>
      </c>
      <c r="H38" s="62">
        <v>652</v>
      </c>
      <c r="I38" s="62">
        <v>3136</v>
      </c>
      <c r="J38" s="62">
        <v>166</v>
      </c>
      <c r="K38" s="62">
        <v>161</v>
      </c>
      <c r="L38" s="62">
        <v>90</v>
      </c>
      <c r="M38" s="62">
        <v>165</v>
      </c>
      <c r="N38" s="62">
        <v>2647</v>
      </c>
      <c r="O38" s="62">
        <v>3606</v>
      </c>
      <c r="P38" s="62">
        <v>5136</v>
      </c>
    </row>
    <row r="39" spans="1:16" s="8" customFormat="1" ht="13.5" customHeight="1">
      <c r="A39" s="72" t="s">
        <v>120</v>
      </c>
      <c r="B39" s="62">
        <v>5674</v>
      </c>
      <c r="C39" s="69">
        <v>8.83704269004937</v>
      </c>
      <c r="D39" s="62">
        <v>556</v>
      </c>
      <c r="E39" s="62">
        <v>995</v>
      </c>
      <c r="F39" s="62">
        <v>298</v>
      </c>
      <c r="G39" s="62">
        <v>393</v>
      </c>
      <c r="H39" s="62">
        <v>122</v>
      </c>
      <c r="I39" s="62">
        <v>609</v>
      </c>
      <c r="J39" s="62">
        <v>25</v>
      </c>
      <c r="K39" s="62">
        <v>26</v>
      </c>
      <c r="L39" s="62">
        <v>1</v>
      </c>
      <c r="M39" s="62">
        <v>9</v>
      </c>
      <c r="N39" s="62">
        <v>665</v>
      </c>
      <c r="O39" s="62">
        <v>494</v>
      </c>
      <c r="P39" s="62">
        <v>1481</v>
      </c>
    </row>
    <row r="40" spans="1:16" s="8" customFormat="1" ht="13.5" customHeight="1">
      <c r="A40" s="72" t="s">
        <v>84</v>
      </c>
      <c r="B40" s="62">
        <v>1728</v>
      </c>
      <c r="C40" s="69">
        <v>2.6912953416294174</v>
      </c>
      <c r="D40" s="62">
        <v>172</v>
      </c>
      <c r="E40" s="62">
        <v>70</v>
      </c>
      <c r="F40" s="62">
        <v>222</v>
      </c>
      <c r="G40" s="62">
        <v>127</v>
      </c>
      <c r="H40" s="62">
        <v>26</v>
      </c>
      <c r="I40" s="62">
        <v>472</v>
      </c>
      <c r="J40" s="62">
        <v>9</v>
      </c>
      <c r="K40" s="62">
        <v>1</v>
      </c>
      <c r="L40" s="62">
        <v>0</v>
      </c>
      <c r="M40" s="62">
        <v>2</v>
      </c>
      <c r="N40" s="62">
        <v>243</v>
      </c>
      <c r="O40" s="62">
        <v>190</v>
      </c>
      <c r="P40" s="62">
        <v>194</v>
      </c>
    </row>
    <row r="41" spans="1:16" s="8" customFormat="1" ht="13.5" customHeight="1">
      <c r="A41" s="72" t="s">
        <v>74</v>
      </c>
      <c r="B41" s="62">
        <v>1411</v>
      </c>
      <c r="C41" s="69">
        <v>2.197579703147632</v>
      </c>
      <c r="D41" s="62">
        <v>259</v>
      </c>
      <c r="E41" s="62">
        <v>122</v>
      </c>
      <c r="F41" s="62">
        <v>71</v>
      </c>
      <c r="G41" s="62">
        <v>152</v>
      </c>
      <c r="H41" s="62">
        <v>2</v>
      </c>
      <c r="I41" s="62">
        <v>108</v>
      </c>
      <c r="J41" s="62">
        <v>0</v>
      </c>
      <c r="K41" s="62">
        <v>0</v>
      </c>
      <c r="L41" s="62">
        <v>0</v>
      </c>
      <c r="M41" s="62">
        <v>0</v>
      </c>
      <c r="N41" s="62">
        <v>108</v>
      </c>
      <c r="O41" s="62">
        <v>166</v>
      </c>
      <c r="P41" s="62">
        <v>423</v>
      </c>
    </row>
    <row r="42" spans="1:16" s="8" customFormat="1" ht="13.5" customHeight="1">
      <c r="A42" s="72" t="s">
        <v>667</v>
      </c>
      <c r="B42" s="62">
        <v>375</v>
      </c>
      <c r="C42" s="69">
        <v>0.5840484682355507</v>
      </c>
      <c r="D42" s="62">
        <v>104</v>
      </c>
      <c r="E42" s="62">
        <v>35</v>
      </c>
      <c r="F42" s="62">
        <v>26</v>
      </c>
      <c r="G42" s="62">
        <v>27</v>
      </c>
      <c r="H42" s="62">
        <v>2</v>
      </c>
      <c r="I42" s="62">
        <v>35</v>
      </c>
      <c r="J42" s="62">
        <v>2</v>
      </c>
      <c r="K42" s="62">
        <v>0</v>
      </c>
      <c r="L42" s="62">
        <v>0</v>
      </c>
      <c r="M42" s="62">
        <v>1</v>
      </c>
      <c r="N42" s="62">
        <v>50</v>
      </c>
      <c r="O42" s="62">
        <v>68</v>
      </c>
      <c r="P42" s="62">
        <v>25</v>
      </c>
    </row>
    <row r="43" spans="1:16" s="8" customFormat="1" ht="13.5" customHeight="1">
      <c r="A43" s="72" t="s">
        <v>75</v>
      </c>
      <c r="B43" s="62">
        <v>166</v>
      </c>
      <c r="C43" s="69">
        <v>0.25853878860560375</v>
      </c>
      <c r="D43" s="62">
        <v>68</v>
      </c>
      <c r="E43" s="62">
        <v>16</v>
      </c>
      <c r="F43" s="62">
        <v>6</v>
      </c>
      <c r="G43" s="62">
        <v>15</v>
      </c>
      <c r="H43" s="62">
        <v>0</v>
      </c>
      <c r="I43" s="62">
        <v>21</v>
      </c>
      <c r="J43" s="62">
        <v>1</v>
      </c>
      <c r="K43" s="62">
        <v>1</v>
      </c>
      <c r="L43" s="62">
        <v>0</v>
      </c>
      <c r="M43" s="62">
        <v>0</v>
      </c>
      <c r="N43" s="62">
        <v>8</v>
      </c>
      <c r="O43" s="62">
        <v>7</v>
      </c>
      <c r="P43" s="62">
        <v>23</v>
      </c>
    </row>
    <row r="44" spans="1:16" s="8" customFormat="1" ht="13.5" customHeight="1">
      <c r="A44" s="86" t="s">
        <v>85</v>
      </c>
      <c r="B44" s="62">
        <v>363</v>
      </c>
      <c r="C44" s="69">
        <v>0.5653589172520129</v>
      </c>
      <c r="D44" s="62">
        <v>54</v>
      </c>
      <c r="E44" s="62">
        <v>54</v>
      </c>
      <c r="F44" s="62">
        <v>70</v>
      </c>
      <c r="G44" s="62">
        <v>12</v>
      </c>
      <c r="H44" s="62">
        <v>4</v>
      </c>
      <c r="I44" s="62">
        <v>45</v>
      </c>
      <c r="J44" s="62">
        <v>0</v>
      </c>
      <c r="K44" s="62">
        <v>0</v>
      </c>
      <c r="L44" s="62">
        <v>0</v>
      </c>
      <c r="M44" s="62">
        <v>0</v>
      </c>
      <c r="N44" s="62">
        <v>32</v>
      </c>
      <c r="O44" s="62">
        <v>32</v>
      </c>
      <c r="P44" s="62">
        <v>60</v>
      </c>
    </row>
    <row r="45" spans="1:16" s="8" customFormat="1" ht="13.5" customHeight="1">
      <c r="A45" s="86" t="s">
        <v>119</v>
      </c>
      <c r="B45" s="62">
        <v>1761</v>
      </c>
      <c r="C45" s="69">
        <v>2.742691606834146</v>
      </c>
      <c r="D45" s="62">
        <v>469</v>
      </c>
      <c r="E45" s="62">
        <v>85</v>
      </c>
      <c r="F45" s="62">
        <v>112</v>
      </c>
      <c r="G45" s="62">
        <v>57</v>
      </c>
      <c r="H45" s="62">
        <v>27</v>
      </c>
      <c r="I45" s="62">
        <v>140</v>
      </c>
      <c r="J45" s="62">
        <v>18</v>
      </c>
      <c r="K45" s="62">
        <v>47</v>
      </c>
      <c r="L45" s="62">
        <v>10</v>
      </c>
      <c r="M45" s="62">
        <v>12</v>
      </c>
      <c r="N45" s="62">
        <v>197</v>
      </c>
      <c r="O45" s="62">
        <v>202</v>
      </c>
      <c r="P45" s="62">
        <v>385</v>
      </c>
    </row>
    <row r="46" spans="1:16" s="8" customFormat="1" ht="13.5" customHeight="1">
      <c r="A46" s="86" t="s">
        <v>496</v>
      </c>
      <c r="B46" s="62">
        <v>1732</v>
      </c>
      <c r="C46" s="69">
        <v>2.697525191957263</v>
      </c>
      <c r="D46" s="62">
        <v>439</v>
      </c>
      <c r="E46" s="62">
        <v>97</v>
      </c>
      <c r="F46" s="62">
        <v>165</v>
      </c>
      <c r="G46" s="62">
        <v>66</v>
      </c>
      <c r="H46" s="62">
        <v>47</v>
      </c>
      <c r="I46" s="62">
        <v>189</v>
      </c>
      <c r="J46" s="62">
        <v>14</v>
      </c>
      <c r="K46" s="62">
        <v>20</v>
      </c>
      <c r="L46" s="62">
        <v>2</v>
      </c>
      <c r="M46" s="62">
        <v>6</v>
      </c>
      <c r="N46" s="62">
        <v>174</v>
      </c>
      <c r="O46" s="62">
        <v>172</v>
      </c>
      <c r="P46" s="62">
        <v>341</v>
      </c>
    </row>
    <row r="47" spans="1:16" s="8" customFormat="1" ht="13.5" customHeight="1">
      <c r="A47" s="86" t="s">
        <v>86</v>
      </c>
      <c r="B47" s="62">
        <v>361</v>
      </c>
      <c r="C47" s="69">
        <v>0.5622439920880901</v>
      </c>
      <c r="D47" s="62">
        <v>22</v>
      </c>
      <c r="E47" s="62">
        <v>38</v>
      </c>
      <c r="F47" s="62">
        <v>47</v>
      </c>
      <c r="G47" s="62">
        <v>12</v>
      </c>
      <c r="H47" s="62">
        <v>3</v>
      </c>
      <c r="I47" s="62">
        <v>21</v>
      </c>
      <c r="J47" s="62">
        <v>1</v>
      </c>
      <c r="K47" s="62">
        <v>0</v>
      </c>
      <c r="L47" s="62">
        <v>0</v>
      </c>
      <c r="M47" s="62">
        <v>1</v>
      </c>
      <c r="N47" s="62">
        <v>54</v>
      </c>
      <c r="O47" s="62">
        <v>100</v>
      </c>
      <c r="P47" s="62">
        <v>62</v>
      </c>
    </row>
    <row r="48" spans="1:16" s="8" customFormat="1" ht="13.5" customHeight="1">
      <c r="A48" s="86" t="s">
        <v>507</v>
      </c>
      <c r="B48" s="62">
        <v>764</v>
      </c>
      <c r="C48" s="69">
        <v>1.1899014126185619</v>
      </c>
      <c r="D48" s="62">
        <v>164</v>
      </c>
      <c r="E48" s="62">
        <v>37</v>
      </c>
      <c r="F48" s="62">
        <v>40</v>
      </c>
      <c r="G48" s="62">
        <v>23</v>
      </c>
      <c r="H48" s="62">
        <v>3</v>
      </c>
      <c r="I48" s="62">
        <v>26</v>
      </c>
      <c r="J48" s="62">
        <v>1</v>
      </c>
      <c r="K48" s="62">
        <v>0</v>
      </c>
      <c r="L48" s="62">
        <v>0</v>
      </c>
      <c r="M48" s="62">
        <v>0</v>
      </c>
      <c r="N48" s="62">
        <v>42</v>
      </c>
      <c r="O48" s="62">
        <v>181</v>
      </c>
      <c r="P48" s="62">
        <v>247</v>
      </c>
    </row>
    <row r="49" spans="1:16" s="8" customFormat="1" ht="13.5" customHeight="1">
      <c r="A49" s="86" t="s">
        <v>87</v>
      </c>
      <c r="B49" s="62">
        <v>561</v>
      </c>
      <c r="C49" s="69">
        <v>0.8737365084803838</v>
      </c>
      <c r="D49" s="62">
        <v>103</v>
      </c>
      <c r="E49" s="62">
        <v>62</v>
      </c>
      <c r="F49" s="62">
        <v>37</v>
      </c>
      <c r="G49" s="62">
        <v>46</v>
      </c>
      <c r="H49" s="62">
        <v>0</v>
      </c>
      <c r="I49" s="62">
        <v>71</v>
      </c>
      <c r="J49" s="62">
        <v>0</v>
      </c>
      <c r="K49" s="62">
        <v>1</v>
      </c>
      <c r="L49" s="62">
        <v>0</v>
      </c>
      <c r="M49" s="62">
        <v>0</v>
      </c>
      <c r="N49" s="62">
        <v>49</v>
      </c>
      <c r="O49" s="62">
        <v>64</v>
      </c>
      <c r="P49" s="62">
        <v>128</v>
      </c>
    </row>
    <row r="50" spans="1:16" s="8" customFormat="1" ht="13.5" customHeight="1">
      <c r="A50" s="86" t="s">
        <v>88</v>
      </c>
      <c r="B50" s="62">
        <v>231</v>
      </c>
      <c r="C50" s="69">
        <v>0.3597738564330992</v>
      </c>
      <c r="D50" s="62">
        <v>60</v>
      </c>
      <c r="E50" s="62">
        <v>13</v>
      </c>
      <c r="F50" s="62">
        <v>21</v>
      </c>
      <c r="G50" s="62">
        <v>18</v>
      </c>
      <c r="H50" s="62">
        <v>5</v>
      </c>
      <c r="I50" s="62">
        <v>21</v>
      </c>
      <c r="J50" s="62">
        <v>0</v>
      </c>
      <c r="K50" s="62">
        <v>0</v>
      </c>
      <c r="L50" s="62">
        <v>0</v>
      </c>
      <c r="M50" s="62">
        <v>0</v>
      </c>
      <c r="N50" s="62">
        <v>17</v>
      </c>
      <c r="O50" s="62">
        <v>21</v>
      </c>
      <c r="P50" s="62">
        <v>55</v>
      </c>
    </row>
    <row r="51" spans="1:16" s="8" customFormat="1" ht="13.5" customHeight="1" thickBot="1">
      <c r="A51" s="72" t="s">
        <v>498</v>
      </c>
      <c r="B51" s="62">
        <v>514</v>
      </c>
      <c r="C51" s="69">
        <v>0.8005357671281947</v>
      </c>
      <c r="D51" s="62">
        <v>97</v>
      </c>
      <c r="E51" s="62">
        <v>51</v>
      </c>
      <c r="F51" s="62">
        <v>28</v>
      </c>
      <c r="G51" s="62">
        <v>23</v>
      </c>
      <c r="H51" s="62">
        <v>12</v>
      </c>
      <c r="I51" s="62">
        <v>67</v>
      </c>
      <c r="J51" s="62">
        <v>1</v>
      </c>
      <c r="K51" s="62">
        <v>6</v>
      </c>
      <c r="L51" s="62">
        <v>2</v>
      </c>
      <c r="M51" s="62">
        <v>2</v>
      </c>
      <c r="N51" s="62">
        <v>53</v>
      </c>
      <c r="O51" s="62">
        <v>62</v>
      </c>
      <c r="P51" s="62">
        <v>110</v>
      </c>
    </row>
    <row r="52" spans="1:16" s="8" customFormat="1" ht="12" customHeight="1">
      <c r="A52" s="19" t="s">
        <v>634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8" customFormat="1" ht="15.75" customHeight="1">
      <c r="A53" s="14" t="s">
        <v>635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s="8" customFormat="1" ht="15.75" customHeight="1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s="30" customFormat="1" ht="13.5" customHeight="1">
      <c r="A55" s="161" t="s">
        <v>166</v>
      </c>
      <c r="B55" s="161"/>
      <c r="C55" s="161"/>
      <c r="D55" s="161"/>
      <c r="E55" s="161"/>
      <c r="F55" s="161"/>
      <c r="G55" s="161"/>
      <c r="H55" s="161" t="s">
        <v>167</v>
      </c>
      <c r="I55" s="161"/>
      <c r="J55" s="161"/>
      <c r="K55" s="161"/>
      <c r="L55" s="161"/>
      <c r="M55" s="161"/>
      <c r="N55" s="161"/>
      <c r="O55" s="161"/>
      <c r="P55" s="161"/>
    </row>
  </sheetData>
  <sheetProtection/>
  <mergeCells count="7">
    <mergeCell ref="A55:G55"/>
    <mergeCell ref="A1:G1"/>
    <mergeCell ref="H1:P1"/>
    <mergeCell ref="H55:P55"/>
    <mergeCell ref="O2:P2"/>
    <mergeCell ref="H2:N2"/>
    <mergeCell ref="A2:G2"/>
  </mergeCells>
  <dataValidations count="1">
    <dataValidation type="whole" allowBlank="1" showInputMessage="1" showErrorMessage="1" errorTitle="嘿嘿！你粉混喔" error="數字必須素整數而且不得小於 0 也應該不會大於 50000000 吧" sqref="D9:P51 D6:P7">
      <formula1>0</formula1>
      <formula2>50000000</formula2>
    </dataValidation>
  </dataValidations>
  <printOptions horizontalCentered="1" verticalCentered="1"/>
  <pageMargins left="0.16" right="0.16" top="0.16" bottom="0.16" header="0.16" footer="0.15748031496062992"/>
  <pageSetup horizontalDpi="600" verticalDpi="600" orientation="portrait" paperSize="9" scale="109" r:id="rId1"/>
  <colBreaks count="2" manualBreakCount="2">
    <brk id="7" max="54" man="1"/>
    <brk id="16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120" zoomScaleSheetLayoutView="120" zoomScalePageLayoutView="0" workbookViewId="0" topLeftCell="A1">
      <selection activeCell="E1" sqref="E1:G1"/>
    </sheetView>
  </sheetViews>
  <sheetFormatPr defaultColWidth="9.00390625" defaultRowHeight="16.5"/>
  <cols>
    <col min="1" max="1" width="31.625" style="34" customWidth="1"/>
    <col min="2" max="2" width="20.875" style="11" customWidth="1"/>
    <col min="3" max="3" width="18.75390625" style="11" customWidth="1"/>
    <col min="4" max="4" width="22.25390625" style="11" customWidth="1"/>
    <col min="5" max="5" width="27.25390625" style="11" customWidth="1"/>
    <col min="6" max="6" width="32.625" style="11" customWidth="1"/>
    <col min="7" max="7" width="33.50390625" style="11" customWidth="1"/>
    <col min="8" max="16384" width="9.00390625" style="11" customWidth="1"/>
  </cols>
  <sheetData>
    <row r="1" spans="1:7" s="3" customFormat="1" ht="37.5" customHeight="1">
      <c r="A1" s="141" t="s">
        <v>510</v>
      </c>
      <c r="B1" s="141"/>
      <c r="C1" s="141"/>
      <c r="D1" s="141"/>
      <c r="E1" s="142" t="s">
        <v>68</v>
      </c>
      <c r="F1" s="142"/>
      <c r="G1" s="142"/>
    </row>
    <row r="2" spans="1:7" s="5" customFormat="1" ht="15.75" customHeight="1" thickBot="1">
      <c r="A2" s="201" t="s">
        <v>77</v>
      </c>
      <c r="B2" s="201"/>
      <c r="C2" s="201"/>
      <c r="D2" s="201"/>
      <c r="E2" s="208" t="s">
        <v>648</v>
      </c>
      <c r="F2" s="208"/>
      <c r="G2" s="4" t="s">
        <v>455</v>
      </c>
    </row>
    <row r="3" spans="1:7" s="93" customFormat="1" ht="19.5" customHeight="1">
      <c r="A3" s="204" t="s">
        <v>579</v>
      </c>
      <c r="B3" s="206" t="s">
        <v>326</v>
      </c>
      <c r="C3" s="202" t="s">
        <v>599</v>
      </c>
      <c r="D3" s="203"/>
      <c r="E3" s="198" t="s">
        <v>582</v>
      </c>
      <c r="F3" s="199"/>
      <c r="G3" s="200"/>
    </row>
    <row r="4" spans="1:7" s="5" customFormat="1" ht="36" customHeight="1" thickBot="1">
      <c r="A4" s="205"/>
      <c r="B4" s="207"/>
      <c r="C4" s="120" t="s">
        <v>584</v>
      </c>
      <c r="D4" s="120" t="s">
        <v>636</v>
      </c>
      <c r="E4" s="120" t="s">
        <v>585</v>
      </c>
      <c r="F4" s="121" t="s">
        <v>580</v>
      </c>
      <c r="G4" s="122" t="s">
        <v>581</v>
      </c>
    </row>
    <row r="5" spans="1:7" s="8" customFormat="1" ht="16.5" customHeight="1">
      <c r="A5" s="126" t="s">
        <v>583</v>
      </c>
      <c r="B5" s="62">
        <f>SUM(B6+B7+B8,B36:B51)</f>
        <v>37208</v>
      </c>
      <c r="C5" s="62">
        <f>SUM(C6+C7+C8,C36:C51)</f>
        <v>35119</v>
      </c>
      <c r="D5" s="70">
        <f>IF(C5&gt;B5,999,IF(B5=0,0,C5/B5*100))</f>
        <v>94.38561599655988</v>
      </c>
      <c r="E5" s="62">
        <f>SUM(E6+E7+E8,E36:E51)</f>
        <v>2089</v>
      </c>
      <c r="F5" s="71">
        <f>IF(E5&gt;B5,999,IF(B5=0,0,E5/B5*100))</f>
        <v>5.6143840034401205</v>
      </c>
      <c r="G5" s="71">
        <f>IF(C5=0,0,E5/C5*100)</f>
        <v>5.948347048606167</v>
      </c>
    </row>
    <row r="6" spans="1:7" s="8" customFormat="1" ht="13.5" customHeight="1">
      <c r="A6" s="72" t="s">
        <v>67</v>
      </c>
      <c r="B6" s="62">
        <v>200</v>
      </c>
      <c r="C6" s="62">
        <v>192</v>
      </c>
      <c r="D6" s="70">
        <v>96</v>
      </c>
      <c r="E6" s="62">
        <v>8</v>
      </c>
      <c r="F6" s="71">
        <v>4</v>
      </c>
      <c r="G6" s="71">
        <v>4.166666666666666</v>
      </c>
    </row>
    <row r="7" spans="1:7" s="8" customFormat="1" ht="13.5" customHeight="1">
      <c r="A7" s="72" t="s">
        <v>78</v>
      </c>
      <c r="B7" s="62">
        <v>9</v>
      </c>
      <c r="C7" s="62">
        <v>9</v>
      </c>
      <c r="D7" s="70">
        <v>100</v>
      </c>
      <c r="E7" s="62">
        <v>0</v>
      </c>
      <c r="F7" s="71">
        <v>0</v>
      </c>
      <c r="G7" s="71">
        <v>0</v>
      </c>
    </row>
    <row r="8" spans="1:7" s="8" customFormat="1" ht="13.5" customHeight="1">
      <c r="A8" s="72" t="s">
        <v>96</v>
      </c>
      <c r="B8" s="62">
        <f>SUM(B9:B35)</f>
        <v>7096</v>
      </c>
      <c r="C8" s="62">
        <f>SUM(C9:C35)</f>
        <v>6702</v>
      </c>
      <c r="D8" s="70">
        <f>IF(C8&gt;B8,999,IF(B8=0,0,C8/B8*100))</f>
        <v>94.44757609921083</v>
      </c>
      <c r="E8" s="62">
        <f>SUM(E9:E35)</f>
        <v>394</v>
      </c>
      <c r="F8" s="71">
        <f>IF(E8&gt;B8,999,IF(B8=0,0,E8/B8*100))</f>
        <v>5.552423900789177</v>
      </c>
      <c r="G8" s="71">
        <f>IF(C8=0,0,E8/C8*100)</f>
        <v>5.87884213667562</v>
      </c>
    </row>
    <row r="9" spans="1:7" s="8" customFormat="1" ht="12" customHeight="1">
      <c r="A9" s="81" t="s">
        <v>256</v>
      </c>
      <c r="B9" s="62">
        <v>774</v>
      </c>
      <c r="C9" s="62">
        <v>753</v>
      </c>
      <c r="D9" s="70">
        <v>97.28682170542635</v>
      </c>
      <c r="E9" s="62">
        <v>21</v>
      </c>
      <c r="F9" s="71">
        <v>2.7131782945736433</v>
      </c>
      <c r="G9" s="71">
        <v>2.788844621513944</v>
      </c>
    </row>
    <row r="10" spans="1:7" s="8" customFormat="1" ht="12" customHeight="1">
      <c r="A10" s="81" t="s">
        <v>257</v>
      </c>
      <c r="B10" s="62">
        <v>58</v>
      </c>
      <c r="C10" s="62">
        <v>56</v>
      </c>
      <c r="D10" s="70">
        <v>96.55172413793103</v>
      </c>
      <c r="E10" s="62">
        <v>2</v>
      </c>
      <c r="F10" s="71">
        <v>3.4482758620689653</v>
      </c>
      <c r="G10" s="71">
        <v>3.571428571428571</v>
      </c>
    </row>
    <row r="11" spans="1:7" s="8" customFormat="1" ht="12" customHeight="1">
      <c r="A11" s="81" t="s">
        <v>258</v>
      </c>
      <c r="B11" s="62">
        <v>2</v>
      </c>
      <c r="C11" s="62">
        <v>2</v>
      </c>
      <c r="D11" s="70">
        <v>100</v>
      </c>
      <c r="E11" s="62">
        <v>0</v>
      </c>
      <c r="F11" s="71">
        <v>0</v>
      </c>
      <c r="G11" s="71">
        <v>0</v>
      </c>
    </row>
    <row r="12" spans="1:7" s="8" customFormat="1" ht="12" customHeight="1">
      <c r="A12" s="81" t="s">
        <v>259</v>
      </c>
      <c r="B12" s="62">
        <v>244</v>
      </c>
      <c r="C12" s="62">
        <v>234</v>
      </c>
      <c r="D12" s="70">
        <v>95.90163934426229</v>
      </c>
      <c r="E12" s="62">
        <v>10</v>
      </c>
      <c r="F12" s="71">
        <v>4.098360655737705</v>
      </c>
      <c r="G12" s="71">
        <v>4.273504273504273</v>
      </c>
    </row>
    <row r="13" spans="1:7" s="8" customFormat="1" ht="12" customHeight="1">
      <c r="A13" s="81" t="s">
        <v>260</v>
      </c>
      <c r="B13" s="62">
        <v>105</v>
      </c>
      <c r="C13" s="62">
        <v>103</v>
      </c>
      <c r="D13" s="70">
        <v>98.09523809523809</v>
      </c>
      <c r="E13" s="62">
        <v>2</v>
      </c>
      <c r="F13" s="71">
        <v>1.9047619047619049</v>
      </c>
      <c r="G13" s="71">
        <v>1.9417475728155338</v>
      </c>
    </row>
    <row r="14" spans="1:7" s="8" customFormat="1" ht="12" customHeight="1">
      <c r="A14" s="81" t="s">
        <v>261</v>
      </c>
      <c r="B14" s="62">
        <v>31</v>
      </c>
      <c r="C14" s="62">
        <v>29</v>
      </c>
      <c r="D14" s="70">
        <v>93.54838709677419</v>
      </c>
      <c r="E14" s="62">
        <v>2</v>
      </c>
      <c r="F14" s="71">
        <v>6.451612903225806</v>
      </c>
      <c r="G14" s="71">
        <v>6.896551724137931</v>
      </c>
    </row>
    <row r="15" spans="1:7" s="8" customFormat="1" ht="12" customHeight="1">
      <c r="A15" s="81" t="s">
        <v>262</v>
      </c>
      <c r="B15" s="62">
        <v>60</v>
      </c>
      <c r="C15" s="62">
        <v>56</v>
      </c>
      <c r="D15" s="70">
        <v>93.33333333333333</v>
      </c>
      <c r="E15" s="62">
        <v>4</v>
      </c>
      <c r="F15" s="71">
        <v>6.666666666666667</v>
      </c>
      <c r="G15" s="71">
        <v>7.142857142857142</v>
      </c>
    </row>
    <row r="16" spans="1:7" s="8" customFormat="1" ht="12" customHeight="1">
      <c r="A16" s="81" t="s">
        <v>263</v>
      </c>
      <c r="B16" s="62">
        <v>130</v>
      </c>
      <c r="C16" s="62">
        <v>129</v>
      </c>
      <c r="D16" s="70">
        <v>99.23076923076923</v>
      </c>
      <c r="E16" s="62">
        <v>1</v>
      </c>
      <c r="F16" s="71">
        <v>0.7692307692307693</v>
      </c>
      <c r="G16" s="71">
        <v>0.7751937984496124</v>
      </c>
    </row>
    <row r="17" spans="1:7" s="8" customFormat="1" ht="12" customHeight="1">
      <c r="A17" s="81" t="s">
        <v>264</v>
      </c>
      <c r="B17" s="62">
        <v>74</v>
      </c>
      <c r="C17" s="62">
        <v>73</v>
      </c>
      <c r="D17" s="70">
        <v>98.64864864864865</v>
      </c>
      <c r="E17" s="62">
        <v>1</v>
      </c>
      <c r="F17" s="71">
        <v>1.3513513513513513</v>
      </c>
      <c r="G17" s="71">
        <v>1.36986301369863</v>
      </c>
    </row>
    <row r="18" spans="1:7" s="8" customFormat="1" ht="12" customHeight="1">
      <c r="A18" s="81" t="s">
        <v>265</v>
      </c>
      <c r="B18" s="62">
        <v>40</v>
      </c>
      <c r="C18" s="62">
        <v>27</v>
      </c>
      <c r="D18" s="70">
        <v>67.5</v>
      </c>
      <c r="E18" s="62">
        <v>13</v>
      </c>
      <c r="F18" s="71">
        <v>32.5</v>
      </c>
      <c r="G18" s="71">
        <v>48.148148148148145</v>
      </c>
    </row>
    <row r="19" spans="1:7" s="8" customFormat="1" ht="24.75" customHeight="1">
      <c r="A19" s="82" t="s">
        <v>465</v>
      </c>
      <c r="B19" s="62">
        <v>327</v>
      </c>
      <c r="C19" s="62">
        <v>247</v>
      </c>
      <c r="D19" s="70">
        <v>75.53516819571865</v>
      </c>
      <c r="E19" s="62">
        <v>80</v>
      </c>
      <c r="F19" s="71">
        <v>24.464831804281346</v>
      </c>
      <c r="G19" s="71">
        <v>32.388663967611336</v>
      </c>
    </row>
    <row r="20" spans="1:7" s="8" customFormat="1" ht="12" customHeight="1">
      <c r="A20" s="81" t="s">
        <v>266</v>
      </c>
      <c r="B20" s="62">
        <v>208</v>
      </c>
      <c r="C20" s="62">
        <v>189</v>
      </c>
      <c r="D20" s="70">
        <v>90.86538461538461</v>
      </c>
      <c r="E20" s="62">
        <v>19</v>
      </c>
      <c r="F20" s="71">
        <v>9.134615384615383</v>
      </c>
      <c r="G20" s="71">
        <v>10.052910052910052</v>
      </c>
    </row>
    <row r="21" spans="1:7" s="8" customFormat="1" ht="12" customHeight="1">
      <c r="A21" s="81" t="s">
        <v>267</v>
      </c>
      <c r="B21" s="62">
        <v>51</v>
      </c>
      <c r="C21" s="62">
        <v>49</v>
      </c>
      <c r="D21" s="70">
        <v>96.07843137254902</v>
      </c>
      <c r="E21" s="62">
        <v>2</v>
      </c>
      <c r="F21" s="71">
        <v>3.9215686274509802</v>
      </c>
      <c r="G21" s="71">
        <v>4.081632653061225</v>
      </c>
    </row>
    <row r="22" spans="1:7" s="8" customFormat="1" ht="12" customHeight="1">
      <c r="A22" s="81" t="s">
        <v>268</v>
      </c>
      <c r="B22" s="62">
        <v>142</v>
      </c>
      <c r="C22" s="62">
        <v>139</v>
      </c>
      <c r="D22" s="70">
        <v>97.88732394366197</v>
      </c>
      <c r="E22" s="62">
        <v>3</v>
      </c>
      <c r="F22" s="71">
        <v>2.112676056338028</v>
      </c>
      <c r="G22" s="71">
        <v>2.158273381294964</v>
      </c>
    </row>
    <row r="23" spans="1:7" s="8" customFormat="1" ht="12" customHeight="1">
      <c r="A23" s="81" t="s">
        <v>269</v>
      </c>
      <c r="B23" s="62">
        <v>546</v>
      </c>
      <c r="C23" s="62">
        <v>529</v>
      </c>
      <c r="D23" s="70">
        <v>96.88644688644689</v>
      </c>
      <c r="E23" s="62">
        <v>17</v>
      </c>
      <c r="F23" s="71">
        <v>3.1135531135531136</v>
      </c>
      <c r="G23" s="71">
        <v>3.213610586011342</v>
      </c>
    </row>
    <row r="24" spans="1:7" s="8" customFormat="1" ht="12" customHeight="1">
      <c r="A24" s="81" t="s">
        <v>270</v>
      </c>
      <c r="B24" s="62">
        <v>245</v>
      </c>
      <c r="C24" s="62">
        <v>234</v>
      </c>
      <c r="D24" s="70">
        <v>95.51020408163265</v>
      </c>
      <c r="E24" s="62">
        <v>11</v>
      </c>
      <c r="F24" s="71">
        <v>4.489795918367347</v>
      </c>
      <c r="G24" s="71">
        <v>4.700854700854701</v>
      </c>
    </row>
    <row r="25" spans="1:7" s="8" customFormat="1" ht="12" customHeight="1">
      <c r="A25" s="81" t="s">
        <v>271</v>
      </c>
      <c r="B25" s="62">
        <v>218</v>
      </c>
      <c r="C25" s="62">
        <v>207</v>
      </c>
      <c r="D25" s="70">
        <v>94.95412844036697</v>
      </c>
      <c r="E25" s="62">
        <v>11</v>
      </c>
      <c r="F25" s="71">
        <v>5.045871559633028</v>
      </c>
      <c r="G25" s="71">
        <v>5.314009661835748</v>
      </c>
    </row>
    <row r="26" spans="1:7" s="8" customFormat="1" ht="12" customHeight="1">
      <c r="A26" s="81" t="s">
        <v>272</v>
      </c>
      <c r="B26" s="62">
        <v>1261</v>
      </c>
      <c r="C26" s="62">
        <v>1218</v>
      </c>
      <c r="D26" s="70">
        <v>96.59000793021411</v>
      </c>
      <c r="E26" s="62">
        <v>43</v>
      </c>
      <c r="F26" s="71">
        <v>3.409992069785884</v>
      </c>
      <c r="G26" s="71">
        <v>3.5303776683087027</v>
      </c>
    </row>
    <row r="27" spans="1:7" s="8" customFormat="1" ht="12" customHeight="1">
      <c r="A27" s="81" t="s">
        <v>273</v>
      </c>
      <c r="B27" s="62">
        <v>943</v>
      </c>
      <c r="C27" s="62">
        <v>870</v>
      </c>
      <c r="D27" s="70">
        <v>92.25874867444327</v>
      </c>
      <c r="E27" s="62">
        <v>73</v>
      </c>
      <c r="F27" s="71">
        <v>7.741251325556734</v>
      </c>
      <c r="G27" s="71">
        <v>8.39080459770115</v>
      </c>
    </row>
    <row r="28" spans="1:7" s="8" customFormat="1" ht="12" customHeight="1">
      <c r="A28" s="81" t="s">
        <v>274</v>
      </c>
      <c r="B28" s="62">
        <v>282</v>
      </c>
      <c r="C28" s="62">
        <v>258</v>
      </c>
      <c r="D28" s="70">
        <v>91.48936170212765</v>
      </c>
      <c r="E28" s="62">
        <v>24</v>
      </c>
      <c r="F28" s="71">
        <v>8.51063829787234</v>
      </c>
      <c r="G28" s="71">
        <v>9.30232558139535</v>
      </c>
    </row>
    <row r="29" spans="1:7" s="8" customFormat="1" ht="12" customHeight="1">
      <c r="A29" s="81" t="s">
        <v>275</v>
      </c>
      <c r="B29" s="62">
        <v>237</v>
      </c>
      <c r="C29" s="62">
        <v>228</v>
      </c>
      <c r="D29" s="70">
        <v>96.20253164556962</v>
      </c>
      <c r="E29" s="62">
        <v>9</v>
      </c>
      <c r="F29" s="71">
        <v>3.79746835443038</v>
      </c>
      <c r="G29" s="71">
        <v>3.9473684210526314</v>
      </c>
    </row>
    <row r="30" spans="1:7" s="8" customFormat="1" ht="12" customHeight="1">
      <c r="A30" s="81" t="s">
        <v>276</v>
      </c>
      <c r="B30" s="62">
        <v>485</v>
      </c>
      <c r="C30" s="62">
        <v>475</v>
      </c>
      <c r="D30" s="70">
        <v>97.9381443298969</v>
      </c>
      <c r="E30" s="62">
        <v>10</v>
      </c>
      <c r="F30" s="71">
        <v>2.0618556701030926</v>
      </c>
      <c r="G30" s="71">
        <v>2.1052631578947367</v>
      </c>
    </row>
    <row r="31" spans="1:7" s="8" customFormat="1" ht="12" customHeight="1">
      <c r="A31" s="81" t="s">
        <v>277</v>
      </c>
      <c r="B31" s="62">
        <v>187</v>
      </c>
      <c r="C31" s="62">
        <v>166</v>
      </c>
      <c r="D31" s="70">
        <v>88.77005347593582</v>
      </c>
      <c r="E31" s="62">
        <v>21</v>
      </c>
      <c r="F31" s="71">
        <v>11.229946524064172</v>
      </c>
      <c r="G31" s="71">
        <v>12.650602409638553</v>
      </c>
    </row>
    <row r="32" spans="1:7" s="8" customFormat="1" ht="12" customHeight="1">
      <c r="A32" s="81" t="s">
        <v>278</v>
      </c>
      <c r="B32" s="62">
        <v>119</v>
      </c>
      <c r="C32" s="62">
        <v>113</v>
      </c>
      <c r="D32" s="70">
        <v>94.9579831932773</v>
      </c>
      <c r="E32" s="62">
        <v>6</v>
      </c>
      <c r="F32" s="71">
        <v>5.042016806722689</v>
      </c>
      <c r="G32" s="71">
        <v>5.3097345132743365</v>
      </c>
    </row>
    <row r="33" spans="1:7" s="8" customFormat="1" ht="12" customHeight="1">
      <c r="A33" s="81" t="s">
        <v>279</v>
      </c>
      <c r="B33" s="62">
        <v>88</v>
      </c>
      <c r="C33" s="62">
        <v>87</v>
      </c>
      <c r="D33" s="70">
        <v>98.86363636363636</v>
      </c>
      <c r="E33" s="62">
        <v>1</v>
      </c>
      <c r="F33" s="71">
        <v>1.1363636363636365</v>
      </c>
      <c r="G33" s="71">
        <v>1.1494252873563218</v>
      </c>
    </row>
    <row r="34" spans="1:7" s="8" customFormat="1" ht="12" customHeight="1">
      <c r="A34" s="81" t="s">
        <v>280</v>
      </c>
      <c r="B34" s="62">
        <v>185</v>
      </c>
      <c r="C34" s="62">
        <v>177</v>
      </c>
      <c r="D34" s="70">
        <v>95.67567567567568</v>
      </c>
      <c r="E34" s="62">
        <v>8</v>
      </c>
      <c r="F34" s="71">
        <v>4.324324324324325</v>
      </c>
      <c r="G34" s="71">
        <v>4.519774011299435</v>
      </c>
    </row>
    <row r="35" spans="1:7" s="8" customFormat="1" ht="12" customHeight="1">
      <c r="A35" s="81" t="s">
        <v>281</v>
      </c>
      <c r="B35" s="62">
        <v>54</v>
      </c>
      <c r="C35" s="62">
        <v>54</v>
      </c>
      <c r="D35" s="70">
        <v>100</v>
      </c>
      <c r="E35" s="62">
        <v>0</v>
      </c>
      <c r="F35" s="71">
        <v>0</v>
      </c>
      <c r="G35" s="71">
        <v>0</v>
      </c>
    </row>
    <row r="36" spans="1:7" s="8" customFormat="1" ht="13.5" customHeight="1">
      <c r="A36" s="72" t="s">
        <v>282</v>
      </c>
      <c r="B36" s="62">
        <v>128</v>
      </c>
      <c r="C36" s="62">
        <v>128</v>
      </c>
      <c r="D36" s="70">
        <v>100</v>
      </c>
      <c r="E36" s="62">
        <v>0</v>
      </c>
      <c r="F36" s="71">
        <v>0</v>
      </c>
      <c r="G36" s="71">
        <v>0</v>
      </c>
    </row>
    <row r="37" spans="1:7" s="8" customFormat="1" ht="13.5" customHeight="1">
      <c r="A37" s="72" t="s">
        <v>283</v>
      </c>
      <c r="B37" s="62">
        <v>146</v>
      </c>
      <c r="C37" s="62">
        <v>139</v>
      </c>
      <c r="D37" s="70">
        <v>95.2054794520548</v>
      </c>
      <c r="E37" s="62">
        <v>7</v>
      </c>
      <c r="F37" s="71">
        <v>4.794520547945205</v>
      </c>
      <c r="G37" s="71">
        <v>5.0359712230215825</v>
      </c>
    </row>
    <row r="38" spans="1:7" s="8" customFormat="1" ht="13.5" customHeight="1">
      <c r="A38" s="72" t="s">
        <v>284</v>
      </c>
      <c r="B38" s="62">
        <v>1156</v>
      </c>
      <c r="C38" s="62">
        <v>1130</v>
      </c>
      <c r="D38" s="70">
        <v>97.75086505190312</v>
      </c>
      <c r="E38" s="62">
        <v>26</v>
      </c>
      <c r="F38" s="71">
        <v>2.249134948096886</v>
      </c>
      <c r="G38" s="71">
        <v>2.3008849557522124</v>
      </c>
    </row>
    <row r="39" spans="1:7" s="8" customFormat="1" ht="13.5" customHeight="1">
      <c r="A39" s="72" t="s">
        <v>73</v>
      </c>
      <c r="B39" s="62">
        <v>6366</v>
      </c>
      <c r="C39" s="62">
        <v>6220</v>
      </c>
      <c r="D39" s="70">
        <v>97.70656613257933</v>
      </c>
      <c r="E39" s="62">
        <v>146</v>
      </c>
      <c r="F39" s="71">
        <v>2.2934338674206725</v>
      </c>
      <c r="G39" s="71">
        <v>2.347266881028939</v>
      </c>
    </row>
    <row r="40" spans="1:7" s="8" customFormat="1" ht="13.5" customHeight="1">
      <c r="A40" s="72" t="s">
        <v>285</v>
      </c>
      <c r="B40" s="62">
        <v>3752</v>
      </c>
      <c r="C40" s="62">
        <v>3439</v>
      </c>
      <c r="D40" s="70">
        <v>91.65778251599147</v>
      </c>
      <c r="E40" s="62">
        <v>313</v>
      </c>
      <c r="F40" s="71">
        <v>8.342217484008529</v>
      </c>
      <c r="G40" s="71">
        <v>9.101482989241058</v>
      </c>
    </row>
    <row r="41" spans="1:7" s="8" customFormat="1" ht="13.5" customHeight="1">
      <c r="A41" s="72" t="s">
        <v>74</v>
      </c>
      <c r="B41" s="62">
        <v>4434</v>
      </c>
      <c r="C41" s="62">
        <v>4225</v>
      </c>
      <c r="D41" s="70">
        <v>95.28642309427153</v>
      </c>
      <c r="E41" s="62">
        <v>209</v>
      </c>
      <c r="F41" s="71">
        <v>4.713576905728462</v>
      </c>
      <c r="G41" s="71">
        <v>4.946745562130177</v>
      </c>
    </row>
    <row r="42" spans="1:7" s="8" customFormat="1" ht="13.5" customHeight="1">
      <c r="A42" s="72" t="s">
        <v>667</v>
      </c>
      <c r="B42" s="62">
        <v>985</v>
      </c>
      <c r="C42" s="62">
        <v>938</v>
      </c>
      <c r="D42" s="70">
        <v>95.22842639593908</v>
      </c>
      <c r="E42" s="62">
        <v>47</v>
      </c>
      <c r="F42" s="71">
        <v>4.771573604060913</v>
      </c>
      <c r="G42" s="71">
        <v>5.0106609808102345</v>
      </c>
    </row>
    <row r="43" spans="1:7" s="8" customFormat="1" ht="13.5" customHeight="1">
      <c r="A43" s="72" t="s">
        <v>75</v>
      </c>
      <c r="B43" s="62">
        <v>1197</v>
      </c>
      <c r="C43" s="62">
        <v>1140</v>
      </c>
      <c r="D43" s="70">
        <v>95.23809523809523</v>
      </c>
      <c r="E43" s="62">
        <v>57</v>
      </c>
      <c r="F43" s="71">
        <v>4.761904761904762</v>
      </c>
      <c r="G43" s="71">
        <v>5</v>
      </c>
    </row>
    <row r="44" spans="1:7" s="8" customFormat="1" ht="13.5" customHeight="1">
      <c r="A44" s="86" t="s">
        <v>286</v>
      </c>
      <c r="B44" s="62">
        <v>472</v>
      </c>
      <c r="C44" s="62">
        <v>465</v>
      </c>
      <c r="D44" s="70">
        <v>98.51694915254238</v>
      </c>
      <c r="E44" s="62">
        <v>7</v>
      </c>
      <c r="F44" s="71">
        <v>1.4830508474576272</v>
      </c>
      <c r="G44" s="71">
        <v>1.5053763440860215</v>
      </c>
    </row>
    <row r="45" spans="1:7" s="8" customFormat="1" ht="13.5" customHeight="1">
      <c r="A45" s="86" t="s">
        <v>76</v>
      </c>
      <c r="B45" s="62">
        <v>921</v>
      </c>
      <c r="C45" s="62">
        <v>905</v>
      </c>
      <c r="D45" s="70">
        <v>98.26275787187839</v>
      </c>
      <c r="E45" s="62">
        <v>16</v>
      </c>
      <c r="F45" s="71">
        <v>1.737242128121607</v>
      </c>
      <c r="G45" s="71">
        <v>1.7679558011049725</v>
      </c>
    </row>
    <row r="46" spans="1:7" s="8" customFormat="1" ht="13.5" customHeight="1">
      <c r="A46" s="86" t="s">
        <v>287</v>
      </c>
      <c r="B46" s="62">
        <v>2391</v>
      </c>
      <c r="C46" s="62">
        <v>2306</v>
      </c>
      <c r="D46" s="70">
        <v>96.44500209117524</v>
      </c>
      <c r="E46" s="62">
        <v>85</v>
      </c>
      <c r="F46" s="71">
        <v>3.554997908824759</v>
      </c>
      <c r="G46" s="71">
        <v>3.686036426712923</v>
      </c>
    </row>
    <row r="47" spans="1:7" s="8" customFormat="1" ht="13.5" customHeight="1">
      <c r="A47" s="86" t="s">
        <v>288</v>
      </c>
      <c r="B47" s="62">
        <v>87</v>
      </c>
      <c r="C47" s="62">
        <v>82</v>
      </c>
      <c r="D47" s="70">
        <v>94.25287356321839</v>
      </c>
      <c r="E47" s="62">
        <v>5</v>
      </c>
      <c r="F47" s="71">
        <v>5.747126436781609</v>
      </c>
      <c r="G47" s="71">
        <v>6.097560975609756</v>
      </c>
    </row>
    <row r="48" spans="1:7" s="8" customFormat="1" ht="13.5" customHeight="1">
      <c r="A48" s="86" t="s">
        <v>289</v>
      </c>
      <c r="B48" s="62">
        <v>1104</v>
      </c>
      <c r="C48" s="62">
        <v>1087</v>
      </c>
      <c r="D48" s="70">
        <v>98.46014492753623</v>
      </c>
      <c r="E48" s="62">
        <v>17</v>
      </c>
      <c r="F48" s="71">
        <v>1.5398550724637683</v>
      </c>
      <c r="G48" s="71">
        <v>1.5639374425023</v>
      </c>
    </row>
    <row r="49" spans="1:7" s="8" customFormat="1" ht="13.5" customHeight="1">
      <c r="A49" s="86" t="s">
        <v>290</v>
      </c>
      <c r="B49" s="62">
        <v>4451</v>
      </c>
      <c r="C49" s="62">
        <v>4174</v>
      </c>
      <c r="D49" s="70">
        <v>93.77667939788812</v>
      </c>
      <c r="E49" s="62">
        <v>277</v>
      </c>
      <c r="F49" s="71">
        <v>6.223320602111885</v>
      </c>
      <c r="G49" s="71">
        <v>6.63632007666507</v>
      </c>
    </row>
    <row r="50" spans="1:7" s="8" customFormat="1" ht="13.5" customHeight="1">
      <c r="A50" s="86" t="s">
        <v>291</v>
      </c>
      <c r="B50" s="62">
        <v>1220</v>
      </c>
      <c r="C50" s="62">
        <v>799</v>
      </c>
      <c r="D50" s="70">
        <v>65.49180327868852</v>
      </c>
      <c r="E50" s="62">
        <v>421</v>
      </c>
      <c r="F50" s="71">
        <v>34.50819672131147</v>
      </c>
      <c r="G50" s="71">
        <v>52.690863579474346</v>
      </c>
    </row>
    <row r="51" spans="1:7" s="8" customFormat="1" ht="13.5" customHeight="1" thickBot="1">
      <c r="A51" s="72" t="s">
        <v>292</v>
      </c>
      <c r="B51" s="62">
        <v>1093</v>
      </c>
      <c r="C51" s="62">
        <v>1039</v>
      </c>
      <c r="D51" s="70">
        <v>95.0594693504117</v>
      </c>
      <c r="E51" s="62">
        <v>54</v>
      </c>
      <c r="F51" s="71">
        <v>4.94053064958829</v>
      </c>
      <c r="G51" s="71">
        <v>5.19730510105871</v>
      </c>
    </row>
    <row r="52" spans="1:7" s="10" customFormat="1" ht="39" customHeight="1">
      <c r="A52" s="197" t="s">
        <v>423</v>
      </c>
      <c r="B52" s="197"/>
      <c r="C52" s="197"/>
      <c r="D52" s="197"/>
      <c r="E52" s="9"/>
      <c r="F52" s="9"/>
      <c r="G52" s="9"/>
    </row>
    <row r="53" spans="1:7" s="46" customFormat="1" ht="13.5" customHeight="1">
      <c r="A53" s="146" t="s">
        <v>240</v>
      </c>
      <c r="B53" s="146"/>
      <c r="C53" s="146"/>
      <c r="D53" s="146"/>
      <c r="E53" s="146" t="s">
        <v>182</v>
      </c>
      <c r="F53" s="146"/>
      <c r="G53" s="146"/>
    </row>
  </sheetData>
  <sheetProtection/>
  <mergeCells count="11">
    <mergeCell ref="E2:F2"/>
    <mergeCell ref="A52:D52"/>
    <mergeCell ref="A1:D1"/>
    <mergeCell ref="E1:G1"/>
    <mergeCell ref="E53:G53"/>
    <mergeCell ref="E3:G3"/>
    <mergeCell ref="A2:D2"/>
    <mergeCell ref="C3:D3"/>
    <mergeCell ref="A3:A4"/>
    <mergeCell ref="A53:D53"/>
    <mergeCell ref="B3:B4"/>
  </mergeCells>
  <dataValidations count="1">
    <dataValidation type="whole" allowBlank="1" showInputMessage="1" showErrorMessage="1" errorTitle="嘿嘿！你粉混喔" error="數字必須素整數而且不得小於 0 也應該不會大於 50000000 吧" sqref="C9:C51 E9:E51">
      <formula1>0</formula1>
      <formula2>50000000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洪靖惠</cp:lastModifiedBy>
  <cp:lastPrinted>2023-06-12T07:16:57Z</cp:lastPrinted>
  <dcterms:created xsi:type="dcterms:W3CDTF">2002-09-19T02:57:14Z</dcterms:created>
  <dcterms:modified xsi:type="dcterms:W3CDTF">2023-06-12T07:17:08Z</dcterms:modified>
  <cp:category/>
  <cp:version/>
  <cp:contentType/>
  <cp:contentStatus/>
</cp:coreProperties>
</file>