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3(4-1)" sheetId="1" r:id="rId1"/>
    <sheet name="M034(4-2)" sheetId="2" r:id="rId2"/>
    <sheet name="M035(4-3)" sheetId="3" r:id="rId3"/>
    <sheet name="M036(4-4)" sheetId="4" r:id="rId4"/>
  </sheets>
  <definedNames/>
  <calcPr fullCalcOnLoad="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<sst xmlns="http://schemas.openxmlformats.org/spreadsheetml/2006/main" count="166" uniqueCount="104">
  <si>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</si>
  <si>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</si>
  <si>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</si>
  <si>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</si>
  <si>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</si>
  <si>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</si>
  <si>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</si>
  <si>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</si>
  <si>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</si>
  <si>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</si>
  <si>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</si>
  <si>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</si>
  <si>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</si>
  <si>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</si>
  <si>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</si>
  <si>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</si>
  <si>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</si>
  <si>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</si>
  <si>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</si>
  <si>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</si>
  <si>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</si>
  <si>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</si>
  <si>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</si>
  <si>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</si>
  <si>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</si>
  <si>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</si>
  <si>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</si>
  <si>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</si>
  <si>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</si>
  <si>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</si>
  <si>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</si>
  <si>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</si>
  <si>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</si>
  <si>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</si>
  <si>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</si>
  <si>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</si>
  <si>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</si>
  <si>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</si>
  <si>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</si>
  <si>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</si>
  <si>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</si>
  <si>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</si>
  <si>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</si>
  <si>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</si>
  <si>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</si>
  <si>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</si>
  <si>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</si>
  <si>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</si>
  <si>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</si>
  <si>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</si>
  <si>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</si>
  <si>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</si>
  <si>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</si>
  <si>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</si>
  <si>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</si>
  <si>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</si>
  <si>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</si>
  <si>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</si>
  <si>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</si>
  <si>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</si>
  <si>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</si>
  <si>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</si>
  <si>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</si>
  <si>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</si>
  <si>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</si>
  <si>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</si>
  <si>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</si>
  <si>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</si>
  <si>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</si>
  <si>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</si>
  <si>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</si>
  <si>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</si>
  <si>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</si>
  <si>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</si>
  <si>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</si>
  <si>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</si>
  <si>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</si>
  <si>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</si>
  <si>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</si>
  <si>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</si>
  <si>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</si>
  <si>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</si>
  <si>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</si>
  <si>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</si>
  <si>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</si>
  <si>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</si>
  <si>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</si>
  <si>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</si>
  <si>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</si>
  <si>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 xml:space="preserve"> -168-</t>
  </si>
  <si>
    <t xml:space="preserve"> -169-</t>
  </si>
  <si>
    <t>操
作
程
序</t>
  </si>
  <si>
    <t xml:space="preserve"> -167-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</si>
  <si>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</si>
  <si>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-164-</t>
    </r>
  </si>
  <si>
    <r>
      <t xml:space="preserve">  </t>
    </r>
    <r>
      <rPr>
        <sz val="9"/>
        <rFont val="新細明體"/>
        <family val="1"/>
      </rPr>
      <t>-165-</t>
    </r>
  </si>
  <si>
    <t xml:space="preserve">  -166-</t>
  </si>
  <si>
    <t xml:space="preserve"> -170-</t>
  </si>
  <si>
    <t xml:space="preserve"> -171-</t>
  </si>
  <si>
    <t>97年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</si>
  <si>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17,686  人。
           6.特殊健康檢查管理一  16,860 人、管理二  257  人、管理三  0    人、管理四  0 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</si>
  <si>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25,882 人。 
           6.特殊健康檢查第一級  22,662  人、第二級 1,741 人、第三級 81 人、第四級  0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</si>
  <si>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39,667 人。 
           6.特殊健康檢查第一級  27,182  人、第二級 1,318 人、第三級 38  人、第四級 0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</si>
  <si>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37,823  人。
           6. 特殊健康檢查第一級  27,697  人、第二級   1,484  人、第三級  34 人、第四級 0 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</si>
</sst>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8" xfId="0" applyNumberFormat="1" applyFont="1" applyFill="1" applyBorder="1" applyAlignment="1">
      <alignment/>
    </xf>
    <xf numFmtId="191" fontId="6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190" fontId="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9" customWidth="1"/>
    <col min="2" max="8" width="9.00390625" style="29" customWidth="1"/>
    <col min="9" max="18" width="7.875" style="29" customWidth="1"/>
    <col min="19" max="16384" width="9.00390625" style="29" customWidth="1"/>
  </cols>
  <sheetData>
    <row r="1" spans="1:18" s="1" customFormat="1" ht="48" customHeight="1">
      <c r="A1" s="51" t="s">
        <v>62</v>
      </c>
      <c r="B1" s="51"/>
      <c r="C1" s="51"/>
      <c r="D1" s="51"/>
      <c r="E1" s="51"/>
      <c r="F1" s="51"/>
      <c r="G1" s="51"/>
      <c r="H1" s="51"/>
      <c r="I1" s="53" t="s">
        <v>0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s="7" customFormat="1" ht="13.5" customHeight="1" thickBot="1">
      <c r="A2" s="52" t="s">
        <v>63</v>
      </c>
      <c r="B2" s="52"/>
      <c r="C2" s="52"/>
      <c r="D2" s="52"/>
      <c r="E2" s="52"/>
      <c r="F2" s="52"/>
      <c r="G2" s="52"/>
      <c r="H2" s="52"/>
      <c r="I2" s="57" t="s">
        <v>99</v>
      </c>
      <c r="J2" s="57"/>
      <c r="K2" s="57"/>
      <c r="L2" s="57"/>
      <c r="M2" s="57"/>
      <c r="N2" s="57"/>
      <c r="O2" s="57"/>
      <c r="P2" s="57"/>
      <c r="Q2" s="8"/>
      <c r="R2" s="22" t="s">
        <v>64</v>
      </c>
    </row>
    <row r="3" spans="1:18" s="23" customFormat="1" ht="45" customHeight="1">
      <c r="A3" s="50" t="s">
        <v>82</v>
      </c>
      <c r="B3" s="54" t="s">
        <v>4</v>
      </c>
      <c r="C3" s="45" t="s">
        <v>7</v>
      </c>
      <c r="D3" s="45" t="s">
        <v>8</v>
      </c>
      <c r="E3" s="45" t="s">
        <v>66</v>
      </c>
      <c r="F3" s="45" t="s">
        <v>67</v>
      </c>
      <c r="G3" s="43" t="s">
        <v>10</v>
      </c>
      <c r="H3" s="44"/>
      <c r="I3" s="49" t="s">
        <v>13</v>
      </c>
      <c r="J3" s="44"/>
      <c r="K3" s="49" t="s">
        <v>14</v>
      </c>
      <c r="L3" s="44"/>
      <c r="M3" s="45" t="s">
        <v>5</v>
      </c>
      <c r="N3" s="45" t="s">
        <v>68</v>
      </c>
      <c r="O3" s="48" t="s">
        <v>69</v>
      </c>
      <c r="P3" s="48"/>
      <c r="Q3" s="48"/>
      <c r="R3" s="48"/>
    </row>
    <row r="4" spans="1:18" s="23" customFormat="1" ht="69" customHeight="1" thickBot="1">
      <c r="A4" s="40"/>
      <c r="B4" s="55"/>
      <c r="C4" s="56"/>
      <c r="D4" s="56"/>
      <c r="E4" s="56"/>
      <c r="F4" s="46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56"/>
      <c r="N4" s="56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33" t="s">
        <v>3</v>
      </c>
      <c r="B5" s="34">
        <v>1205</v>
      </c>
      <c r="C5" s="18">
        <v>1205</v>
      </c>
      <c r="D5" s="18">
        <v>1205</v>
      </c>
      <c r="E5" s="18">
        <v>1222</v>
      </c>
      <c r="F5" s="18">
        <v>1222</v>
      </c>
      <c r="G5" s="18">
        <v>1222</v>
      </c>
      <c r="H5" s="18">
        <v>1222</v>
      </c>
      <c r="I5" s="18">
        <v>1222</v>
      </c>
      <c r="J5" s="18">
        <v>1205</v>
      </c>
      <c r="K5" s="18">
        <v>1222</v>
      </c>
      <c r="L5" s="18">
        <v>1205</v>
      </c>
      <c r="M5" s="18">
        <v>1222</v>
      </c>
      <c r="N5" s="18">
        <v>1222</v>
      </c>
      <c r="O5" s="18">
        <v>1222</v>
      </c>
      <c r="P5" s="18">
        <v>1222</v>
      </c>
      <c r="Q5" s="18">
        <v>1222</v>
      </c>
      <c r="R5" s="18">
        <v>1222</v>
      </c>
    </row>
    <row r="6" spans="1:18" s="2" customFormat="1" ht="37.5" customHeight="1">
      <c r="A6" s="35" t="s">
        <v>39</v>
      </c>
      <c r="B6" s="36">
        <v>471</v>
      </c>
      <c r="C6" s="18">
        <v>47</v>
      </c>
      <c r="D6" s="18">
        <v>62</v>
      </c>
      <c r="E6" s="18">
        <v>121</v>
      </c>
      <c r="F6" s="18">
        <v>106</v>
      </c>
      <c r="G6" s="18">
        <v>125</v>
      </c>
      <c r="H6" s="18">
        <v>188</v>
      </c>
      <c r="I6" s="18">
        <v>256</v>
      </c>
      <c r="J6" s="18">
        <v>179</v>
      </c>
      <c r="K6" s="18">
        <v>70</v>
      </c>
      <c r="L6" s="18">
        <v>49</v>
      </c>
      <c r="M6" s="18">
        <v>40</v>
      </c>
      <c r="N6" s="18">
        <v>404</v>
      </c>
      <c r="O6" s="18">
        <v>228</v>
      </c>
      <c r="P6" s="18">
        <v>384</v>
      </c>
      <c r="Q6" s="18">
        <v>321</v>
      </c>
      <c r="R6" s="18">
        <v>241</v>
      </c>
    </row>
    <row r="7" spans="1:18" s="2" customFormat="1" ht="37.5" customHeight="1">
      <c r="A7" s="35" t="s">
        <v>93</v>
      </c>
      <c r="B7" s="37">
        <f>IF(B6&gt;B5,999,IF(B5=0,0,B6/B5*100))</f>
        <v>39.087136929460584</v>
      </c>
      <c r="C7" s="19">
        <f aca="true" t="shared" si="0" ref="C7:R7">IF(C6&gt;C5,999,IF(C5=0,0,C6/C5*100))</f>
        <v>3.900414937759336</v>
      </c>
      <c r="D7" s="19">
        <f t="shared" si="0"/>
        <v>5.145228215767634</v>
      </c>
      <c r="E7" s="19">
        <f t="shared" si="0"/>
        <v>9.901800327332243</v>
      </c>
      <c r="F7" s="19">
        <f t="shared" si="0"/>
        <v>8.674304418985269</v>
      </c>
      <c r="G7" s="19">
        <f t="shared" si="0"/>
        <v>10.229132569558102</v>
      </c>
      <c r="H7" s="19">
        <f t="shared" si="0"/>
        <v>15.384615384615385</v>
      </c>
      <c r="I7" s="19">
        <f t="shared" si="0"/>
        <v>20.949263502454993</v>
      </c>
      <c r="J7" s="19">
        <f t="shared" si="0"/>
        <v>14.854771784232366</v>
      </c>
      <c r="K7" s="19">
        <f t="shared" si="0"/>
        <v>5.728314238952537</v>
      </c>
      <c r="L7" s="19">
        <f t="shared" si="0"/>
        <v>4.066390041493776</v>
      </c>
      <c r="M7" s="19">
        <f t="shared" si="0"/>
        <v>3.273322422258593</v>
      </c>
      <c r="N7" s="19">
        <f t="shared" si="0"/>
        <v>33.06055646481178</v>
      </c>
      <c r="O7" s="19">
        <f t="shared" si="0"/>
        <v>18.657937806873978</v>
      </c>
      <c r="P7" s="19">
        <f t="shared" si="0"/>
        <v>31.42389525368249</v>
      </c>
      <c r="Q7" s="19">
        <f t="shared" si="0"/>
        <v>26.268412438625205</v>
      </c>
      <c r="R7" s="19">
        <f t="shared" si="0"/>
        <v>19.72176759410802</v>
      </c>
    </row>
    <row r="8" spans="1:18" s="2" customFormat="1" ht="36.75" customHeight="1">
      <c r="A8" s="35" t="s">
        <v>40</v>
      </c>
      <c r="B8" s="36">
        <v>1671</v>
      </c>
      <c r="C8" s="18">
        <v>51</v>
      </c>
      <c r="D8" s="18">
        <v>77</v>
      </c>
      <c r="E8" s="18">
        <v>122</v>
      </c>
      <c r="F8" s="18">
        <v>111</v>
      </c>
      <c r="G8" s="18">
        <v>125</v>
      </c>
      <c r="H8" s="18">
        <v>189</v>
      </c>
      <c r="I8" s="18">
        <v>256</v>
      </c>
      <c r="J8" s="18">
        <v>180</v>
      </c>
      <c r="K8" s="18">
        <v>72</v>
      </c>
      <c r="L8" s="18">
        <v>50</v>
      </c>
      <c r="M8" s="18">
        <v>38</v>
      </c>
      <c r="N8" s="18">
        <v>412</v>
      </c>
      <c r="O8" s="18">
        <v>228</v>
      </c>
      <c r="P8" s="18">
        <v>388</v>
      </c>
      <c r="Q8" s="18">
        <v>320</v>
      </c>
      <c r="R8" s="18">
        <v>239</v>
      </c>
    </row>
    <row r="9" spans="1:18" s="2" customFormat="1" ht="37.5" customHeight="1">
      <c r="A9" s="35" t="s">
        <v>41</v>
      </c>
      <c r="B9" s="36">
        <v>355</v>
      </c>
      <c r="C9" s="18">
        <v>355</v>
      </c>
      <c r="D9" s="18">
        <v>355</v>
      </c>
      <c r="E9" s="18">
        <v>355</v>
      </c>
      <c r="F9" s="18">
        <v>357</v>
      </c>
      <c r="G9" s="18">
        <v>355</v>
      </c>
      <c r="H9" s="18">
        <v>356</v>
      </c>
      <c r="I9" s="18">
        <v>357</v>
      </c>
      <c r="J9" s="18">
        <v>356</v>
      </c>
      <c r="K9" s="18">
        <v>355</v>
      </c>
      <c r="L9" s="18">
        <v>355</v>
      </c>
      <c r="M9" s="18">
        <v>355</v>
      </c>
      <c r="N9" s="18">
        <v>357</v>
      </c>
      <c r="O9" s="18">
        <v>357</v>
      </c>
      <c r="P9" s="18">
        <v>364</v>
      </c>
      <c r="Q9" s="18">
        <v>365</v>
      </c>
      <c r="R9" s="18">
        <v>287</v>
      </c>
    </row>
    <row r="10" spans="1:18" s="2" customFormat="1" ht="37.5" customHeight="1">
      <c r="A10" s="35" t="s">
        <v>42</v>
      </c>
      <c r="B10" s="36">
        <v>1082</v>
      </c>
      <c r="C10" s="18">
        <v>25</v>
      </c>
      <c r="D10" s="18">
        <v>26</v>
      </c>
      <c r="E10" s="18">
        <v>74</v>
      </c>
      <c r="F10" s="18">
        <v>44</v>
      </c>
      <c r="G10" s="18">
        <v>76</v>
      </c>
      <c r="H10" s="18">
        <v>76</v>
      </c>
      <c r="I10" s="18">
        <v>196</v>
      </c>
      <c r="J10" s="18">
        <v>103</v>
      </c>
      <c r="K10" s="18">
        <v>50</v>
      </c>
      <c r="L10" s="18">
        <v>21</v>
      </c>
      <c r="M10" s="18">
        <v>15</v>
      </c>
      <c r="N10" s="18">
        <v>231</v>
      </c>
      <c r="O10" s="18">
        <v>137</v>
      </c>
      <c r="P10" s="18">
        <v>215</v>
      </c>
      <c r="Q10" s="18">
        <v>191.0983606557377</v>
      </c>
      <c r="R10" s="18">
        <v>174.18032786885246</v>
      </c>
    </row>
    <row r="11" spans="1:18" s="2" customFormat="1" ht="37.5" customHeight="1">
      <c r="A11" s="35" t="s">
        <v>43</v>
      </c>
      <c r="B11" s="36">
        <v>974</v>
      </c>
      <c r="C11" s="18">
        <v>25</v>
      </c>
      <c r="D11" s="18">
        <v>26</v>
      </c>
      <c r="E11" s="18">
        <v>73</v>
      </c>
      <c r="F11" s="18">
        <v>42</v>
      </c>
      <c r="G11" s="18">
        <v>68</v>
      </c>
      <c r="H11" s="18">
        <v>69</v>
      </c>
      <c r="I11" s="18">
        <v>185</v>
      </c>
      <c r="J11" s="18">
        <v>95</v>
      </c>
      <c r="K11" s="18">
        <v>46</v>
      </c>
      <c r="L11" s="18">
        <v>18</v>
      </c>
      <c r="M11" s="18">
        <v>15</v>
      </c>
      <c r="N11" s="18">
        <v>207</v>
      </c>
      <c r="O11" s="18">
        <v>127</v>
      </c>
      <c r="P11" s="18">
        <v>195</v>
      </c>
      <c r="Q11" s="18">
        <v>179.0983606557377</v>
      </c>
      <c r="R11" s="18">
        <v>162.18032786885246</v>
      </c>
    </row>
    <row r="12" spans="1:225" s="2" customFormat="1" ht="37.5" customHeight="1">
      <c r="A12" s="35" t="s">
        <v>80</v>
      </c>
      <c r="B12" s="37">
        <f aca="true" t="shared" si="1" ref="B12:R12">IF(B11&gt;B10,999,IF(B10=0,0,B11/B10*100))</f>
        <v>90.0184842883549</v>
      </c>
      <c r="C12" s="19">
        <f t="shared" si="1"/>
        <v>100</v>
      </c>
      <c r="D12" s="19">
        <f t="shared" si="1"/>
        <v>100</v>
      </c>
      <c r="E12" s="19">
        <f t="shared" si="1"/>
        <v>98.64864864864865</v>
      </c>
      <c r="F12" s="19">
        <f t="shared" si="1"/>
        <v>95.45454545454545</v>
      </c>
      <c r="G12" s="19">
        <f t="shared" si="1"/>
        <v>89.47368421052632</v>
      </c>
      <c r="H12" s="19">
        <f t="shared" si="1"/>
        <v>90.78947368421053</v>
      </c>
      <c r="I12" s="19">
        <f t="shared" si="1"/>
        <v>94.38775510204081</v>
      </c>
      <c r="J12" s="19">
        <f t="shared" si="1"/>
        <v>92.23300970873787</v>
      </c>
      <c r="K12" s="19">
        <f t="shared" si="1"/>
        <v>92</v>
      </c>
      <c r="L12" s="19">
        <f t="shared" si="1"/>
        <v>85.71428571428571</v>
      </c>
      <c r="M12" s="19">
        <f t="shared" si="1"/>
        <v>100</v>
      </c>
      <c r="N12" s="19">
        <f t="shared" si="1"/>
        <v>89.6103896103896</v>
      </c>
      <c r="O12" s="19">
        <f t="shared" si="1"/>
        <v>92.7007299270073</v>
      </c>
      <c r="P12" s="19">
        <f t="shared" si="1"/>
        <v>90.69767441860465</v>
      </c>
      <c r="Q12" s="19">
        <f t="shared" si="1"/>
        <v>93.7205112807755</v>
      </c>
      <c r="R12" s="19">
        <f t="shared" si="1"/>
        <v>93.11058823529412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8" t="s">
        <v>45</v>
      </c>
      <c r="B13" s="39">
        <v>233</v>
      </c>
      <c r="C13" s="18">
        <v>2</v>
      </c>
      <c r="D13" s="18">
        <v>13</v>
      </c>
      <c r="E13" s="18">
        <v>25</v>
      </c>
      <c r="F13" s="18">
        <v>26</v>
      </c>
      <c r="G13" s="18">
        <v>36</v>
      </c>
      <c r="H13" s="18">
        <v>32</v>
      </c>
      <c r="I13" s="18">
        <v>27</v>
      </c>
      <c r="J13" s="18">
        <v>9</v>
      </c>
      <c r="K13" s="18">
        <v>6</v>
      </c>
      <c r="L13" s="18">
        <v>6</v>
      </c>
      <c r="M13" s="18">
        <v>12</v>
      </c>
      <c r="N13" s="18">
        <v>43</v>
      </c>
      <c r="O13" s="18">
        <v>40</v>
      </c>
      <c r="P13" s="18">
        <v>40.868852459016395</v>
      </c>
      <c r="Q13" s="18">
        <v>40</v>
      </c>
      <c r="R13" s="18">
        <v>63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47" t="s">
        <v>103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2" t="s">
        <v>94</v>
      </c>
      <c r="B16" s="42"/>
      <c r="C16" s="42"/>
      <c r="D16" s="42"/>
      <c r="E16" s="42"/>
      <c r="F16" s="42"/>
      <c r="G16" s="42"/>
      <c r="H16" s="42"/>
      <c r="I16" s="41" t="s">
        <v>95</v>
      </c>
      <c r="J16" s="42"/>
      <c r="K16" s="42"/>
      <c r="L16" s="42"/>
      <c r="M16" s="42"/>
      <c r="N16" s="42"/>
      <c r="O16" s="42"/>
      <c r="P16" s="42"/>
      <c r="Q16" s="42"/>
      <c r="R16" s="42"/>
    </row>
  </sheetData>
  <mergeCells count="21">
    <mergeCell ref="Q1:R1"/>
    <mergeCell ref="I2:P2"/>
    <mergeCell ref="N3:N4"/>
    <mergeCell ref="M3:M4"/>
    <mergeCell ref="A1:H1"/>
    <mergeCell ref="A2:H2"/>
    <mergeCell ref="I1:P1"/>
    <mergeCell ref="B3:B4"/>
    <mergeCell ref="C3:C4"/>
    <mergeCell ref="D3:D4"/>
    <mergeCell ref="E3:E4"/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B5:R6 B13:R13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3" t="s">
        <v>0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7" customFormat="1" ht="12.75" customHeight="1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8" t="s">
        <v>99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60" t="s">
        <v>65</v>
      </c>
      <c r="B3" s="44" t="s">
        <v>46</v>
      </c>
      <c r="C3" s="45" t="s">
        <v>47</v>
      </c>
      <c r="D3" s="45" t="s">
        <v>48</v>
      </c>
      <c r="E3" s="45" t="s">
        <v>49</v>
      </c>
      <c r="F3" s="45" t="s">
        <v>50</v>
      </c>
      <c r="G3" s="45" t="s">
        <v>51</v>
      </c>
      <c r="H3" s="45" t="s">
        <v>91</v>
      </c>
      <c r="I3" s="49" t="s">
        <v>52</v>
      </c>
      <c r="J3" s="49"/>
      <c r="K3" s="45" t="s">
        <v>53</v>
      </c>
      <c r="L3" s="54" t="s">
        <v>54</v>
      </c>
      <c r="M3" s="50" t="s">
        <v>55</v>
      </c>
      <c r="N3" s="45" t="s">
        <v>56</v>
      </c>
      <c r="O3" s="43" t="s">
        <v>57</v>
      </c>
      <c r="P3" s="44"/>
      <c r="Q3" s="43" t="s">
        <v>58</v>
      </c>
      <c r="R3" s="49"/>
      <c r="S3" s="45" t="s">
        <v>59</v>
      </c>
      <c r="T3" s="45" t="s">
        <v>60</v>
      </c>
      <c r="U3" s="58" t="s">
        <v>61</v>
      </c>
      <c r="V3" s="48"/>
      <c r="W3" s="48"/>
      <c r="X3" s="48"/>
    </row>
    <row r="4" spans="1:24" s="23" customFormat="1" ht="72" customHeight="1" thickBot="1">
      <c r="A4" s="61"/>
      <c r="B4" s="62"/>
      <c r="C4" s="46"/>
      <c r="D4" s="56"/>
      <c r="E4" s="56"/>
      <c r="F4" s="56"/>
      <c r="G4" s="56"/>
      <c r="H4" s="46"/>
      <c r="I4" s="24" t="s">
        <v>29</v>
      </c>
      <c r="J4" s="11" t="s">
        <v>30</v>
      </c>
      <c r="K4" s="46"/>
      <c r="L4" s="59"/>
      <c r="M4" s="40"/>
      <c r="N4" s="56"/>
      <c r="O4" s="11" t="s">
        <v>31</v>
      </c>
      <c r="P4" s="11" t="s">
        <v>32</v>
      </c>
      <c r="Q4" s="11" t="s">
        <v>33</v>
      </c>
      <c r="R4" s="11" t="s">
        <v>34</v>
      </c>
      <c r="S4" s="46"/>
      <c r="T4" s="46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0" t="s">
        <v>3</v>
      </c>
      <c r="B5" s="18">
        <v>1040</v>
      </c>
      <c r="C5" s="18">
        <v>1040</v>
      </c>
      <c r="D5" s="18">
        <v>1075</v>
      </c>
      <c r="E5" s="18">
        <v>1075</v>
      </c>
      <c r="F5" s="18">
        <v>1087</v>
      </c>
      <c r="G5" s="18">
        <v>1087</v>
      </c>
      <c r="H5" s="18">
        <v>1087</v>
      </c>
      <c r="I5" s="18">
        <v>1087</v>
      </c>
      <c r="J5" s="18">
        <v>1087</v>
      </c>
      <c r="K5" s="18">
        <v>1087</v>
      </c>
      <c r="L5" s="18">
        <v>1087</v>
      </c>
      <c r="M5" s="18">
        <v>1087</v>
      </c>
      <c r="N5" s="18">
        <v>1087</v>
      </c>
      <c r="O5" s="18">
        <v>1087</v>
      </c>
      <c r="P5" s="18">
        <v>1075</v>
      </c>
      <c r="Q5" s="18">
        <v>1087</v>
      </c>
      <c r="R5" s="18">
        <v>1075</v>
      </c>
      <c r="S5" s="18">
        <v>1087</v>
      </c>
      <c r="T5" s="18">
        <v>1087</v>
      </c>
      <c r="U5" s="18">
        <v>1087</v>
      </c>
      <c r="V5" s="18">
        <v>1087</v>
      </c>
      <c r="W5" s="18">
        <v>1087</v>
      </c>
      <c r="X5" s="18">
        <v>1087</v>
      </c>
    </row>
    <row r="6" spans="1:24" s="2" customFormat="1" ht="37.5" customHeight="1">
      <c r="A6" s="31" t="s">
        <v>39</v>
      </c>
      <c r="B6" s="18">
        <v>463</v>
      </c>
      <c r="C6" s="18">
        <v>0</v>
      </c>
      <c r="D6" s="18">
        <v>48</v>
      </c>
      <c r="E6" s="18">
        <v>68</v>
      </c>
      <c r="F6" s="18">
        <v>43</v>
      </c>
      <c r="G6" s="18">
        <v>101</v>
      </c>
      <c r="H6" s="18">
        <v>246</v>
      </c>
      <c r="I6" s="18">
        <v>253</v>
      </c>
      <c r="J6" s="18">
        <v>230</v>
      </c>
      <c r="K6" s="18">
        <v>121</v>
      </c>
      <c r="L6" s="18">
        <v>355</v>
      </c>
      <c r="M6" s="18">
        <v>10</v>
      </c>
      <c r="N6" s="18">
        <v>0</v>
      </c>
      <c r="O6" s="18">
        <v>432</v>
      </c>
      <c r="P6" s="18">
        <v>73</v>
      </c>
      <c r="Q6" s="18">
        <v>118</v>
      </c>
      <c r="R6" s="18">
        <v>49</v>
      </c>
      <c r="S6" s="18">
        <v>156</v>
      </c>
      <c r="T6" s="18">
        <v>229</v>
      </c>
      <c r="U6" s="18">
        <v>423</v>
      </c>
      <c r="V6" s="18">
        <v>426</v>
      </c>
      <c r="W6" s="18">
        <v>260</v>
      </c>
      <c r="X6" s="18">
        <v>266</v>
      </c>
    </row>
    <row r="7" spans="1:24" s="2" customFormat="1" ht="37.5" customHeight="1">
      <c r="A7" s="31" t="s">
        <v>93</v>
      </c>
      <c r="B7" s="19">
        <f>IF(B6&gt;B5,999,IF(B5=0,0,B6/B5*100))</f>
        <v>44.51923076923077</v>
      </c>
      <c r="C7" s="19">
        <f aca="true" t="shared" si="0" ref="C7:X7">IF(C6&gt;C5,999,IF(C5=0,0,C6/C5*100))</f>
        <v>0</v>
      </c>
      <c r="D7" s="19">
        <f t="shared" si="0"/>
        <v>4.465116279069767</v>
      </c>
      <c r="E7" s="19">
        <f t="shared" si="0"/>
        <v>6.325581395348837</v>
      </c>
      <c r="F7" s="19">
        <f t="shared" si="0"/>
        <v>3.9558417663293466</v>
      </c>
      <c r="G7" s="19">
        <f t="shared" si="0"/>
        <v>9.291628334866605</v>
      </c>
      <c r="H7" s="19">
        <f t="shared" si="0"/>
        <v>22.63109475620975</v>
      </c>
      <c r="I7" s="19">
        <f t="shared" si="0"/>
        <v>23.275068997240112</v>
      </c>
      <c r="J7" s="19">
        <f t="shared" si="0"/>
        <v>21.159153633854647</v>
      </c>
      <c r="K7" s="19">
        <f t="shared" si="0"/>
        <v>11.131554737810488</v>
      </c>
      <c r="L7" s="19">
        <f t="shared" si="0"/>
        <v>32.65869365225391</v>
      </c>
      <c r="M7" s="19">
        <f t="shared" si="0"/>
        <v>0.9199632014719411</v>
      </c>
      <c r="N7" s="19">
        <f t="shared" si="0"/>
        <v>0</v>
      </c>
      <c r="O7" s="19">
        <f t="shared" si="0"/>
        <v>39.74241030358785</v>
      </c>
      <c r="P7" s="19">
        <f t="shared" si="0"/>
        <v>6.790697674418604</v>
      </c>
      <c r="Q7" s="19">
        <f t="shared" si="0"/>
        <v>10.855565777368906</v>
      </c>
      <c r="R7" s="19">
        <f t="shared" si="0"/>
        <v>4.55813953488372</v>
      </c>
      <c r="S7" s="19">
        <f t="shared" si="0"/>
        <v>14.351425942962281</v>
      </c>
      <c r="T7" s="19">
        <f t="shared" si="0"/>
        <v>21.06715731370745</v>
      </c>
      <c r="U7" s="19">
        <f t="shared" si="0"/>
        <v>38.91444342226311</v>
      </c>
      <c r="V7" s="19">
        <f t="shared" si="0"/>
        <v>39.19043238270469</v>
      </c>
      <c r="W7" s="19">
        <f t="shared" si="0"/>
        <v>23.91904323827047</v>
      </c>
      <c r="X7" s="19">
        <f t="shared" si="0"/>
        <v>24.471021159153633</v>
      </c>
    </row>
    <row r="8" spans="1:24" s="2" customFormat="1" ht="36.75" customHeight="1">
      <c r="A8" s="31" t="s">
        <v>40</v>
      </c>
      <c r="B8" s="18">
        <v>2668</v>
      </c>
      <c r="C8" s="18">
        <v>0</v>
      </c>
      <c r="D8" s="18">
        <v>48</v>
      </c>
      <c r="E8" s="18">
        <v>68</v>
      </c>
      <c r="F8" s="18">
        <v>43</v>
      </c>
      <c r="G8" s="18">
        <v>112</v>
      </c>
      <c r="H8" s="18">
        <v>246</v>
      </c>
      <c r="I8" s="18">
        <v>253</v>
      </c>
      <c r="J8" s="18">
        <v>286</v>
      </c>
      <c r="K8" s="18">
        <v>117</v>
      </c>
      <c r="L8" s="18">
        <v>367</v>
      </c>
      <c r="M8" s="18">
        <v>12</v>
      </c>
      <c r="N8" s="18">
        <v>0</v>
      </c>
      <c r="O8" s="18">
        <v>432</v>
      </c>
      <c r="P8" s="18">
        <v>75</v>
      </c>
      <c r="Q8" s="18">
        <v>119</v>
      </c>
      <c r="R8" s="18">
        <v>50</v>
      </c>
      <c r="S8" s="18">
        <v>170</v>
      </c>
      <c r="T8" s="18">
        <v>223</v>
      </c>
      <c r="U8" s="18">
        <v>423</v>
      </c>
      <c r="V8" s="18">
        <v>425</v>
      </c>
      <c r="W8" s="18">
        <v>260</v>
      </c>
      <c r="X8" s="18">
        <v>266</v>
      </c>
    </row>
    <row r="9" spans="1:24" s="2" customFormat="1" ht="36.75" customHeight="1">
      <c r="A9" s="31" t="s">
        <v>41</v>
      </c>
      <c r="B9" s="18">
        <v>346</v>
      </c>
      <c r="C9" s="18">
        <v>346</v>
      </c>
      <c r="D9" s="18">
        <v>346</v>
      </c>
      <c r="E9" s="18">
        <v>346</v>
      </c>
      <c r="F9" s="18">
        <v>346</v>
      </c>
      <c r="G9" s="18">
        <v>346</v>
      </c>
      <c r="H9" s="18">
        <v>346</v>
      </c>
      <c r="I9" s="18">
        <v>346</v>
      </c>
      <c r="J9" s="18">
        <v>348</v>
      </c>
      <c r="K9" s="18">
        <v>347</v>
      </c>
      <c r="L9" s="18">
        <v>346</v>
      </c>
      <c r="M9" s="18">
        <v>346</v>
      </c>
      <c r="N9" s="18">
        <v>346</v>
      </c>
      <c r="O9" s="18">
        <v>347</v>
      </c>
      <c r="P9" s="18">
        <v>346</v>
      </c>
      <c r="Q9" s="18">
        <v>346</v>
      </c>
      <c r="R9" s="18">
        <v>346</v>
      </c>
      <c r="S9" s="18">
        <v>347</v>
      </c>
      <c r="T9" s="18">
        <v>346</v>
      </c>
      <c r="U9" s="18">
        <v>346</v>
      </c>
      <c r="V9" s="18">
        <v>350</v>
      </c>
      <c r="W9" s="18">
        <v>348</v>
      </c>
      <c r="X9" s="18">
        <v>346</v>
      </c>
    </row>
    <row r="10" spans="1:24" s="2" customFormat="1" ht="36.75" customHeight="1">
      <c r="A10" s="31" t="s">
        <v>42</v>
      </c>
      <c r="B10" s="18">
        <v>1623</v>
      </c>
      <c r="C10" s="18">
        <v>0</v>
      </c>
      <c r="D10" s="18">
        <v>8</v>
      </c>
      <c r="E10" s="18">
        <v>15</v>
      </c>
      <c r="F10" s="18">
        <v>20</v>
      </c>
      <c r="G10" s="18">
        <v>57</v>
      </c>
      <c r="H10" s="18">
        <v>192</v>
      </c>
      <c r="I10" s="18">
        <v>174</v>
      </c>
      <c r="J10" s="18">
        <v>188</v>
      </c>
      <c r="K10" s="18">
        <v>65</v>
      </c>
      <c r="L10" s="18">
        <v>242</v>
      </c>
      <c r="M10" s="18">
        <v>6</v>
      </c>
      <c r="N10" s="18">
        <v>0</v>
      </c>
      <c r="O10" s="18">
        <v>209</v>
      </c>
      <c r="P10" s="18">
        <v>33</v>
      </c>
      <c r="Q10" s="18">
        <v>69</v>
      </c>
      <c r="R10" s="18">
        <v>22</v>
      </c>
      <c r="S10" s="18">
        <v>81</v>
      </c>
      <c r="T10" s="18">
        <v>180.86852589641435</v>
      </c>
      <c r="U10" s="18">
        <v>245.66533864541833</v>
      </c>
      <c r="V10" s="18">
        <v>211.31872509960158</v>
      </c>
      <c r="W10" s="18">
        <v>176.10358565737053</v>
      </c>
      <c r="X10" s="18">
        <v>177.9203187250996</v>
      </c>
    </row>
    <row r="11" spans="1:24" s="2" customFormat="1" ht="37.5" customHeight="1">
      <c r="A11" s="31" t="s">
        <v>43</v>
      </c>
      <c r="B11" s="18">
        <v>1444</v>
      </c>
      <c r="C11" s="18">
        <v>0</v>
      </c>
      <c r="D11" s="18">
        <v>8</v>
      </c>
      <c r="E11" s="18">
        <v>15</v>
      </c>
      <c r="F11" s="18">
        <v>20</v>
      </c>
      <c r="G11" s="18">
        <v>49</v>
      </c>
      <c r="H11" s="18">
        <v>172</v>
      </c>
      <c r="I11" s="18">
        <v>144</v>
      </c>
      <c r="J11" s="18">
        <v>167</v>
      </c>
      <c r="K11" s="18">
        <v>61</v>
      </c>
      <c r="L11" s="18">
        <v>221</v>
      </c>
      <c r="M11" s="18">
        <v>6</v>
      </c>
      <c r="N11" s="18">
        <v>0</v>
      </c>
      <c r="O11" s="18">
        <v>188</v>
      </c>
      <c r="P11" s="18">
        <v>30</v>
      </c>
      <c r="Q11" s="18">
        <v>61</v>
      </c>
      <c r="R11" s="18">
        <v>12</v>
      </c>
      <c r="S11" s="18">
        <v>61</v>
      </c>
      <c r="T11" s="18">
        <v>161.86852589641435</v>
      </c>
      <c r="U11" s="18">
        <v>234.66533864541833</v>
      </c>
      <c r="V11" s="18">
        <v>187.31872509960158</v>
      </c>
      <c r="W11" s="18">
        <v>142.10358565737053</v>
      </c>
      <c r="X11" s="18">
        <v>166.9203187250996</v>
      </c>
    </row>
    <row r="12" spans="1:24" s="2" customFormat="1" ht="37.5" customHeight="1">
      <c r="A12" s="31" t="s">
        <v>44</v>
      </c>
      <c r="B12" s="19">
        <f aca="true" t="shared" si="1" ref="B12:X12">IF(B11&gt;B10,999,IF(B10=0,0,B11/B10*100))</f>
        <v>88.97104128157733</v>
      </c>
      <c r="C12" s="19">
        <f t="shared" si="1"/>
        <v>0</v>
      </c>
      <c r="D12" s="19">
        <f t="shared" si="1"/>
        <v>100</v>
      </c>
      <c r="E12" s="19">
        <f t="shared" si="1"/>
        <v>100</v>
      </c>
      <c r="F12" s="19">
        <f t="shared" si="1"/>
        <v>100</v>
      </c>
      <c r="G12" s="19">
        <f t="shared" si="1"/>
        <v>85.96491228070175</v>
      </c>
      <c r="H12" s="19">
        <f t="shared" si="1"/>
        <v>89.58333333333334</v>
      </c>
      <c r="I12" s="19">
        <f t="shared" si="1"/>
        <v>82.75862068965517</v>
      </c>
      <c r="J12" s="19">
        <f t="shared" si="1"/>
        <v>88.82978723404256</v>
      </c>
      <c r="K12" s="19">
        <f t="shared" si="1"/>
        <v>93.84615384615384</v>
      </c>
      <c r="L12" s="19">
        <f t="shared" si="1"/>
        <v>91.32231404958677</v>
      </c>
      <c r="M12" s="19">
        <f t="shared" si="1"/>
        <v>100</v>
      </c>
      <c r="N12" s="19">
        <f t="shared" si="1"/>
        <v>0</v>
      </c>
      <c r="O12" s="19">
        <f t="shared" si="1"/>
        <v>89.95215311004785</v>
      </c>
      <c r="P12" s="19">
        <f t="shared" si="1"/>
        <v>90.9090909090909</v>
      </c>
      <c r="Q12" s="19">
        <f t="shared" si="1"/>
        <v>88.40579710144928</v>
      </c>
      <c r="R12" s="19">
        <f t="shared" si="1"/>
        <v>54.54545454545454</v>
      </c>
      <c r="S12" s="19">
        <f t="shared" si="1"/>
        <v>75.30864197530865</v>
      </c>
      <c r="T12" s="19">
        <f t="shared" si="1"/>
        <v>89.4951319441385</v>
      </c>
      <c r="U12" s="19">
        <f t="shared" si="1"/>
        <v>95.52236385456196</v>
      </c>
      <c r="V12" s="19">
        <f t="shared" si="1"/>
        <v>88.64274806281934</v>
      </c>
      <c r="W12" s="19">
        <f t="shared" si="1"/>
        <v>80.6931813040134</v>
      </c>
      <c r="X12" s="19">
        <f t="shared" si="1"/>
        <v>93.81745711854539</v>
      </c>
    </row>
    <row r="13" spans="1:24" s="2" customFormat="1" ht="43.5" customHeight="1" thickBot="1">
      <c r="A13" s="31" t="s">
        <v>45</v>
      </c>
      <c r="B13" s="18">
        <v>584</v>
      </c>
      <c r="C13" s="18">
        <v>0</v>
      </c>
      <c r="D13" s="18">
        <v>2</v>
      </c>
      <c r="E13" s="18">
        <v>12</v>
      </c>
      <c r="F13" s="18">
        <v>0</v>
      </c>
      <c r="G13" s="18">
        <v>3</v>
      </c>
      <c r="H13" s="18">
        <v>40</v>
      </c>
      <c r="I13" s="18">
        <v>45</v>
      </c>
      <c r="J13" s="18">
        <v>62</v>
      </c>
      <c r="K13" s="18">
        <v>21</v>
      </c>
      <c r="L13" s="18">
        <v>93</v>
      </c>
      <c r="M13" s="18">
        <v>7</v>
      </c>
      <c r="N13" s="18">
        <v>1</v>
      </c>
      <c r="O13" s="18">
        <v>3</v>
      </c>
      <c r="P13" s="18">
        <v>36.16334661354582</v>
      </c>
      <c r="Q13" s="18">
        <v>4.581673306772909</v>
      </c>
      <c r="R13" s="18">
        <v>29.32669322709163</v>
      </c>
      <c r="S13" s="18">
        <v>47</v>
      </c>
      <c r="T13" s="18">
        <v>89</v>
      </c>
      <c r="U13" s="18">
        <v>31.49003984063745</v>
      </c>
      <c r="V13" s="18">
        <v>85</v>
      </c>
      <c r="W13" s="18">
        <v>86</v>
      </c>
      <c r="X13" s="18">
        <v>68</v>
      </c>
    </row>
    <row r="14" spans="1:24" s="2" customFormat="1" ht="69.75" customHeight="1">
      <c r="A14" s="47" t="s">
        <v>102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  <c r="N14" s="32"/>
      <c r="O14" s="32"/>
      <c r="P14" s="32"/>
      <c r="Q14" s="32"/>
      <c r="R14" s="20"/>
      <c r="S14" s="32"/>
      <c r="T14" s="32"/>
      <c r="U14" s="32"/>
      <c r="V14" s="32"/>
      <c r="W14" s="32"/>
      <c r="X14" s="32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1" t="s">
        <v>96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 t="s">
        <v>92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</sheetData>
  <mergeCells count="24">
    <mergeCell ref="A2:L2"/>
    <mergeCell ref="A3:A4"/>
    <mergeCell ref="B3:B4"/>
    <mergeCell ref="A16:L16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</mergeCells>
  <dataValidations count="1">
    <dataValidation type="whole" allowBlank="1" showInputMessage="1" showErrorMessage="1" errorTitle="嘿嘿！你粉混喔" error="數字必須素整數而且不得小於 0 也應該不會大於 50000000 吧" sqref="B5:X6 B13:X13 B8:X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29" customWidth="1"/>
    <col min="2" max="9" width="7.75390625" style="29" customWidth="1"/>
    <col min="10" max="19" width="7.875" style="29" customWidth="1"/>
    <col min="20" max="16384" width="9.00390625" style="29" customWidth="1"/>
  </cols>
  <sheetData>
    <row r="1" spans="1:18" s="1" customFormat="1" ht="4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3" t="s">
        <v>6</v>
      </c>
      <c r="K1" s="53"/>
      <c r="L1" s="53"/>
      <c r="M1" s="53"/>
      <c r="N1" s="53"/>
      <c r="O1" s="53"/>
      <c r="P1" s="53"/>
      <c r="Q1" s="53"/>
      <c r="R1" s="53"/>
    </row>
    <row r="2" spans="1:19" s="7" customFormat="1" ht="12.75" customHeight="1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28" t="s">
        <v>99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60" t="s">
        <v>65</v>
      </c>
      <c r="B3" s="44" t="s">
        <v>7</v>
      </c>
      <c r="C3" s="45" t="s">
        <v>8</v>
      </c>
      <c r="D3" s="54" t="s">
        <v>9</v>
      </c>
      <c r="E3" s="45" t="s">
        <v>85</v>
      </c>
      <c r="F3" s="45" t="s">
        <v>10</v>
      </c>
      <c r="G3" s="45"/>
      <c r="H3" s="45" t="s">
        <v>11</v>
      </c>
      <c r="I3" s="54" t="s">
        <v>12</v>
      </c>
      <c r="J3" s="48" t="s">
        <v>13</v>
      </c>
      <c r="K3" s="63"/>
      <c r="L3" s="48" t="s">
        <v>14</v>
      </c>
      <c r="M3" s="48"/>
      <c r="N3" s="45" t="s">
        <v>87</v>
      </c>
      <c r="O3" s="45" t="s">
        <v>88</v>
      </c>
      <c r="P3" s="58" t="s">
        <v>15</v>
      </c>
      <c r="Q3" s="48"/>
      <c r="R3" s="48"/>
      <c r="S3" s="48"/>
    </row>
    <row r="4" spans="1:19" s="23" customFormat="1" ht="72" customHeight="1" thickBot="1">
      <c r="A4" s="61"/>
      <c r="B4" s="62"/>
      <c r="C4" s="56"/>
      <c r="D4" s="59"/>
      <c r="E4" s="56"/>
      <c r="F4" s="11" t="s">
        <v>16</v>
      </c>
      <c r="G4" s="11" t="s">
        <v>17</v>
      </c>
      <c r="H4" s="46"/>
      <c r="I4" s="55"/>
      <c r="J4" s="21" t="s">
        <v>18</v>
      </c>
      <c r="K4" s="12" t="s">
        <v>19</v>
      </c>
      <c r="L4" s="14" t="s">
        <v>20</v>
      </c>
      <c r="M4" s="11" t="s">
        <v>21</v>
      </c>
      <c r="N4" s="56"/>
      <c r="O4" s="56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0" t="s">
        <v>3</v>
      </c>
      <c r="B5" s="18">
        <v>160</v>
      </c>
      <c r="C5" s="18">
        <v>160</v>
      </c>
      <c r="D5" s="18">
        <v>160</v>
      </c>
      <c r="E5" s="18">
        <v>160</v>
      </c>
      <c r="F5" s="18">
        <v>160</v>
      </c>
      <c r="G5" s="18">
        <v>160</v>
      </c>
      <c r="H5" s="18">
        <v>160</v>
      </c>
      <c r="I5" s="18">
        <v>160</v>
      </c>
      <c r="J5" s="18">
        <v>160</v>
      </c>
      <c r="K5" s="18">
        <v>160</v>
      </c>
      <c r="L5" s="18">
        <v>160</v>
      </c>
      <c r="M5" s="18">
        <v>160</v>
      </c>
      <c r="N5" s="18">
        <v>160</v>
      </c>
      <c r="O5" s="18">
        <v>160</v>
      </c>
      <c r="P5" s="18">
        <v>160</v>
      </c>
      <c r="Q5" s="18">
        <v>160</v>
      </c>
      <c r="R5" s="18">
        <v>160</v>
      </c>
      <c r="S5" s="18">
        <v>160</v>
      </c>
    </row>
    <row r="6" spans="1:19" s="2" customFormat="1" ht="37.5" customHeight="1">
      <c r="A6" s="31" t="s">
        <v>39</v>
      </c>
      <c r="B6" s="18">
        <v>65</v>
      </c>
      <c r="C6" s="18">
        <v>9</v>
      </c>
      <c r="D6" s="18">
        <v>1</v>
      </c>
      <c r="E6" s="18">
        <v>19</v>
      </c>
      <c r="F6" s="18">
        <v>26</v>
      </c>
      <c r="G6" s="18">
        <v>44</v>
      </c>
      <c r="H6" s="18">
        <v>49</v>
      </c>
      <c r="I6" s="18">
        <v>53</v>
      </c>
      <c r="J6" s="18">
        <v>44</v>
      </c>
      <c r="K6" s="18">
        <v>24</v>
      </c>
      <c r="L6" s="18">
        <v>51</v>
      </c>
      <c r="M6" s="18">
        <v>16</v>
      </c>
      <c r="N6" s="18">
        <v>50</v>
      </c>
      <c r="O6" s="18">
        <v>3</v>
      </c>
      <c r="P6" s="18">
        <v>1</v>
      </c>
      <c r="Q6" s="18">
        <v>2</v>
      </c>
      <c r="R6" s="18">
        <v>8</v>
      </c>
      <c r="S6" s="18">
        <v>3</v>
      </c>
    </row>
    <row r="7" spans="1:19" s="2" customFormat="1" ht="37.5" customHeight="1">
      <c r="A7" s="31" t="s">
        <v>93</v>
      </c>
      <c r="B7" s="19">
        <f>IF(B6&gt;B5,999,IF(B5=0,0,B6/B5*100))</f>
        <v>40.625</v>
      </c>
      <c r="C7" s="19">
        <f aca="true" t="shared" si="0" ref="C7:S7">IF(C6&gt;C5,999,IF(C5=0,0,C6/C5*100))</f>
        <v>5.625</v>
      </c>
      <c r="D7" s="19">
        <f t="shared" si="0"/>
        <v>0.625</v>
      </c>
      <c r="E7" s="19">
        <f t="shared" si="0"/>
        <v>11.875</v>
      </c>
      <c r="F7" s="19">
        <f t="shared" si="0"/>
        <v>16.25</v>
      </c>
      <c r="G7" s="19">
        <f t="shared" si="0"/>
        <v>27.500000000000004</v>
      </c>
      <c r="H7" s="19">
        <f t="shared" si="0"/>
        <v>30.625000000000004</v>
      </c>
      <c r="I7" s="19">
        <f t="shared" si="0"/>
        <v>33.125</v>
      </c>
      <c r="J7" s="19">
        <f t="shared" si="0"/>
        <v>27.500000000000004</v>
      </c>
      <c r="K7" s="19">
        <f t="shared" si="0"/>
        <v>15</v>
      </c>
      <c r="L7" s="19">
        <f t="shared" si="0"/>
        <v>31.874999999999996</v>
      </c>
      <c r="M7" s="19">
        <f t="shared" si="0"/>
        <v>10</v>
      </c>
      <c r="N7" s="19">
        <f t="shared" si="0"/>
        <v>31.25</v>
      </c>
      <c r="O7" s="19">
        <f t="shared" si="0"/>
        <v>1.875</v>
      </c>
      <c r="P7" s="19">
        <f t="shared" si="0"/>
        <v>0.625</v>
      </c>
      <c r="Q7" s="19">
        <f t="shared" si="0"/>
        <v>1.25</v>
      </c>
      <c r="R7" s="19">
        <f t="shared" si="0"/>
        <v>5</v>
      </c>
      <c r="S7" s="19">
        <f t="shared" si="0"/>
        <v>1.875</v>
      </c>
    </row>
    <row r="8" spans="1:19" s="2" customFormat="1" ht="36.75" customHeight="1">
      <c r="A8" s="31" t="s">
        <v>40</v>
      </c>
      <c r="B8" s="18">
        <v>321</v>
      </c>
      <c r="C8" s="18">
        <v>5</v>
      </c>
      <c r="D8" s="18">
        <v>1</v>
      </c>
      <c r="E8" s="18">
        <v>21</v>
      </c>
      <c r="F8" s="18">
        <v>26</v>
      </c>
      <c r="G8" s="18">
        <v>46</v>
      </c>
      <c r="H8" s="18">
        <v>56</v>
      </c>
      <c r="I8" s="18">
        <v>53</v>
      </c>
      <c r="J8" s="18">
        <v>44</v>
      </c>
      <c r="K8" s="18">
        <v>21</v>
      </c>
      <c r="L8" s="18">
        <v>51</v>
      </c>
      <c r="M8" s="18">
        <v>14</v>
      </c>
      <c r="N8" s="18">
        <v>50</v>
      </c>
      <c r="O8" s="18">
        <v>3</v>
      </c>
      <c r="P8" s="18">
        <v>1</v>
      </c>
      <c r="Q8" s="18">
        <v>2</v>
      </c>
      <c r="R8" s="18">
        <v>3</v>
      </c>
      <c r="S8" s="18">
        <v>3</v>
      </c>
    </row>
    <row r="9" spans="1:19" s="2" customFormat="1" ht="37.5" customHeight="1">
      <c r="A9" s="31" t="s">
        <v>41</v>
      </c>
      <c r="B9" s="18">
        <v>32</v>
      </c>
      <c r="C9" s="18">
        <v>32</v>
      </c>
      <c r="D9" s="18">
        <v>31</v>
      </c>
      <c r="E9" s="18">
        <v>32</v>
      </c>
      <c r="F9" s="18">
        <v>34</v>
      </c>
      <c r="G9" s="18">
        <v>32</v>
      </c>
      <c r="H9" s="18">
        <v>31</v>
      </c>
      <c r="I9" s="18">
        <v>31</v>
      </c>
      <c r="J9" s="18">
        <v>31</v>
      </c>
      <c r="K9" s="18">
        <v>31</v>
      </c>
      <c r="L9" s="18">
        <v>31</v>
      </c>
      <c r="M9" s="18">
        <v>32</v>
      </c>
      <c r="N9" s="18">
        <v>31</v>
      </c>
      <c r="O9" s="18">
        <v>31</v>
      </c>
      <c r="P9" s="18">
        <v>31</v>
      </c>
      <c r="Q9" s="18">
        <v>32</v>
      </c>
      <c r="R9" s="18">
        <v>31</v>
      </c>
      <c r="S9" s="18">
        <v>31</v>
      </c>
    </row>
    <row r="10" spans="1:19" s="2" customFormat="1" ht="37.5" customHeight="1">
      <c r="A10" s="31" t="s">
        <v>42</v>
      </c>
      <c r="B10" s="18">
        <v>115</v>
      </c>
      <c r="C10" s="18">
        <v>2</v>
      </c>
      <c r="D10" s="18">
        <v>0</v>
      </c>
      <c r="E10" s="18">
        <v>7</v>
      </c>
      <c r="F10" s="18">
        <v>13</v>
      </c>
      <c r="G10" s="18">
        <v>18</v>
      </c>
      <c r="H10" s="18">
        <v>19</v>
      </c>
      <c r="I10" s="18">
        <v>24</v>
      </c>
      <c r="J10" s="18">
        <v>19</v>
      </c>
      <c r="K10" s="18">
        <v>4</v>
      </c>
      <c r="L10" s="18">
        <v>20</v>
      </c>
      <c r="M10" s="18">
        <v>3</v>
      </c>
      <c r="N10" s="18">
        <v>12</v>
      </c>
      <c r="O10" s="18">
        <v>1</v>
      </c>
      <c r="P10" s="18">
        <v>0</v>
      </c>
      <c r="Q10" s="18">
        <v>1</v>
      </c>
      <c r="R10" s="18">
        <v>0</v>
      </c>
      <c r="S10" s="18">
        <v>0</v>
      </c>
    </row>
    <row r="11" spans="1:19" s="2" customFormat="1" ht="37.5" customHeight="1">
      <c r="A11" s="31" t="s">
        <v>43</v>
      </c>
      <c r="B11" s="18">
        <v>104</v>
      </c>
      <c r="C11" s="18">
        <v>2</v>
      </c>
      <c r="D11" s="18">
        <v>0</v>
      </c>
      <c r="E11" s="18">
        <v>7</v>
      </c>
      <c r="F11" s="18">
        <v>11</v>
      </c>
      <c r="G11" s="18">
        <v>12</v>
      </c>
      <c r="H11" s="18">
        <v>15</v>
      </c>
      <c r="I11" s="18">
        <v>18</v>
      </c>
      <c r="J11" s="18">
        <v>16</v>
      </c>
      <c r="K11" s="18">
        <v>2</v>
      </c>
      <c r="L11" s="18">
        <v>20</v>
      </c>
      <c r="M11" s="18">
        <v>3</v>
      </c>
      <c r="N11" s="18">
        <v>12</v>
      </c>
      <c r="O11" s="18">
        <v>1</v>
      </c>
      <c r="P11" s="18">
        <v>0</v>
      </c>
      <c r="Q11" s="18">
        <v>1</v>
      </c>
      <c r="R11" s="18">
        <v>0</v>
      </c>
      <c r="S11" s="18">
        <v>0</v>
      </c>
    </row>
    <row r="12" spans="1:19" s="2" customFormat="1" ht="37.5" customHeight="1">
      <c r="A12" s="31" t="s">
        <v>80</v>
      </c>
      <c r="B12" s="19">
        <f aca="true" t="shared" si="1" ref="B12:S12">IF(B11&gt;B10,999,IF(B10=0,0,B11/B10*100))</f>
        <v>90.43478260869566</v>
      </c>
      <c r="C12" s="19">
        <f t="shared" si="1"/>
        <v>100</v>
      </c>
      <c r="D12" s="19">
        <f t="shared" si="1"/>
        <v>0</v>
      </c>
      <c r="E12" s="19">
        <f t="shared" si="1"/>
        <v>100</v>
      </c>
      <c r="F12" s="19">
        <f t="shared" si="1"/>
        <v>84.61538461538461</v>
      </c>
      <c r="G12" s="19">
        <f t="shared" si="1"/>
        <v>66.66666666666666</v>
      </c>
      <c r="H12" s="19">
        <f t="shared" si="1"/>
        <v>78.94736842105263</v>
      </c>
      <c r="I12" s="19">
        <f t="shared" si="1"/>
        <v>75</v>
      </c>
      <c r="J12" s="19">
        <f t="shared" si="1"/>
        <v>84.21052631578947</v>
      </c>
      <c r="K12" s="19">
        <f t="shared" si="1"/>
        <v>50</v>
      </c>
      <c r="L12" s="19">
        <f t="shared" si="1"/>
        <v>100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0</v>
      </c>
      <c r="Q12" s="19">
        <f t="shared" si="1"/>
        <v>100</v>
      </c>
      <c r="R12" s="19">
        <f t="shared" si="1"/>
        <v>0</v>
      </c>
      <c r="S12" s="19">
        <f t="shared" si="1"/>
        <v>0</v>
      </c>
    </row>
    <row r="13" spans="1:19" s="2" customFormat="1" ht="43.5" customHeight="1" thickBot="1">
      <c r="A13" s="31" t="s">
        <v>45</v>
      </c>
      <c r="B13" s="18">
        <v>20</v>
      </c>
      <c r="C13" s="18">
        <v>0</v>
      </c>
      <c r="D13" s="18">
        <v>1</v>
      </c>
      <c r="E13" s="18">
        <v>1</v>
      </c>
      <c r="F13" s="18">
        <v>6</v>
      </c>
      <c r="G13" s="18">
        <v>7</v>
      </c>
      <c r="H13" s="18">
        <v>4</v>
      </c>
      <c r="I13" s="18">
        <v>10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2</v>
      </c>
      <c r="P13" s="18">
        <v>0</v>
      </c>
      <c r="Q13" s="18">
        <v>0</v>
      </c>
      <c r="R13" s="18">
        <v>0</v>
      </c>
      <c r="S13" s="18">
        <v>0</v>
      </c>
    </row>
    <row r="14" spans="1:19" s="2" customFormat="1" ht="69.75" customHeight="1">
      <c r="A14" s="47" t="s">
        <v>101</v>
      </c>
      <c r="B14" s="47"/>
      <c r="C14" s="47"/>
      <c r="D14" s="47"/>
      <c r="E14" s="47"/>
      <c r="F14" s="47"/>
      <c r="G14" s="47"/>
      <c r="H14" s="47"/>
      <c r="I14" s="4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2" t="s">
        <v>89</v>
      </c>
      <c r="B16" s="42"/>
      <c r="C16" s="42"/>
      <c r="D16" s="42"/>
      <c r="E16" s="42"/>
      <c r="F16" s="42"/>
      <c r="G16" s="42"/>
      <c r="H16" s="42"/>
      <c r="I16" s="42"/>
      <c r="J16" s="42" t="s">
        <v>90</v>
      </c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19"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  <mergeCell ref="J1:R1"/>
    <mergeCell ref="A14:I14"/>
    <mergeCell ref="A1:I1"/>
    <mergeCell ref="A2:I2"/>
    <mergeCell ref="P3:S3"/>
    <mergeCell ref="A3:A4"/>
    <mergeCell ref="B3:B4"/>
    <mergeCell ref="C3:C4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B5:S6 B8:S11 B13:S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3" t="s">
        <v>6</v>
      </c>
      <c r="K1" s="53"/>
      <c r="L1" s="53"/>
      <c r="M1" s="53"/>
      <c r="N1" s="53"/>
      <c r="O1" s="53"/>
      <c r="P1" s="53"/>
      <c r="Q1" s="53"/>
      <c r="R1" s="53"/>
    </row>
    <row r="2" spans="1:18" s="9" customFormat="1" ht="13.5" customHeight="1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8" t="s">
        <v>99</v>
      </c>
      <c r="K2" s="68"/>
      <c r="L2" s="68"/>
      <c r="M2" s="68"/>
      <c r="N2" s="68"/>
      <c r="O2" s="68"/>
      <c r="P2" s="68"/>
      <c r="Q2" s="68"/>
      <c r="R2" s="16" t="s">
        <v>2</v>
      </c>
    </row>
    <row r="3" spans="1:18" s="10" customFormat="1" ht="45" customHeight="1">
      <c r="A3" s="60" t="s">
        <v>84</v>
      </c>
      <c r="B3" s="65" t="s">
        <v>4</v>
      </c>
      <c r="C3" s="45" t="s">
        <v>7</v>
      </c>
      <c r="D3" s="45" t="s">
        <v>8</v>
      </c>
      <c r="E3" s="54" t="s">
        <v>9</v>
      </c>
      <c r="F3" s="71" t="s">
        <v>10</v>
      </c>
      <c r="G3" s="72"/>
      <c r="H3" s="45" t="s">
        <v>11</v>
      </c>
      <c r="I3" s="54" t="s">
        <v>12</v>
      </c>
      <c r="J3" s="48" t="s">
        <v>13</v>
      </c>
      <c r="K3" s="63"/>
      <c r="L3" s="48" t="s">
        <v>14</v>
      </c>
      <c r="M3" s="48"/>
      <c r="N3" s="69" t="s">
        <v>5</v>
      </c>
      <c r="O3" s="58" t="s">
        <v>15</v>
      </c>
      <c r="P3" s="48"/>
      <c r="Q3" s="48"/>
      <c r="R3" s="48"/>
    </row>
    <row r="4" spans="1:18" s="10" customFormat="1" ht="72" customHeight="1" thickBot="1">
      <c r="A4" s="61"/>
      <c r="B4" s="66"/>
      <c r="C4" s="56"/>
      <c r="D4" s="56"/>
      <c r="E4" s="59"/>
      <c r="F4" s="13" t="s">
        <v>16</v>
      </c>
      <c r="G4" s="13" t="s">
        <v>17</v>
      </c>
      <c r="H4" s="46"/>
      <c r="I4" s="55"/>
      <c r="J4" s="21" t="s">
        <v>18</v>
      </c>
      <c r="K4" s="12" t="s">
        <v>19</v>
      </c>
      <c r="L4" s="14" t="s">
        <v>20</v>
      </c>
      <c r="M4" s="15" t="s">
        <v>21</v>
      </c>
      <c r="N4" s="70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33" t="s">
        <v>3</v>
      </c>
      <c r="B5" s="34">
        <v>424</v>
      </c>
      <c r="C5" s="18">
        <v>206</v>
      </c>
      <c r="D5" s="18">
        <v>206</v>
      </c>
      <c r="E5" s="18">
        <v>424</v>
      </c>
      <c r="F5" s="18">
        <v>424</v>
      </c>
      <c r="G5" s="18">
        <v>424</v>
      </c>
      <c r="H5" s="18">
        <v>424</v>
      </c>
      <c r="I5" s="18">
        <v>424</v>
      </c>
      <c r="J5" s="18">
        <v>424</v>
      </c>
      <c r="K5" s="18">
        <v>424</v>
      </c>
      <c r="L5" s="18">
        <v>424</v>
      </c>
      <c r="M5" s="18">
        <v>424</v>
      </c>
      <c r="N5" s="18">
        <v>424</v>
      </c>
      <c r="O5" s="18">
        <v>424</v>
      </c>
      <c r="P5" s="18">
        <v>424</v>
      </c>
      <c r="Q5" s="18">
        <v>424</v>
      </c>
      <c r="R5" s="18">
        <v>424</v>
      </c>
    </row>
    <row r="6" spans="1:18" s="5" customFormat="1" ht="37.5" customHeight="1">
      <c r="A6" s="35" t="s">
        <v>39</v>
      </c>
      <c r="B6" s="36">
        <v>219</v>
      </c>
      <c r="C6" s="18">
        <v>31</v>
      </c>
      <c r="D6" s="18">
        <v>11</v>
      </c>
      <c r="E6" s="18">
        <v>42</v>
      </c>
      <c r="F6" s="18">
        <v>41</v>
      </c>
      <c r="G6" s="18">
        <v>58</v>
      </c>
      <c r="H6" s="18">
        <v>208</v>
      </c>
      <c r="I6" s="18">
        <v>47</v>
      </c>
      <c r="J6" s="18">
        <v>171</v>
      </c>
      <c r="K6" s="18">
        <v>69</v>
      </c>
      <c r="L6" s="18">
        <v>233</v>
      </c>
      <c r="M6" s="18">
        <v>48</v>
      </c>
      <c r="N6" s="18">
        <v>64</v>
      </c>
      <c r="O6" s="18">
        <v>19</v>
      </c>
      <c r="P6" s="18">
        <v>13</v>
      </c>
      <c r="Q6" s="18">
        <v>13</v>
      </c>
      <c r="R6" s="18">
        <v>19</v>
      </c>
    </row>
    <row r="7" spans="1:18" s="5" customFormat="1" ht="37.5" customHeight="1">
      <c r="A7" s="35" t="s">
        <v>93</v>
      </c>
      <c r="B7" s="37">
        <f>IF(B6&gt;B5,999,IF(B5=0,0,B6/B5*100))</f>
        <v>51.65094339622641</v>
      </c>
      <c r="C7" s="19">
        <f aca="true" t="shared" si="0" ref="C7:R7">IF(C6&gt;C5,999,IF(C5=0,0,C6/C5*100))</f>
        <v>15.048543689320388</v>
      </c>
      <c r="D7" s="19">
        <f t="shared" si="0"/>
        <v>5.339805825242718</v>
      </c>
      <c r="E7" s="19">
        <f t="shared" si="0"/>
        <v>9.90566037735849</v>
      </c>
      <c r="F7" s="19">
        <f t="shared" si="0"/>
        <v>9.669811320754718</v>
      </c>
      <c r="G7" s="19">
        <f t="shared" si="0"/>
        <v>13.679245283018867</v>
      </c>
      <c r="H7" s="19">
        <f t="shared" si="0"/>
        <v>49.056603773584904</v>
      </c>
      <c r="I7" s="19">
        <f t="shared" si="0"/>
        <v>11.084905660377359</v>
      </c>
      <c r="J7" s="19">
        <f t="shared" si="0"/>
        <v>40.33018867924528</v>
      </c>
      <c r="K7" s="19">
        <f t="shared" si="0"/>
        <v>16.27358490566038</v>
      </c>
      <c r="L7" s="19">
        <f t="shared" si="0"/>
        <v>54.95283018867924</v>
      </c>
      <c r="M7" s="19">
        <f t="shared" si="0"/>
        <v>11.320754716981133</v>
      </c>
      <c r="N7" s="19">
        <f t="shared" si="0"/>
        <v>15.09433962264151</v>
      </c>
      <c r="O7" s="19">
        <f t="shared" si="0"/>
        <v>4.481132075471698</v>
      </c>
      <c r="P7" s="19">
        <f t="shared" si="0"/>
        <v>3.0660377358490565</v>
      </c>
      <c r="Q7" s="19">
        <f t="shared" si="0"/>
        <v>3.0660377358490565</v>
      </c>
      <c r="R7" s="19">
        <f t="shared" si="0"/>
        <v>4.481132075471698</v>
      </c>
    </row>
    <row r="8" spans="1:18" s="5" customFormat="1" ht="37.5" customHeight="1">
      <c r="A8" s="35" t="s">
        <v>40</v>
      </c>
      <c r="B8" s="36">
        <v>741</v>
      </c>
      <c r="C8" s="18">
        <v>33</v>
      </c>
      <c r="D8" s="18">
        <v>11</v>
      </c>
      <c r="E8" s="18">
        <v>48</v>
      </c>
      <c r="F8" s="18">
        <v>41</v>
      </c>
      <c r="G8" s="18">
        <v>73</v>
      </c>
      <c r="H8" s="18">
        <v>209</v>
      </c>
      <c r="I8" s="18">
        <v>51</v>
      </c>
      <c r="J8" s="18">
        <v>171</v>
      </c>
      <c r="K8" s="18">
        <v>70</v>
      </c>
      <c r="L8" s="18">
        <v>238</v>
      </c>
      <c r="M8" s="18">
        <v>48</v>
      </c>
      <c r="N8" s="18">
        <v>64</v>
      </c>
      <c r="O8" s="18">
        <v>19</v>
      </c>
      <c r="P8" s="18">
        <v>13</v>
      </c>
      <c r="Q8" s="18">
        <v>13</v>
      </c>
      <c r="R8" s="18">
        <v>19</v>
      </c>
    </row>
    <row r="9" spans="1:19" s="5" customFormat="1" ht="37.5" customHeight="1">
      <c r="A9" s="35" t="s">
        <v>41</v>
      </c>
      <c r="B9" s="36">
        <v>138.5</v>
      </c>
      <c r="C9" s="18">
        <v>74.5</v>
      </c>
      <c r="D9" s="18">
        <v>74.5</v>
      </c>
      <c r="E9" s="18">
        <v>138.5</v>
      </c>
      <c r="F9" s="18">
        <v>138.5</v>
      </c>
      <c r="G9" s="18">
        <v>138.5</v>
      </c>
      <c r="H9" s="18">
        <v>138.5</v>
      </c>
      <c r="I9" s="18">
        <v>138.5</v>
      </c>
      <c r="J9" s="18">
        <v>138.5</v>
      </c>
      <c r="K9" s="18">
        <v>138.5</v>
      </c>
      <c r="L9" s="18">
        <v>138.5</v>
      </c>
      <c r="M9" s="18">
        <v>138.5</v>
      </c>
      <c r="N9" s="18">
        <v>138.5</v>
      </c>
      <c r="O9" s="18">
        <v>138.5</v>
      </c>
      <c r="P9" s="18">
        <v>138.5</v>
      </c>
      <c r="Q9" s="18">
        <v>138.5</v>
      </c>
      <c r="R9" s="18">
        <v>138.5</v>
      </c>
      <c r="S9" s="18"/>
    </row>
    <row r="10" spans="1:18" s="5" customFormat="1" ht="37.5" customHeight="1">
      <c r="A10" s="35" t="s">
        <v>42</v>
      </c>
      <c r="B10" s="36">
        <v>420</v>
      </c>
      <c r="C10" s="18">
        <v>12</v>
      </c>
      <c r="D10" s="18">
        <v>7</v>
      </c>
      <c r="E10" s="18">
        <v>19</v>
      </c>
      <c r="F10" s="18">
        <v>16</v>
      </c>
      <c r="G10" s="18">
        <v>36</v>
      </c>
      <c r="H10" s="18">
        <v>81</v>
      </c>
      <c r="I10" s="18">
        <v>19</v>
      </c>
      <c r="J10" s="18">
        <v>87</v>
      </c>
      <c r="K10" s="18">
        <v>26</v>
      </c>
      <c r="L10" s="18">
        <v>180</v>
      </c>
      <c r="M10" s="18">
        <v>13</v>
      </c>
      <c r="N10" s="18">
        <v>20</v>
      </c>
      <c r="O10" s="18">
        <v>6</v>
      </c>
      <c r="P10" s="18">
        <v>6</v>
      </c>
      <c r="Q10" s="18">
        <v>6</v>
      </c>
      <c r="R10" s="18">
        <v>6</v>
      </c>
    </row>
    <row r="11" spans="1:18" s="5" customFormat="1" ht="37.5" customHeight="1">
      <c r="A11" s="35" t="s">
        <v>43</v>
      </c>
      <c r="B11" s="36">
        <v>357</v>
      </c>
      <c r="C11" s="18">
        <v>12</v>
      </c>
      <c r="D11" s="18">
        <v>7</v>
      </c>
      <c r="E11" s="18">
        <v>16</v>
      </c>
      <c r="F11" s="18">
        <v>14</v>
      </c>
      <c r="G11" s="18">
        <v>32</v>
      </c>
      <c r="H11" s="18">
        <v>63</v>
      </c>
      <c r="I11" s="18">
        <v>16</v>
      </c>
      <c r="J11" s="18">
        <v>81</v>
      </c>
      <c r="K11" s="18">
        <v>22</v>
      </c>
      <c r="L11" s="18">
        <v>157</v>
      </c>
      <c r="M11" s="18">
        <v>12</v>
      </c>
      <c r="N11" s="18">
        <v>20</v>
      </c>
      <c r="O11" s="18">
        <v>6</v>
      </c>
      <c r="P11" s="18">
        <v>6</v>
      </c>
      <c r="Q11" s="18">
        <v>6</v>
      </c>
      <c r="R11" s="18">
        <v>6</v>
      </c>
    </row>
    <row r="12" spans="1:18" s="5" customFormat="1" ht="37.5" customHeight="1">
      <c r="A12" s="35" t="s">
        <v>80</v>
      </c>
      <c r="B12" s="37">
        <f aca="true" t="shared" si="1" ref="B12:R12">IF(B11&gt;B10,999,IF(B10=0,0,B11/B10*100))</f>
        <v>85</v>
      </c>
      <c r="C12" s="19">
        <f t="shared" si="1"/>
        <v>100</v>
      </c>
      <c r="D12" s="19">
        <f t="shared" si="1"/>
        <v>100</v>
      </c>
      <c r="E12" s="19">
        <f t="shared" si="1"/>
        <v>84.21052631578947</v>
      </c>
      <c r="F12" s="19">
        <f t="shared" si="1"/>
        <v>87.5</v>
      </c>
      <c r="G12" s="19">
        <f t="shared" si="1"/>
        <v>88.88888888888889</v>
      </c>
      <c r="H12" s="19">
        <f t="shared" si="1"/>
        <v>77.77777777777779</v>
      </c>
      <c r="I12" s="19">
        <f t="shared" si="1"/>
        <v>84.21052631578947</v>
      </c>
      <c r="J12" s="19">
        <f t="shared" si="1"/>
        <v>93.10344827586206</v>
      </c>
      <c r="K12" s="19">
        <f t="shared" si="1"/>
        <v>84.61538461538461</v>
      </c>
      <c r="L12" s="19">
        <f t="shared" si="1"/>
        <v>87.22222222222223</v>
      </c>
      <c r="M12" s="19">
        <f t="shared" si="1"/>
        <v>92.3076923076923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</row>
    <row r="13" spans="1:18" s="5" customFormat="1" ht="43.5" customHeight="1" thickBot="1">
      <c r="A13" s="38" t="s">
        <v>45</v>
      </c>
      <c r="B13" s="39">
        <v>131</v>
      </c>
      <c r="C13" s="18">
        <v>6</v>
      </c>
      <c r="D13" s="18">
        <v>3</v>
      </c>
      <c r="E13" s="18">
        <v>11</v>
      </c>
      <c r="F13" s="18">
        <v>14</v>
      </c>
      <c r="G13" s="18">
        <v>20</v>
      </c>
      <c r="H13" s="18">
        <v>36</v>
      </c>
      <c r="I13" s="18">
        <v>36</v>
      </c>
      <c r="J13" s="18">
        <v>1</v>
      </c>
      <c r="K13" s="18">
        <v>28</v>
      </c>
      <c r="L13" s="18">
        <v>0</v>
      </c>
      <c r="M13" s="18">
        <v>9</v>
      </c>
      <c r="N13" s="18">
        <v>14</v>
      </c>
      <c r="O13" s="18">
        <v>0</v>
      </c>
      <c r="P13" s="18">
        <v>2</v>
      </c>
      <c r="Q13" s="18">
        <v>1</v>
      </c>
      <c r="R13" s="18">
        <v>0</v>
      </c>
    </row>
    <row r="14" spans="1:18" s="5" customFormat="1" ht="69.75" customHeight="1">
      <c r="A14" s="47" t="s">
        <v>100</v>
      </c>
      <c r="B14" s="47"/>
      <c r="C14" s="47"/>
      <c r="D14" s="47"/>
      <c r="E14" s="47"/>
      <c r="F14" s="47"/>
      <c r="G14" s="47"/>
      <c r="H14" s="47"/>
      <c r="I14" s="47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7" t="s">
        <v>97</v>
      </c>
      <c r="B16" s="67"/>
      <c r="C16" s="67"/>
      <c r="D16" s="67"/>
      <c r="E16" s="67"/>
      <c r="F16" s="67"/>
      <c r="G16" s="67"/>
      <c r="H16" s="67"/>
      <c r="I16" s="67"/>
      <c r="J16" s="67" t="s">
        <v>98</v>
      </c>
      <c r="K16" s="67"/>
      <c r="L16" s="67"/>
      <c r="M16" s="67"/>
      <c r="N16" s="67"/>
      <c r="O16" s="67"/>
      <c r="P16" s="67"/>
      <c r="Q16" s="67"/>
      <c r="R16" s="67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  <mergeCell ref="A1:I1"/>
    <mergeCell ref="J1:R1"/>
    <mergeCell ref="A14:I14"/>
    <mergeCell ref="A2:I2"/>
    <mergeCell ref="I3:I4"/>
    <mergeCell ref="A3:A4"/>
    <mergeCell ref="B3:B4"/>
    <mergeCell ref="C3:C4"/>
    <mergeCell ref="D3:D4"/>
  </mergeCells>
  <dataValidations count="1">
    <dataValidation type="whole" allowBlank="1" showInputMessage="1" showErrorMessage="1" errorTitle="嘿嘿！你粉混喔" error="數字必須素整數而且不得小於 0 也應該不會大於 50000000 吧" sqref="S9 B13:R13 B5:R6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2009-06-18T07:47:03Z</cp:lastPrinted>
  <dcterms:created xsi:type="dcterms:W3CDTF">2000-07-04T10:15:28Z</dcterms:created>
  <dcterms:modified xsi:type="dcterms:W3CDTF">2009-06-18T07:47:03Z</dcterms:modified>
  <cp:category/>
  <cp:version/>
  <cp:contentType/>
  <cp:contentStatus/>
</cp:coreProperties>
</file>