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3"/>
  </bookViews>
  <sheets>
    <sheet name="M038(4-1)" sheetId="1" r:id="rId1"/>
    <sheet name="M039(4-2)" sheetId="2" r:id="rId2"/>
    <sheet name="M040(4-3)" sheetId="3" r:id="rId3"/>
    <sheet name="M041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<sst xmlns="http://schemas.openxmlformats.org/spreadsheetml/2006/main" count="166" uniqueCount="106">
  <si>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</si>
  <si>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</si>
  <si>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</si>
  <si>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</si>
  <si>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</si>
  <si>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</si>
  <si>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9860 人。
           6.特殊健康檢查第一級 9212 人、第二級 32 人、第三級 0 人。</t>
    </r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</si>
  <si>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</si>
  <si>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</si>
  <si>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</si>
  <si>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</si>
  <si>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</si>
  <si>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</si>
  <si>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</si>
  <si>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</si>
  <si>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</si>
  <si>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</si>
  <si>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</si>
  <si>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</si>
  <si>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</si>
  <si>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</si>
  <si>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</si>
  <si>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</si>
  <si>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</si>
  <si>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</si>
  <si>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</si>
  <si>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</si>
  <si>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</si>
  <si>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</si>
  <si>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</si>
  <si>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</si>
  <si>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</si>
  <si>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</si>
  <si>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</si>
  <si>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</si>
  <si>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</si>
  <si>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</si>
  <si>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</si>
  <si>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</si>
  <si>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</si>
  <si>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</si>
  <si>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</si>
  <si>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</si>
  <si>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</si>
  <si>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</si>
  <si>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</si>
  <si>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</si>
  <si>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</si>
  <si>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</si>
  <si>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</si>
  <si>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</si>
  <si>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</si>
  <si>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</si>
  <si>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t>工
作
守
則</t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</si>
  <si>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</si>
  <si>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</si>
  <si>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</si>
  <si>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</si>
  <si>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</si>
  <si>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</si>
  <si>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</si>
  <si>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</si>
  <si>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</si>
  <si>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</si>
  <si>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r>
      <t>不合規定廠數比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率％）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</si>
  <si>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</si>
  <si>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</si>
  <si>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</si>
  <si>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</si>
  <si>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</si>
  <si>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</si>
  <si>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</si>
  <si>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</si>
  <si>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</si>
  <si>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</si>
  <si>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</si>
  <si>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</si>
  <si>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</si>
  <si>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</si>
  <si>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</si>
  <si>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</si>
  <si>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</si>
  <si>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</si>
  <si>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不合規定廠數比(率％）</t>
  </si>
  <si>
    <t>改善百分比（％）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</si>
  <si>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10985人。
           6. 特殊健康檢查第一級6627人、第二級 408 人、第三級 0 人。</t>
    </r>
  </si>
  <si>
    <t xml:space="preserve">         </t>
  </si>
  <si>
    <t>不合規定事項</t>
  </si>
  <si>
    <t xml:space="preserve">      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</si>
  <si>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7993 人。 
           6.特殊健康檢查第一級4227 人、第二級 95 人、第三級 0 人。</t>
    </r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</si>
  <si>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</si>
  <si>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</si>
  <si>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</si>
  <si>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</si>
  <si>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</si>
  <si>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 5736 人。 
           6.特殊健康檢查第一級 4533 人、第二級 837 人、第三級 0 人。</t>
    </r>
  </si>
  <si>
    <t xml:space="preserve"> -172-</t>
  </si>
  <si>
    <t xml:space="preserve"> -173-</t>
  </si>
  <si>
    <t>九十二年</t>
  </si>
  <si>
    <t xml:space="preserve"> -171-</t>
  </si>
  <si>
    <t xml:space="preserve"> -170-</t>
  </si>
  <si>
    <t xml:space="preserve"> -168-</t>
  </si>
  <si>
    <t xml:space="preserve"> -169-</t>
  </si>
  <si>
    <r>
      <t xml:space="preserve"> </t>
    </r>
    <r>
      <rPr>
        <sz val="9"/>
        <rFont val="新細明體"/>
        <family val="1"/>
      </rPr>
      <t>-166-</t>
    </r>
  </si>
  <si>
    <r>
      <t xml:space="preserve"> </t>
    </r>
    <r>
      <rPr>
        <sz val="9"/>
        <rFont val="新細明體"/>
        <family val="1"/>
      </rPr>
      <t>-167-</t>
    </r>
  </si>
  <si>
    <t>九十二年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</si>
</sst>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workbookViewId="0" topLeftCell="A1">
      <selection activeCell="A1" sqref="A1:H1"/>
    </sheetView>
  </sheetViews>
  <sheetFormatPr defaultColWidth="9.00390625" defaultRowHeight="16.5"/>
  <cols>
    <col min="1" max="1" width="15.75390625" style="32" customWidth="1"/>
    <col min="2" max="8" width="9.00390625" style="32" customWidth="1"/>
    <col min="9" max="18" width="7.875" style="32" customWidth="1"/>
    <col min="19" max="16384" width="9.00390625" style="32" customWidth="1"/>
  </cols>
  <sheetData>
    <row r="1" spans="1:18" s="1" customFormat="1" ht="45" customHeight="1">
      <c r="A1" s="41" t="s">
        <v>65</v>
      </c>
      <c r="B1" s="41"/>
      <c r="C1" s="41"/>
      <c r="D1" s="41"/>
      <c r="E1" s="41"/>
      <c r="F1" s="41"/>
      <c r="G1" s="41"/>
      <c r="H1" s="41"/>
      <c r="I1" s="37" t="s">
        <v>0</v>
      </c>
      <c r="J1" s="37"/>
      <c r="K1" s="37"/>
      <c r="L1" s="37"/>
      <c r="M1" s="37"/>
      <c r="N1" s="37"/>
      <c r="O1" s="37"/>
      <c r="P1" s="37"/>
      <c r="Q1" s="37"/>
      <c r="R1" s="37"/>
    </row>
    <row r="2" spans="1:18" s="7" customFormat="1" ht="13.5" customHeight="1" thickBot="1">
      <c r="A2" s="42" t="s">
        <v>66</v>
      </c>
      <c r="B2" s="42"/>
      <c r="C2" s="42"/>
      <c r="D2" s="42"/>
      <c r="E2" s="42"/>
      <c r="F2" s="42"/>
      <c r="G2" s="42"/>
      <c r="H2" s="42"/>
      <c r="I2" s="38" t="s">
        <v>105</v>
      </c>
      <c r="J2" s="38"/>
      <c r="K2" s="38"/>
      <c r="L2" s="38"/>
      <c r="M2" s="38"/>
      <c r="N2" s="38"/>
      <c r="O2" s="38"/>
      <c r="P2" s="38"/>
      <c r="Q2" s="8"/>
      <c r="R2" s="22" t="s">
        <v>67</v>
      </c>
    </row>
    <row r="3" spans="1:18" s="23" customFormat="1" ht="45" customHeight="1">
      <c r="A3" s="52" t="s">
        <v>87</v>
      </c>
      <c r="B3" s="43" t="s">
        <v>4</v>
      </c>
      <c r="C3" s="39" t="s">
        <v>8</v>
      </c>
      <c r="D3" s="39" t="s">
        <v>9</v>
      </c>
      <c r="E3" s="39" t="s">
        <v>69</v>
      </c>
      <c r="F3" s="39" t="s">
        <v>70</v>
      </c>
      <c r="G3" s="47" t="s">
        <v>11</v>
      </c>
      <c r="H3" s="48"/>
      <c r="I3" s="51" t="s">
        <v>14</v>
      </c>
      <c r="J3" s="48"/>
      <c r="K3" s="51" t="s">
        <v>15</v>
      </c>
      <c r="L3" s="48"/>
      <c r="M3" s="39" t="s">
        <v>5</v>
      </c>
      <c r="N3" s="39" t="s">
        <v>71</v>
      </c>
      <c r="O3" s="36" t="s">
        <v>72</v>
      </c>
      <c r="P3" s="36"/>
      <c r="Q3" s="36"/>
      <c r="R3" s="36"/>
    </row>
    <row r="4" spans="1:18" s="23" customFormat="1" ht="69" customHeight="1" thickBot="1">
      <c r="A4" s="53"/>
      <c r="B4" s="44"/>
      <c r="C4" s="40"/>
      <c r="D4" s="40"/>
      <c r="E4" s="40"/>
      <c r="F4" s="49"/>
      <c r="G4" s="24" t="s">
        <v>73</v>
      </c>
      <c r="H4" s="11" t="s">
        <v>74</v>
      </c>
      <c r="I4" s="21" t="s">
        <v>75</v>
      </c>
      <c r="J4" s="12" t="s">
        <v>76</v>
      </c>
      <c r="K4" s="11" t="s">
        <v>77</v>
      </c>
      <c r="L4" s="11" t="s">
        <v>78</v>
      </c>
      <c r="M4" s="40"/>
      <c r="N4" s="40"/>
      <c r="O4" s="11" t="s">
        <v>79</v>
      </c>
      <c r="P4" s="11" t="s">
        <v>80</v>
      </c>
      <c r="Q4" s="11" t="s">
        <v>81</v>
      </c>
      <c r="R4" s="15" t="s">
        <v>82</v>
      </c>
    </row>
    <row r="5" spans="1:18" s="2" customFormat="1" ht="37.5" customHeight="1">
      <c r="A5" s="29" t="s">
        <v>3</v>
      </c>
      <c r="B5" s="18">
        <v>927</v>
      </c>
      <c r="C5" s="18">
        <v>968</v>
      </c>
      <c r="D5" s="18">
        <v>968</v>
      </c>
      <c r="E5" s="18">
        <v>966</v>
      </c>
      <c r="F5" s="18">
        <v>966</v>
      </c>
      <c r="G5" s="18">
        <v>968</v>
      </c>
      <c r="H5" s="18">
        <v>968</v>
      </c>
      <c r="I5" s="18">
        <v>968</v>
      </c>
      <c r="J5" s="18">
        <v>966</v>
      </c>
      <c r="K5" s="18">
        <v>968</v>
      </c>
      <c r="L5" s="18">
        <v>966</v>
      </c>
      <c r="M5" s="18">
        <v>968</v>
      </c>
      <c r="N5" s="18">
        <v>968</v>
      </c>
      <c r="O5" s="18">
        <v>968</v>
      </c>
      <c r="P5" s="18">
        <v>968</v>
      </c>
      <c r="Q5" s="18">
        <v>968</v>
      </c>
      <c r="R5" s="18">
        <v>968</v>
      </c>
    </row>
    <row r="6" spans="1:18" s="2" customFormat="1" ht="37.5" customHeight="1">
      <c r="A6" s="30" t="s">
        <v>40</v>
      </c>
      <c r="B6" s="18">
        <v>0</v>
      </c>
      <c r="C6" s="18">
        <v>95</v>
      </c>
      <c r="D6" s="18">
        <v>20</v>
      </c>
      <c r="E6" s="18">
        <v>202</v>
      </c>
      <c r="F6" s="18">
        <v>91</v>
      </c>
      <c r="G6" s="18">
        <v>135</v>
      </c>
      <c r="H6" s="18">
        <v>76</v>
      </c>
      <c r="I6" s="18">
        <v>11</v>
      </c>
      <c r="J6" s="18">
        <v>161</v>
      </c>
      <c r="K6" s="18">
        <v>23</v>
      </c>
      <c r="L6" s="18">
        <v>87</v>
      </c>
      <c r="M6" s="18">
        <v>22</v>
      </c>
      <c r="N6" s="18">
        <v>89</v>
      </c>
      <c r="O6" s="18">
        <v>160</v>
      </c>
      <c r="P6" s="18">
        <v>201</v>
      </c>
      <c r="Q6" s="18">
        <v>179</v>
      </c>
      <c r="R6" s="18">
        <v>185</v>
      </c>
    </row>
    <row r="7" spans="1:18" s="2" customFormat="1" ht="37.5" customHeight="1">
      <c r="A7" s="30" t="s">
        <v>83</v>
      </c>
      <c r="B7" s="19">
        <f>IF(B6&gt;B5,999,IF(B5=0,0,B6/B5*100))</f>
        <v>0</v>
      </c>
      <c r="C7" s="19">
        <f aca="true" t="shared" si="0" ref="C7:R7">IF(C6&gt;C5,999,IF(C5=0,0,C6/C5*100))</f>
        <v>9.81404958677686</v>
      </c>
      <c r="D7" s="19">
        <f t="shared" si="0"/>
        <v>2.066115702479339</v>
      </c>
      <c r="E7" s="19">
        <f t="shared" si="0"/>
        <v>20.910973084886127</v>
      </c>
      <c r="F7" s="19">
        <f t="shared" si="0"/>
        <v>9.420289855072465</v>
      </c>
      <c r="G7" s="19">
        <f t="shared" si="0"/>
        <v>13.946280991735538</v>
      </c>
      <c r="H7" s="19">
        <f t="shared" si="0"/>
        <v>7.851239669421488</v>
      </c>
      <c r="I7" s="19">
        <f t="shared" si="0"/>
        <v>1.1363636363636365</v>
      </c>
      <c r="J7" s="19">
        <f t="shared" si="0"/>
        <v>16.666666666666664</v>
      </c>
      <c r="K7" s="19">
        <f t="shared" si="0"/>
        <v>2.37603305785124</v>
      </c>
      <c r="L7" s="19">
        <f t="shared" si="0"/>
        <v>9.006211180124224</v>
      </c>
      <c r="M7" s="19">
        <f t="shared" si="0"/>
        <v>2.272727272727273</v>
      </c>
      <c r="N7" s="19">
        <f t="shared" si="0"/>
        <v>9.194214876033058</v>
      </c>
      <c r="O7" s="19">
        <f t="shared" si="0"/>
        <v>16.528925619834713</v>
      </c>
      <c r="P7" s="19">
        <f t="shared" si="0"/>
        <v>20.764462809917354</v>
      </c>
      <c r="Q7" s="19">
        <f t="shared" si="0"/>
        <v>18.49173553719008</v>
      </c>
      <c r="R7" s="19">
        <f t="shared" si="0"/>
        <v>19.111570247933884</v>
      </c>
    </row>
    <row r="8" spans="1:18" s="2" customFormat="1" ht="60.75" customHeight="1">
      <c r="A8" s="30" t="s">
        <v>41</v>
      </c>
      <c r="B8" s="18">
        <v>0</v>
      </c>
      <c r="C8" s="18">
        <v>172</v>
      </c>
      <c r="D8" s="18">
        <v>29</v>
      </c>
      <c r="E8" s="18">
        <v>300</v>
      </c>
      <c r="F8" s="18">
        <v>105</v>
      </c>
      <c r="G8" s="18">
        <v>145</v>
      </c>
      <c r="H8" s="18">
        <v>72</v>
      </c>
      <c r="I8" s="18">
        <v>11</v>
      </c>
      <c r="J8" s="18">
        <v>170</v>
      </c>
      <c r="K8" s="18">
        <v>23</v>
      </c>
      <c r="L8" s="18">
        <v>165</v>
      </c>
      <c r="M8" s="18">
        <v>23</v>
      </c>
      <c r="N8" s="18">
        <v>95</v>
      </c>
      <c r="O8" s="18">
        <v>161</v>
      </c>
      <c r="P8" s="18">
        <v>220</v>
      </c>
      <c r="Q8" s="18">
        <v>225</v>
      </c>
      <c r="R8" s="18">
        <v>186</v>
      </c>
    </row>
    <row r="9" spans="1:18" s="2" customFormat="1" ht="37.5" customHeight="1">
      <c r="A9" s="30" t="s">
        <v>42</v>
      </c>
      <c r="B9" s="18">
        <v>425</v>
      </c>
      <c r="C9" s="18">
        <v>437</v>
      </c>
      <c r="D9" s="18">
        <v>437</v>
      </c>
      <c r="E9" s="18">
        <v>437</v>
      </c>
      <c r="F9" s="18">
        <v>437</v>
      </c>
      <c r="G9" s="18">
        <v>438</v>
      </c>
      <c r="H9" s="18">
        <v>440</v>
      </c>
      <c r="I9" s="18">
        <v>436</v>
      </c>
      <c r="J9" s="18">
        <v>427</v>
      </c>
      <c r="K9" s="18">
        <v>435</v>
      </c>
      <c r="L9" s="18">
        <v>430</v>
      </c>
      <c r="M9" s="18">
        <v>439</v>
      </c>
      <c r="N9" s="18">
        <v>440</v>
      </c>
      <c r="O9" s="18">
        <v>439</v>
      </c>
      <c r="P9" s="18">
        <v>440</v>
      </c>
      <c r="Q9" s="18">
        <v>443</v>
      </c>
      <c r="R9" s="18">
        <v>442</v>
      </c>
    </row>
    <row r="10" spans="1:18" s="2" customFormat="1" ht="37.5" customHeight="1">
      <c r="A10" s="30" t="s">
        <v>43</v>
      </c>
      <c r="B10" s="18">
        <v>0</v>
      </c>
      <c r="C10" s="18">
        <v>109</v>
      </c>
      <c r="D10" s="18">
        <v>18</v>
      </c>
      <c r="E10" s="18">
        <v>213</v>
      </c>
      <c r="F10" s="18">
        <v>82</v>
      </c>
      <c r="G10" s="18">
        <v>119</v>
      </c>
      <c r="H10" s="18">
        <v>66</v>
      </c>
      <c r="I10" s="18">
        <v>0</v>
      </c>
      <c r="J10" s="18">
        <v>130</v>
      </c>
      <c r="K10" s="18">
        <v>5</v>
      </c>
      <c r="L10" s="18">
        <v>116</v>
      </c>
      <c r="M10" s="18">
        <v>23</v>
      </c>
      <c r="N10" s="18">
        <v>85</v>
      </c>
      <c r="O10" s="18">
        <v>141</v>
      </c>
      <c r="P10" s="18">
        <v>197</v>
      </c>
      <c r="Q10" s="18">
        <v>202</v>
      </c>
      <c r="R10" s="18">
        <v>165</v>
      </c>
    </row>
    <row r="11" spans="1:18" s="2" customFormat="1" ht="37.5" customHeight="1">
      <c r="A11" s="30" t="s">
        <v>44</v>
      </c>
      <c r="B11" s="18">
        <v>0</v>
      </c>
      <c r="C11" s="18">
        <v>67</v>
      </c>
      <c r="D11" s="18">
        <v>13</v>
      </c>
      <c r="E11" s="18">
        <v>164</v>
      </c>
      <c r="F11" s="18">
        <v>76</v>
      </c>
      <c r="G11" s="18">
        <v>105</v>
      </c>
      <c r="H11" s="18">
        <v>46</v>
      </c>
      <c r="I11" s="18">
        <v>0</v>
      </c>
      <c r="J11" s="18">
        <v>111</v>
      </c>
      <c r="K11" s="18">
        <v>5</v>
      </c>
      <c r="L11" s="18">
        <v>72</v>
      </c>
      <c r="M11" s="18">
        <v>23</v>
      </c>
      <c r="N11" s="18">
        <v>85</v>
      </c>
      <c r="O11" s="18">
        <v>129</v>
      </c>
      <c r="P11" s="18">
        <v>174</v>
      </c>
      <c r="Q11" s="18">
        <v>194</v>
      </c>
      <c r="R11" s="18">
        <v>151</v>
      </c>
    </row>
    <row r="12" spans="1:225" s="2" customFormat="1" ht="37.5" customHeight="1">
      <c r="A12" s="30" t="s">
        <v>84</v>
      </c>
      <c r="B12" s="19">
        <f aca="true" t="shared" si="1" ref="B12:R12">IF(B11&gt;B10,999,IF(B10=0,0,B11/B10*100))</f>
        <v>0</v>
      </c>
      <c r="C12" s="19">
        <f t="shared" si="1"/>
        <v>61.46788990825688</v>
      </c>
      <c r="D12" s="19">
        <f t="shared" si="1"/>
        <v>72.22222222222221</v>
      </c>
      <c r="E12" s="19">
        <f t="shared" si="1"/>
        <v>76.99530516431925</v>
      </c>
      <c r="F12" s="19">
        <f t="shared" si="1"/>
        <v>92.6829268292683</v>
      </c>
      <c r="G12" s="19">
        <f t="shared" si="1"/>
        <v>88.23529411764706</v>
      </c>
      <c r="H12" s="19">
        <f t="shared" si="1"/>
        <v>69.6969696969697</v>
      </c>
      <c r="I12" s="19">
        <f t="shared" si="1"/>
        <v>0</v>
      </c>
      <c r="J12" s="19">
        <f t="shared" si="1"/>
        <v>85.38461538461539</v>
      </c>
      <c r="K12" s="19">
        <f t="shared" si="1"/>
        <v>100</v>
      </c>
      <c r="L12" s="19">
        <f t="shared" si="1"/>
        <v>62.06896551724138</v>
      </c>
      <c r="M12" s="19">
        <f t="shared" si="1"/>
        <v>100</v>
      </c>
      <c r="N12" s="19">
        <f t="shared" si="1"/>
        <v>100</v>
      </c>
      <c r="O12" s="19">
        <f t="shared" si="1"/>
        <v>91.48936170212765</v>
      </c>
      <c r="P12" s="19">
        <f t="shared" si="1"/>
        <v>88.3248730964467</v>
      </c>
      <c r="Q12" s="19">
        <f t="shared" si="1"/>
        <v>96.03960396039604</v>
      </c>
      <c r="R12" s="19">
        <f t="shared" si="1"/>
        <v>91.51515151515152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58.5" customHeight="1" thickBot="1">
      <c r="A13" s="31" t="s">
        <v>46</v>
      </c>
      <c r="B13" s="18">
        <v>0</v>
      </c>
      <c r="C13" s="18">
        <v>3</v>
      </c>
      <c r="D13" s="18">
        <v>0</v>
      </c>
      <c r="E13" s="18">
        <v>25</v>
      </c>
      <c r="F13" s="18">
        <v>18</v>
      </c>
      <c r="G13" s="18">
        <v>30</v>
      </c>
      <c r="H13" s="18">
        <v>7</v>
      </c>
      <c r="I13" s="18">
        <v>14</v>
      </c>
      <c r="J13" s="18">
        <v>9</v>
      </c>
      <c r="K13" s="18">
        <v>8</v>
      </c>
      <c r="L13" s="18">
        <v>7</v>
      </c>
      <c r="M13" s="18">
        <v>4</v>
      </c>
      <c r="N13" s="18">
        <v>32</v>
      </c>
      <c r="O13" s="18">
        <v>17</v>
      </c>
      <c r="P13" s="18">
        <v>33</v>
      </c>
      <c r="Q13" s="18">
        <v>25</v>
      </c>
      <c r="R13" s="18">
        <v>18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70.5" customHeight="1">
      <c r="A14" s="50" t="s">
        <v>85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86</v>
      </c>
    </row>
    <row r="16" spans="1:18" s="2" customFormat="1" ht="12.75" customHeight="1">
      <c r="A16" s="45" t="s">
        <v>103</v>
      </c>
      <c r="B16" s="46"/>
      <c r="C16" s="46"/>
      <c r="D16" s="46"/>
      <c r="E16" s="46"/>
      <c r="F16" s="46"/>
      <c r="G16" s="46"/>
      <c r="H16" s="46"/>
      <c r="I16" s="45" t="s">
        <v>104</v>
      </c>
      <c r="J16" s="46"/>
      <c r="K16" s="46"/>
      <c r="L16" s="46"/>
      <c r="M16" s="46"/>
      <c r="N16" s="46"/>
      <c r="O16" s="46"/>
      <c r="P16" s="46"/>
      <c r="Q16" s="46"/>
      <c r="R16" s="46"/>
    </row>
  </sheetData>
  <mergeCells count="21"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  <mergeCell ref="A1:H1"/>
    <mergeCell ref="A2:H2"/>
    <mergeCell ref="I1:P1"/>
    <mergeCell ref="B3:B4"/>
    <mergeCell ref="C3:C4"/>
    <mergeCell ref="D3:D4"/>
    <mergeCell ref="E3:E4"/>
    <mergeCell ref="Q1:R1"/>
    <mergeCell ref="I2:P2"/>
    <mergeCell ref="N3:N4"/>
    <mergeCell ref="M3:M4"/>
  </mergeCells>
  <dataValidations count="1">
    <dataValidation type="whole" allowBlank="1" showInputMessage="1" showErrorMessage="1" errorTitle="嘿嘿！你粉混喔" error="數字必須素整數而且不得小於 0 也應該不會大於 50000000 吧" sqref="B5:R6 B8:R11 B13:R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7" t="s">
        <v>0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7" customFormat="1" ht="12.75" customHeight="1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8" t="s">
        <v>98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54" t="s">
        <v>68</v>
      </c>
      <c r="B3" s="48" t="s">
        <v>47</v>
      </c>
      <c r="C3" s="39" t="s">
        <v>48</v>
      </c>
      <c r="D3" s="39" t="s">
        <v>49</v>
      </c>
      <c r="E3" s="39" t="s">
        <v>50</v>
      </c>
      <c r="F3" s="39" t="s">
        <v>51</v>
      </c>
      <c r="G3" s="39" t="s">
        <v>52</v>
      </c>
      <c r="H3" s="39" t="s">
        <v>53</v>
      </c>
      <c r="I3" s="51" t="s">
        <v>54</v>
      </c>
      <c r="J3" s="51"/>
      <c r="K3" s="39" t="s">
        <v>55</v>
      </c>
      <c r="L3" s="43" t="s">
        <v>56</v>
      </c>
      <c r="M3" s="52" t="s">
        <v>57</v>
      </c>
      <c r="N3" s="39" t="s">
        <v>58</v>
      </c>
      <c r="O3" s="47" t="s">
        <v>59</v>
      </c>
      <c r="P3" s="48"/>
      <c r="Q3" s="47" t="s">
        <v>60</v>
      </c>
      <c r="R3" s="51"/>
      <c r="S3" s="39" t="s">
        <v>61</v>
      </c>
      <c r="T3" s="39" t="s">
        <v>62</v>
      </c>
      <c r="U3" s="58" t="s">
        <v>63</v>
      </c>
      <c r="V3" s="36"/>
      <c r="W3" s="36"/>
      <c r="X3" s="36"/>
    </row>
    <row r="4" spans="1:24" s="23" customFormat="1" ht="72" customHeight="1" thickBot="1">
      <c r="A4" s="55"/>
      <c r="B4" s="56"/>
      <c r="C4" s="49"/>
      <c r="D4" s="40"/>
      <c r="E4" s="40"/>
      <c r="F4" s="40"/>
      <c r="G4" s="40"/>
      <c r="H4" s="49"/>
      <c r="I4" s="24" t="s">
        <v>30</v>
      </c>
      <c r="J4" s="11" t="s">
        <v>31</v>
      </c>
      <c r="K4" s="49"/>
      <c r="L4" s="57"/>
      <c r="M4" s="53"/>
      <c r="N4" s="40"/>
      <c r="O4" s="11" t="s">
        <v>32</v>
      </c>
      <c r="P4" s="11" t="s">
        <v>33</v>
      </c>
      <c r="Q4" s="11" t="s">
        <v>34</v>
      </c>
      <c r="R4" s="11" t="s">
        <v>35</v>
      </c>
      <c r="S4" s="49"/>
      <c r="T4" s="49"/>
      <c r="U4" s="11" t="s">
        <v>36</v>
      </c>
      <c r="V4" s="11" t="s">
        <v>37</v>
      </c>
      <c r="W4" s="11" t="s">
        <v>38</v>
      </c>
      <c r="X4" s="15" t="s">
        <v>39</v>
      </c>
    </row>
    <row r="5" spans="1:24" s="2" customFormat="1" ht="37.5" customHeight="1">
      <c r="A5" s="33" t="s">
        <v>3</v>
      </c>
      <c r="B5" s="18">
        <v>864</v>
      </c>
      <c r="C5" s="18">
        <v>864</v>
      </c>
      <c r="D5" s="18">
        <v>896</v>
      </c>
      <c r="E5" s="18">
        <v>896</v>
      </c>
      <c r="F5" s="18">
        <v>896</v>
      </c>
      <c r="G5" s="18">
        <v>896</v>
      </c>
      <c r="H5" s="18">
        <v>896</v>
      </c>
      <c r="I5" s="18">
        <v>896</v>
      </c>
      <c r="J5" s="18">
        <v>896</v>
      </c>
      <c r="K5" s="18">
        <v>896</v>
      </c>
      <c r="L5" s="18">
        <v>896</v>
      </c>
      <c r="M5" s="18">
        <v>896</v>
      </c>
      <c r="N5" s="18">
        <v>896</v>
      </c>
      <c r="O5" s="18">
        <v>864</v>
      </c>
      <c r="P5" s="18">
        <v>864</v>
      </c>
      <c r="Q5" s="18">
        <v>894</v>
      </c>
      <c r="R5" s="18">
        <v>866</v>
      </c>
      <c r="S5" s="18">
        <v>896</v>
      </c>
      <c r="T5" s="18">
        <v>896</v>
      </c>
      <c r="U5" s="18">
        <v>896</v>
      </c>
      <c r="V5" s="18">
        <v>896</v>
      </c>
      <c r="W5" s="18">
        <v>896</v>
      </c>
      <c r="X5" s="18">
        <v>896</v>
      </c>
    </row>
    <row r="6" spans="1:24" s="2" customFormat="1" ht="37.5" customHeight="1">
      <c r="A6" s="34" t="s">
        <v>40</v>
      </c>
      <c r="B6" s="18">
        <v>0</v>
      </c>
      <c r="C6" s="18">
        <v>0</v>
      </c>
      <c r="D6" s="18">
        <v>92</v>
      </c>
      <c r="E6" s="18">
        <v>16</v>
      </c>
      <c r="F6" s="18">
        <v>188</v>
      </c>
      <c r="G6" s="18">
        <v>109</v>
      </c>
      <c r="H6" s="18">
        <v>46</v>
      </c>
      <c r="I6" s="18">
        <v>140</v>
      </c>
      <c r="J6" s="18">
        <v>68</v>
      </c>
      <c r="K6" s="18">
        <v>27</v>
      </c>
      <c r="L6" s="18">
        <v>85</v>
      </c>
      <c r="M6" s="18">
        <v>8</v>
      </c>
      <c r="N6" s="18">
        <v>60</v>
      </c>
      <c r="O6" s="18">
        <v>4</v>
      </c>
      <c r="P6" s="18">
        <v>90</v>
      </c>
      <c r="Q6" s="18">
        <v>23</v>
      </c>
      <c r="R6" s="18">
        <v>43</v>
      </c>
      <c r="S6" s="18">
        <v>67</v>
      </c>
      <c r="T6" s="18">
        <v>28</v>
      </c>
      <c r="U6" s="18">
        <v>81</v>
      </c>
      <c r="V6" s="18">
        <v>130</v>
      </c>
      <c r="W6" s="18">
        <v>111</v>
      </c>
      <c r="X6" s="18">
        <v>98</v>
      </c>
    </row>
    <row r="7" spans="1:24" s="2" customFormat="1" ht="37.5" customHeight="1">
      <c r="A7" s="34" t="s">
        <v>64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10.267857142857142</v>
      </c>
      <c r="E7" s="19">
        <f t="shared" si="0"/>
        <v>1.7857142857142856</v>
      </c>
      <c r="F7" s="19">
        <f t="shared" si="0"/>
        <v>20.982142857142858</v>
      </c>
      <c r="G7" s="19">
        <f t="shared" si="0"/>
        <v>12.165178571428571</v>
      </c>
      <c r="H7" s="19">
        <f t="shared" si="0"/>
        <v>5.133928571428571</v>
      </c>
      <c r="I7" s="19">
        <f t="shared" si="0"/>
        <v>15.625</v>
      </c>
      <c r="J7" s="19">
        <f t="shared" si="0"/>
        <v>7.5892857142857135</v>
      </c>
      <c r="K7" s="19">
        <f t="shared" si="0"/>
        <v>3.013392857142857</v>
      </c>
      <c r="L7" s="19">
        <f t="shared" si="0"/>
        <v>9.486607142857142</v>
      </c>
      <c r="M7" s="19">
        <f t="shared" si="0"/>
        <v>0.8928571428571428</v>
      </c>
      <c r="N7" s="19">
        <f t="shared" si="0"/>
        <v>6.696428571428571</v>
      </c>
      <c r="O7" s="19">
        <f t="shared" si="0"/>
        <v>0.4629629629629629</v>
      </c>
      <c r="P7" s="19">
        <f t="shared" si="0"/>
        <v>10.416666666666668</v>
      </c>
      <c r="Q7" s="19">
        <f t="shared" si="0"/>
        <v>2.5727069351230423</v>
      </c>
      <c r="R7" s="19">
        <f t="shared" si="0"/>
        <v>4.965357967667437</v>
      </c>
      <c r="S7" s="19">
        <f t="shared" si="0"/>
        <v>7.477678571428571</v>
      </c>
      <c r="T7" s="19">
        <f t="shared" si="0"/>
        <v>3.125</v>
      </c>
      <c r="U7" s="19">
        <f t="shared" si="0"/>
        <v>9.040178571428571</v>
      </c>
      <c r="V7" s="19">
        <f t="shared" si="0"/>
        <v>14.508928571428573</v>
      </c>
      <c r="W7" s="19">
        <f t="shared" si="0"/>
        <v>12.388392857142858</v>
      </c>
      <c r="X7" s="19">
        <f t="shared" si="0"/>
        <v>10.9375</v>
      </c>
    </row>
    <row r="8" spans="1:24" s="2" customFormat="1" ht="59.25" customHeight="1">
      <c r="A8" s="34" t="s">
        <v>41</v>
      </c>
      <c r="B8" s="18">
        <v>0</v>
      </c>
      <c r="C8" s="18">
        <v>0</v>
      </c>
      <c r="D8" s="18">
        <v>156</v>
      </c>
      <c r="E8" s="18">
        <v>16</v>
      </c>
      <c r="F8" s="18">
        <v>250</v>
      </c>
      <c r="G8" s="18">
        <v>105</v>
      </c>
      <c r="H8" s="18">
        <v>46</v>
      </c>
      <c r="I8" s="18">
        <v>141</v>
      </c>
      <c r="J8" s="18">
        <v>76</v>
      </c>
      <c r="K8" s="18">
        <v>28</v>
      </c>
      <c r="L8" s="18">
        <v>134</v>
      </c>
      <c r="M8" s="18">
        <v>8</v>
      </c>
      <c r="N8" s="18">
        <v>60</v>
      </c>
      <c r="O8" s="18">
        <v>4</v>
      </c>
      <c r="P8" s="18">
        <v>213</v>
      </c>
      <c r="Q8" s="18">
        <v>23</v>
      </c>
      <c r="R8" s="18">
        <v>73</v>
      </c>
      <c r="S8" s="18">
        <v>75</v>
      </c>
      <c r="T8" s="18">
        <v>28</v>
      </c>
      <c r="U8" s="18">
        <v>82</v>
      </c>
      <c r="V8" s="18">
        <v>136</v>
      </c>
      <c r="W8" s="18">
        <v>122</v>
      </c>
      <c r="X8" s="18">
        <v>99</v>
      </c>
    </row>
    <row r="9" spans="1:24" s="2" customFormat="1" ht="37.5" customHeight="1">
      <c r="A9" s="34" t="s">
        <v>42</v>
      </c>
      <c r="B9" s="18">
        <v>449</v>
      </c>
      <c r="C9" s="18">
        <v>449</v>
      </c>
      <c r="D9" s="18">
        <v>461</v>
      </c>
      <c r="E9" s="18">
        <v>461</v>
      </c>
      <c r="F9" s="18">
        <v>461</v>
      </c>
      <c r="G9" s="18">
        <v>461</v>
      </c>
      <c r="H9" s="18">
        <v>461</v>
      </c>
      <c r="I9" s="18">
        <v>462</v>
      </c>
      <c r="J9" s="18">
        <v>461</v>
      </c>
      <c r="K9" s="18">
        <v>461</v>
      </c>
      <c r="L9" s="18">
        <v>461</v>
      </c>
      <c r="M9" s="18">
        <v>461</v>
      </c>
      <c r="N9" s="18">
        <v>461</v>
      </c>
      <c r="O9" s="18">
        <v>449</v>
      </c>
      <c r="P9" s="18">
        <v>449</v>
      </c>
      <c r="Q9" s="18">
        <v>461</v>
      </c>
      <c r="R9" s="18">
        <v>461</v>
      </c>
      <c r="S9" s="18">
        <v>461</v>
      </c>
      <c r="T9" s="18">
        <v>461</v>
      </c>
      <c r="U9" s="18">
        <v>461</v>
      </c>
      <c r="V9" s="18">
        <v>465</v>
      </c>
      <c r="W9" s="18">
        <v>462</v>
      </c>
      <c r="X9" s="18">
        <v>463</v>
      </c>
    </row>
    <row r="10" spans="1:24" s="2" customFormat="1" ht="37.5" customHeight="1">
      <c r="A10" s="34" t="s">
        <v>43</v>
      </c>
      <c r="B10" s="18">
        <v>0</v>
      </c>
      <c r="C10" s="18">
        <v>0</v>
      </c>
      <c r="D10" s="18">
        <v>114</v>
      </c>
      <c r="E10" s="18">
        <v>8</v>
      </c>
      <c r="F10" s="18">
        <v>204</v>
      </c>
      <c r="G10" s="18">
        <v>90</v>
      </c>
      <c r="H10" s="18">
        <v>27</v>
      </c>
      <c r="I10" s="18">
        <v>108</v>
      </c>
      <c r="J10" s="18">
        <v>65</v>
      </c>
      <c r="K10" s="18">
        <v>25</v>
      </c>
      <c r="L10" s="18">
        <v>105</v>
      </c>
      <c r="M10" s="18">
        <v>7</v>
      </c>
      <c r="N10" s="18">
        <v>51</v>
      </c>
      <c r="O10" s="18">
        <v>3</v>
      </c>
      <c r="P10" s="18">
        <v>157</v>
      </c>
      <c r="Q10" s="18">
        <v>7</v>
      </c>
      <c r="R10" s="18">
        <v>53</v>
      </c>
      <c r="S10" s="18">
        <v>51</v>
      </c>
      <c r="T10" s="18">
        <v>9</v>
      </c>
      <c r="U10" s="18">
        <v>51</v>
      </c>
      <c r="V10" s="18">
        <v>100</v>
      </c>
      <c r="W10" s="18">
        <v>99</v>
      </c>
      <c r="X10" s="18">
        <v>71</v>
      </c>
    </row>
    <row r="11" spans="1:24" s="2" customFormat="1" ht="37.5" customHeight="1">
      <c r="A11" s="34" t="s">
        <v>44</v>
      </c>
      <c r="B11" s="18">
        <v>0</v>
      </c>
      <c r="C11" s="18">
        <v>0</v>
      </c>
      <c r="D11" s="18">
        <v>88</v>
      </c>
      <c r="E11" s="18">
        <v>4</v>
      </c>
      <c r="F11" s="18">
        <v>179</v>
      </c>
      <c r="G11" s="18">
        <v>92</v>
      </c>
      <c r="H11" s="18">
        <v>22</v>
      </c>
      <c r="I11" s="18">
        <v>103</v>
      </c>
      <c r="J11" s="18">
        <v>61</v>
      </c>
      <c r="K11" s="18">
        <v>25</v>
      </c>
      <c r="L11" s="18">
        <v>95</v>
      </c>
      <c r="M11" s="18">
        <v>8</v>
      </c>
      <c r="N11" s="18">
        <v>43</v>
      </c>
      <c r="O11" s="18">
        <v>3</v>
      </c>
      <c r="P11" s="18">
        <v>127</v>
      </c>
      <c r="Q11" s="18">
        <v>7</v>
      </c>
      <c r="R11" s="18">
        <v>43</v>
      </c>
      <c r="S11" s="18">
        <v>47</v>
      </c>
      <c r="T11" s="18">
        <v>8</v>
      </c>
      <c r="U11" s="18">
        <v>41</v>
      </c>
      <c r="V11" s="18">
        <v>95</v>
      </c>
      <c r="W11" s="18">
        <v>97</v>
      </c>
      <c r="X11" s="18">
        <v>61</v>
      </c>
    </row>
    <row r="12" spans="1:24" s="2" customFormat="1" ht="37.5" customHeight="1">
      <c r="A12" s="34" t="s">
        <v>45</v>
      </c>
      <c r="B12" s="19">
        <f>IF(B11&gt;B10,999,IF(B10=0,0,B11/B10*100))</f>
        <v>0</v>
      </c>
      <c r="C12" s="19">
        <f aca="true" t="shared" si="1" ref="C12:X12">IF(C11&gt;C10,999,IF(C10=0,0,C11/C10*100))</f>
        <v>0</v>
      </c>
      <c r="D12" s="19">
        <f t="shared" si="1"/>
        <v>77.19298245614034</v>
      </c>
      <c r="E12" s="19">
        <f t="shared" si="1"/>
        <v>50</v>
      </c>
      <c r="F12" s="19">
        <f t="shared" si="1"/>
        <v>87.74509803921569</v>
      </c>
      <c r="G12" s="19">
        <f t="shared" si="1"/>
        <v>999</v>
      </c>
      <c r="H12" s="19">
        <f t="shared" si="1"/>
        <v>81.48148148148148</v>
      </c>
      <c r="I12" s="19">
        <f t="shared" si="1"/>
        <v>95.37037037037037</v>
      </c>
      <c r="J12" s="19">
        <f t="shared" si="1"/>
        <v>93.84615384615384</v>
      </c>
      <c r="K12" s="19">
        <f t="shared" si="1"/>
        <v>100</v>
      </c>
      <c r="L12" s="19">
        <f t="shared" si="1"/>
        <v>90.47619047619048</v>
      </c>
      <c r="M12" s="19">
        <f t="shared" si="1"/>
        <v>999</v>
      </c>
      <c r="N12" s="19">
        <f t="shared" si="1"/>
        <v>84.31372549019608</v>
      </c>
      <c r="O12" s="19">
        <f t="shared" si="1"/>
        <v>100</v>
      </c>
      <c r="P12" s="19">
        <f t="shared" si="1"/>
        <v>80.89171974522293</v>
      </c>
      <c r="Q12" s="19">
        <f t="shared" si="1"/>
        <v>100</v>
      </c>
      <c r="R12" s="19">
        <f t="shared" si="1"/>
        <v>81.13207547169812</v>
      </c>
      <c r="S12" s="19">
        <f t="shared" si="1"/>
        <v>92.15686274509804</v>
      </c>
      <c r="T12" s="19">
        <f t="shared" si="1"/>
        <v>88.88888888888889</v>
      </c>
      <c r="U12" s="19">
        <f t="shared" si="1"/>
        <v>80.3921568627451</v>
      </c>
      <c r="V12" s="19">
        <f t="shared" si="1"/>
        <v>95</v>
      </c>
      <c r="W12" s="19">
        <f t="shared" si="1"/>
        <v>97.97979797979798</v>
      </c>
      <c r="X12" s="19">
        <f t="shared" si="1"/>
        <v>85.91549295774648</v>
      </c>
    </row>
    <row r="13" spans="1:24" s="2" customFormat="1" ht="37.5" customHeight="1" thickBot="1">
      <c r="A13" s="34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v>13</v>
      </c>
      <c r="G13" s="18">
        <v>19</v>
      </c>
      <c r="H13" s="18">
        <v>15</v>
      </c>
      <c r="I13" s="18">
        <v>33</v>
      </c>
      <c r="J13" s="18">
        <v>1</v>
      </c>
      <c r="K13" s="18">
        <v>5</v>
      </c>
      <c r="L13" s="18">
        <v>20</v>
      </c>
      <c r="M13" s="18">
        <v>1</v>
      </c>
      <c r="N13" s="18">
        <v>0</v>
      </c>
      <c r="O13" s="18">
        <v>0</v>
      </c>
      <c r="P13" s="18">
        <v>6</v>
      </c>
      <c r="Q13" s="18">
        <v>16</v>
      </c>
      <c r="R13" s="18">
        <v>3</v>
      </c>
      <c r="S13" s="18">
        <v>13</v>
      </c>
      <c r="T13" s="18">
        <v>13</v>
      </c>
      <c r="U13" s="18">
        <v>12</v>
      </c>
      <c r="V13" s="18">
        <v>30</v>
      </c>
      <c r="W13" s="18">
        <v>24</v>
      </c>
      <c r="X13" s="18">
        <v>13</v>
      </c>
    </row>
    <row r="14" spans="1:24" s="2" customFormat="1" ht="72.75" customHeight="1">
      <c r="A14" s="50" t="s">
        <v>89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5"/>
      <c r="N14" s="35"/>
      <c r="O14" s="35"/>
      <c r="P14" s="35"/>
      <c r="Q14" s="35"/>
      <c r="R14" s="20"/>
      <c r="S14" s="35"/>
      <c r="T14" s="35"/>
      <c r="U14" s="35"/>
      <c r="V14" s="35"/>
      <c r="W14" s="35"/>
      <c r="X14" s="35"/>
    </row>
    <row r="15" spans="1:18" s="2" customFormat="1" ht="89.25" customHeight="1">
      <c r="A15" s="3" t="s">
        <v>88</v>
      </c>
      <c r="R15" s="5"/>
    </row>
    <row r="16" spans="1:24" s="2" customFormat="1" ht="14.25" customHeight="1">
      <c r="A16" s="45" t="s">
        <v>101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 t="s">
        <v>102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</sheetData>
  <mergeCells count="24"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2:L2"/>
    <mergeCell ref="A3:A4"/>
    <mergeCell ref="B3:B4"/>
    <mergeCell ref="A16:L16"/>
  </mergeCells>
  <dataValidations count="1">
    <dataValidation type="whole" allowBlank="1" showInputMessage="1" showErrorMessage="1" errorTitle="嘿嘿！你粉混喔" error="數字必須素整數而且不得小於 0 也應該不會大於 50000000 吧" sqref="B13:X13 B8:X11 B5:X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32" customWidth="1"/>
    <col min="2" max="9" width="7.75390625" style="32" customWidth="1"/>
    <col min="10" max="19" width="7.875" style="32" customWidth="1"/>
    <col min="20" max="16384" width="9.00390625" style="32" customWidth="1"/>
  </cols>
  <sheetData>
    <row r="1" spans="1:18" s="1" customFormat="1" ht="48" customHeight="1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37" t="s">
        <v>7</v>
      </c>
      <c r="K1" s="37"/>
      <c r="L1" s="37"/>
      <c r="M1" s="37"/>
      <c r="N1" s="37"/>
      <c r="O1" s="37"/>
      <c r="P1" s="37"/>
      <c r="Q1" s="37"/>
      <c r="R1" s="37"/>
    </row>
    <row r="2" spans="1:19" s="7" customFormat="1" ht="12.75" customHeight="1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28" t="s">
        <v>98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54" t="s">
        <v>68</v>
      </c>
      <c r="B3" s="48" t="s">
        <v>8</v>
      </c>
      <c r="C3" s="39" t="s">
        <v>9</v>
      </c>
      <c r="D3" s="43" t="s">
        <v>10</v>
      </c>
      <c r="E3" s="39" t="s">
        <v>91</v>
      </c>
      <c r="F3" s="39" t="s">
        <v>11</v>
      </c>
      <c r="G3" s="39"/>
      <c r="H3" s="39" t="s">
        <v>12</v>
      </c>
      <c r="I3" s="43" t="s">
        <v>13</v>
      </c>
      <c r="J3" s="36" t="s">
        <v>14</v>
      </c>
      <c r="K3" s="59"/>
      <c r="L3" s="36" t="s">
        <v>15</v>
      </c>
      <c r="M3" s="36"/>
      <c r="N3" s="39" t="s">
        <v>93</v>
      </c>
      <c r="O3" s="39" t="s">
        <v>94</v>
      </c>
      <c r="P3" s="58" t="s">
        <v>16</v>
      </c>
      <c r="Q3" s="36"/>
      <c r="R3" s="36"/>
      <c r="S3" s="36"/>
    </row>
    <row r="4" spans="1:19" s="23" customFormat="1" ht="72" customHeight="1" thickBot="1">
      <c r="A4" s="55"/>
      <c r="B4" s="56"/>
      <c r="C4" s="40"/>
      <c r="D4" s="57"/>
      <c r="E4" s="40"/>
      <c r="F4" s="11" t="s">
        <v>17</v>
      </c>
      <c r="G4" s="11" t="s">
        <v>18</v>
      </c>
      <c r="H4" s="49"/>
      <c r="I4" s="44"/>
      <c r="J4" s="21" t="s">
        <v>19</v>
      </c>
      <c r="K4" s="12" t="s">
        <v>20</v>
      </c>
      <c r="L4" s="14" t="s">
        <v>21</v>
      </c>
      <c r="M4" s="11" t="s">
        <v>22</v>
      </c>
      <c r="N4" s="40"/>
      <c r="O4" s="40"/>
      <c r="P4" s="11" t="s">
        <v>23</v>
      </c>
      <c r="Q4" s="11" t="s">
        <v>24</v>
      </c>
      <c r="R4" s="11" t="s">
        <v>25</v>
      </c>
      <c r="S4" s="15" t="s">
        <v>26</v>
      </c>
    </row>
    <row r="5" spans="1:19" s="2" customFormat="1" ht="37.5" customHeight="1">
      <c r="A5" s="33" t="s">
        <v>3</v>
      </c>
      <c r="B5" s="18">
        <v>210</v>
      </c>
      <c r="C5" s="18">
        <v>210</v>
      </c>
      <c r="D5" s="18">
        <v>210</v>
      </c>
      <c r="E5" s="18">
        <v>210</v>
      </c>
      <c r="F5" s="18">
        <v>210</v>
      </c>
      <c r="G5" s="18">
        <v>210</v>
      </c>
      <c r="H5" s="18">
        <v>210</v>
      </c>
      <c r="I5" s="18">
        <v>210</v>
      </c>
      <c r="J5" s="18">
        <v>210</v>
      </c>
      <c r="K5" s="18">
        <v>192</v>
      </c>
      <c r="L5" s="18">
        <v>204</v>
      </c>
      <c r="M5" s="18">
        <v>197</v>
      </c>
      <c r="N5" s="18">
        <v>192</v>
      </c>
      <c r="O5" s="18">
        <v>192</v>
      </c>
      <c r="P5" s="18">
        <v>210</v>
      </c>
      <c r="Q5" s="18">
        <v>210</v>
      </c>
      <c r="R5" s="18">
        <v>210</v>
      </c>
      <c r="S5" s="18">
        <v>210</v>
      </c>
    </row>
    <row r="6" spans="1:19" s="2" customFormat="1" ht="37.5" customHeight="1">
      <c r="A6" s="34" t="s">
        <v>40</v>
      </c>
      <c r="B6" s="18">
        <v>9</v>
      </c>
      <c r="C6" s="18">
        <v>8</v>
      </c>
      <c r="D6" s="18">
        <v>16</v>
      </c>
      <c r="E6" s="18">
        <v>48</v>
      </c>
      <c r="F6" s="18">
        <v>30</v>
      </c>
      <c r="G6" s="18">
        <v>29</v>
      </c>
      <c r="H6" s="18">
        <v>39</v>
      </c>
      <c r="I6" s="18">
        <v>31</v>
      </c>
      <c r="J6" s="18">
        <v>2</v>
      </c>
      <c r="K6" s="18">
        <v>33</v>
      </c>
      <c r="L6" s="18">
        <v>8</v>
      </c>
      <c r="M6" s="18">
        <v>36</v>
      </c>
      <c r="N6" s="18">
        <v>3</v>
      </c>
      <c r="O6" s="18">
        <v>6</v>
      </c>
      <c r="P6" s="18">
        <v>18</v>
      </c>
      <c r="Q6" s="18">
        <v>29</v>
      </c>
      <c r="R6" s="18">
        <v>27</v>
      </c>
      <c r="S6" s="18">
        <v>24</v>
      </c>
    </row>
    <row r="7" spans="1:19" s="2" customFormat="1" ht="37.5" customHeight="1">
      <c r="A7" s="34" t="s">
        <v>83</v>
      </c>
      <c r="B7" s="19">
        <f>IF(B6&gt;B5,999,IF(B5=0,0,B6/B5*100))</f>
        <v>4.285714285714286</v>
      </c>
      <c r="C7" s="19">
        <f aca="true" t="shared" si="0" ref="C7:S7">IF(C6&gt;C5,999,IF(C5=0,0,C6/C5*100))</f>
        <v>3.8095238095238098</v>
      </c>
      <c r="D7" s="19">
        <f t="shared" si="0"/>
        <v>7.6190476190476195</v>
      </c>
      <c r="E7" s="19">
        <f t="shared" si="0"/>
        <v>22.857142857142858</v>
      </c>
      <c r="F7" s="19">
        <f t="shared" si="0"/>
        <v>14.285714285714285</v>
      </c>
      <c r="G7" s="19">
        <f t="shared" si="0"/>
        <v>13.80952380952381</v>
      </c>
      <c r="H7" s="19">
        <f t="shared" si="0"/>
        <v>18.571428571428573</v>
      </c>
      <c r="I7" s="19">
        <f t="shared" si="0"/>
        <v>14.761904761904763</v>
      </c>
      <c r="J7" s="19">
        <f t="shared" si="0"/>
        <v>0.9523809523809524</v>
      </c>
      <c r="K7" s="19">
        <f t="shared" si="0"/>
        <v>17.1875</v>
      </c>
      <c r="L7" s="19">
        <f t="shared" si="0"/>
        <v>3.9215686274509802</v>
      </c>
      <c r="M7" s="19">
        <f t="shared" si="0"/>
        <v>18.274111675126903</v>
      </c>
      <c r="N7" s="19">
        <f t="shared" si="0"/>
        <v>1.5625</v>
      </c>
      <c r="O7" s="19">
        <f t="shared" si="0"/>
        <v>3.125</v>
      </c>
      <c r="P7" s="19">
        <f t="shared" si="0"/>
        <v>8.571428571428571</v>
      </c>
      <c r="Q7" s="19">
        <f t="shared" si="0"/>
        <v>13.80952380952381</v>
      </c>
      <c r="R7" s="19">
        <f t="shared" si="0"/>
        <v>12.857142857142856</v>
      </c>
      <c r="S7" s="19">
        <f t="shared" si="0"/>
        <v>11.428571428571429</v>
      </c>
    </row>
    <row r="8" spans="1:19" s="2" customFormat="1" ht="57.75" customHeight="1">
      <c r="A8" s="34" t="s">
        <v>41</v>
      </c>
      <c r="B8" s="18">
        <v>9</v>
      </c>
      <c r="C8" s="18">
        <v>8</v>
      </c>
      <c r="D8" s="18">
        <v>73</v>
      </c>
      <c r="E8" s="18">
        <v>77</v>
      </c>
      <c r="F8" s="18">
        <v>29</v>
      </c>
      <c r="G8" s="18">
        <v>31</v>
      </c>
      <c r="H8" s="18">
        <v>51</v>
      </c>
      <c r="I8" s="18">
        <v>38</v>
      </c>
      <c r="J8" s="18">
        <v>9</v>
      </c>
      <c r="K8" s="18">
        <v>33</v>
      </c>
      <c r="L8" s="18">
        <v>14</v>
      </c>
      <c r="M8" s="18">
        <v>38</v>
      </c>
      <c r="N8" s="18">
        <v>3</v>
      </c>
      <c r="O8" s="18">
        <v>6</v>
      </c>
      <c r="P8" s="18">
        <v>18</v>
      </c>
      <c r="Q8" s="18">
        <v>29</v>
      </c>
      <c r="R8" s="18">
        <v>27</v>
      </c>
      <c r="S8" s="18">
        <v>24</v>
      </c>
    </row>
    <row r="9" spans="1:19" s="2" customFormat="1" ht="37.5" customHeight="1">
      <c r="A9" s="34" t="s">
        <v>42</v>
      </c>
      <c r="B9" s="18">
        <v>110</v>
      </c>
      <c r="C9" s="18">
        <v>109</v>
      </c>
      <c r="D9" s="18">
        <v>109</v>
      </c>
      <c r="E9" s="18">
        <v>109</v>
      </c>
      <c r="F9" s="18">
        <v>109</v>
      </c>
      <c r="G9" s="18">
        <v>109</v>
      </c>
      <c r="H9" s="18">
        <v>102</v>
      </c>
      <c r="I9" s="18">
        <v>103</v>
      </c>
      <c r="J9" s="18">
        <v>102</v>
      </c>
      <c r="K9" s="18">
        <v>104</v>
      </c>
      <c r="L9" s="18">
        <v>102</v>
      </c>
      <c r="M9" s="18">
        <v>103</v>
      </c>
      <c r="N9" s="18">
        <v>102</v>
      </c>
      <c r="O9" s="18">
        <v>102</v>
      </c>
      <c r="P9" s="18">
        <v>109</v>
      </c>
      <c r="Q9" s="18">
        <v>109</v>
      </c>
      <c r="R9" s="18">
        <v>109</v>
      </c>
      <c r="S9" s="18">
        <v>109</v>
      </c>
    </row>
    <row r="10" spans="1:19" s="2" customFormat="1" ht="37.5" customHeight="1">
      <c r="A10" s="34" t="s">
        <v>43</v>
      </c>
      <c r="B10" s="18">
        <v>9</v>
      </c>
      <c r="C10" s="18">
        <v>8</v>
      </c>
      <c r="D10" s="18">
        <v>40</v>
      </c>
      <c r="E10" s="18">
        <v>47</v>
      </c>
      <c r="F10" s="18">
        <v>30</v>
      </c>
      <c r="G10" s="18">
        <v>29</v>
      </c>
      <c r="H10" s="18">
        <v>39</v>
      </c>
      <c r="I10" s="18">
        <v>26</v>
      </c>
      <c r="J10" s="18">
        <v>1</v>
      </c>
      <c r="K10" s="18">
        <v>32</v>
      </c>
      <c r="L10" s="18">
        <v>7</v>
      </c>
      <c r="M10" s="18">
        <v>34</v>
      </c>
      <c r="N10" s="18">
        <v>3</v>
      </c>
      <c r="O10" s="18">
        <v>6</v>
      </c>
      <c r="P10" s="18">
        <v>18</v>
      </c>
      <c r="Q10" s="18">
        <v>27</v>
      </c>
      <c r="R10" s="18">
        <v>24</v>
      </c>
      <c r="S10" s="18">
        <v>18</v>
      </c>
    </row>
    <row r="11" spans="1:19" s="2" customFormat="1" ht="37.5" customHeight="1">
      <c r="A11" s="34" t="s">
        <v>44</v>
      </c>
      <c r="B11" s="18">
        <v>9</v>
      </c>
      <c r="C11" s="18">
        <v>8</v>
      </c>
      <c r="D11" s="18">
        <v>22</v>
      </c>
      <c r="E11" s="18">
        <v>30</v>
      </c>
      <c r="F11" s="18">
        <v>29</v>
      </c>
      <c r="G11" s="18">
        <v>27</v>
      </c>
      <c r="H11" s="18">
        <v>34</v>
      </c>
      <c r="I11" s="18">
        <v>23</v>
      </c>
      <c r="J11" s="18">
        <v>1</v>
      </c>
      <c r="K11" s="18">
        <v>29</v>
      </c>
      <c r="L11" s="18">
        <v>7</v>
      </c>
      <c r="M11" s="18">
        <v>34</v>
      </c>
      <c r="N11" s="18">
        <v>3</v>
      </c>
      <c r="O11" s="18">
        <v>5</v>
      </c>
      <c r="P11" s="18">
        <v>16</v>
      </c>
      <c r="Q11" s="18">
        <v>26</v>
      </c>
      <c r="R11" s="18">
        <v>22</v>
      </c>
      <c r="S11" s="18">
        <v>16</v>
      </c>
    </row>
    <row r="12" spans="1:19" s="2" customFormat="1" ht="37.5" customHeight="1">
      <c r="A12" s="34" t="s">
        <v>84</v>
      </c>
      <c r="B12" s="19">
        <f>IF(B11&gt;B10,999,IF(B10=0,0,B11/B10*100))</f>
        <v>100</v>
      </c>
      <c r="C12" s="19">
        <f aca="true" t="shared" si="1" ref="C12:S12">IF(C11&gt;C10,999,IF(C10=0,0,C11/C10*100))</f>
        <v>100</v>
      </c>
      <c r="D12" s="19">
        <f t="shared" si="1"/>
        <v>55.00000000000001</v>
      </c>
      <c r="E12" s="19">
        <f t="shared" si="1"/>
        <v>63.829787234042556</v>
      </c>
      <c r="F12" s="19">
        <f t="shared" si="1"/>
        <v>96.66666666666667</v>
      </c>
      <c r="G12" s="19">
        <f t="shared" si="1"/>
        <v>93.10344827586206</v>
      </c>
      <c r="H12" s="19">
        <f t="shared" si="1"/>
        <v>87.17948717948718</v>
      </c>
      <c r="I12" s="19">
        <f t="shared" si="1"/>
        <v>88.46153846153845</v>
      </c>
      <c r="J12" s="19">
        <f t="shared" si="1"/>
        <v>100</v>
      </c>
      <c r="K12" s="19">
        <f t="shared" si="1"/>
        <v>90.625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83.33333333333334</v>
      </c>
      <c r="P12" s="19">
        <f t="shared" si="1"/>
        <v>88.88888888888889</v>
      </c>
      <c r="Q12" s="19">
        <f t="shared" si="1"/>
        <v>96.29629629629629</v>
      </c>
      <c r="R12" s="19">
        <f t="shared" si="1"/>
        <v>91.66666666666666</v>
      </c>
      <c r="S12" s="19">
        <f t="shared" si="1"/>
        <v>88.88888888888889</v>
      </c>
    </row>
    <row r="13" spans="1:19" s="2" customFormat="1" ht="37.5" customHeight="1" thickBot="1">
      <c r="A13" s="34" t="s">
        <v>46</v>
      </c>
      <c r="B13" s="18">
        <v>0</v>
      </c>
      <c r="C13" s="18">
        <v>0</v>
      </c>
      <c r="D13" s="18">
        <v>0</v>
      </c>
      <c r="E13" s="18">
        <v>4</v>
      </c>
      <c r="F13" s="18">
        <v>2</v>
      </c>
      <c r="G13" s="18">
        <v>0</v>
      </c>
      <c r="H13" s="18">
        <v>13</v>
      </c>
      <c r="I13" s="18">
        <v>5</v>
      </c>
      <c r="J13" s="18">
        <v>1</v>
      </c>
      <c r="K13" s="18">
        <v>0</v>
      </c>
      <c r="L13" s="18">
        <v>1</v>
      </c>
      <c r="M13" s="18">
        <v>2</v>
      </c>
      <c r="N13" s="18">
        <v>0</v>
      </c>
      <c r="O13" s="18">
        <v>0</v>
      </c>
      <c r="P13" s="18">
        <v>0</v>
      </c>
      <c r="Q13" s="18">
        <v>3</v>
      </c>
      <c r="R13" s="18">
        <v>4</v>
      </c>
      <c r="S13" s="18">
        <v>6</v>
      </c>
    </row>
    <row r="14" spans="1:19" s="2" customFormat="1" ht="68.25" customHeight="1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97.5" customHeight="1"/>
    <row r="16" spans="1:19" s="2" customFormat="1" ht="12" customHeight="1">
      <c r="A16" s="46" t="s">
        <v>100</v>
      </c>
      <c r="B16" s="46"/>
      <c r="C16" s="46"/>
      <c r="D16" s="46"/>
      <c r="E16" s="46"/>
      <c r="F16" s="46"/>
      <c r="G16" s="46"/>
      <c r="H16" s="46"/>
      <c r="I16" s="46"/>
      <c r="J16" s="46" t="s">
        <v>99</v>
      </c>
      <c r="K16" s="46"/>
      <c r="L16" s="46"/>
      <c r="M16" s="46"/>
      <c r="N16" s="46"/>
      <c r="O16" s="46"/>
      <c r="P16" s="46"/>
      <c r="Q16" s="46"/>
      <c r="R16" s="46"/>
      <c r="S16" s="46"/>
    </row>
  </sheetData>
  <mergeCells count="19">
    <mergeCell ref="J1:R1"/>
    <mergeCell ref="A14:I14"/>
    <mergeCell ref="A1:I1"/>
    <mergeCell ref="A2:I2"/>
    <mergeCell ref="P3:S3"/>
    <mergeCell ref="A3:A4"/>
    <mergeCell ref="B3:B4"/>
    <mergeCell ref="C3:C4"/>
    <mergeCell ref="E3:E4"/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5:S6 B8:S11 B13:S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37" t="s">
        <v>7</v>
      </c>
      <c r="K1" s="37"/>
      <c r="L1" s="37"/>
      <c r="M1" s="37"/>
      <c r="N1" s="37"/>
      <c r="O1" s="37"/>
      <c r="P1" s="37"/>
      <c r="Q1" s="37"/>
      <c r="R1" s="37"/>
    </row>
    <row r="2" spans="1:18" s="9" customFormat="1" ht="13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1" t="s">
        <v>98</v>
      </c>
      <c r="K2" s="61"/>
      <c r="L2" s="61"/>
      <c r="M2" s="61"/>
      <c r="N2" s="61"/>
      <c r="O2" s="61"/>
      <c r="P2" s="61"/>
      <c r="Q2" s="61"/>
      <c r="R2" s="16" t="s">
        <v>2</v>
      </c>
    </row>
    <row r="3" spans="1:18" s="10" customFormat="1" ht="45" customHeight="1">
      <c r="A3" s="54" t="s">
        <v>90</v>
      </c>
      <c r="B3" s="67" t="s">
        <v>4</v>
      </c>
      <c r="C3" s="39" t="s">
        <v>8</v>
      </c>
      <c r="D3" s="39" t="s">
        <v>9</v>
      </c>
      <c r="E3" s="43" t="s">
        <v>10</v>
      </c>
      <c r="F3" s="64" t="s">
        <v>11</v>
      </c>
      <c r="G3" s="65"/>
      <c r="H3" s="39" t="s">
        <v>12</v>
      </c>
      <c r="I3" s="43" t="s">
        <v>13</v>
      </c>
      <c r="J3" s="36" t="s">
        <v>14</v>
      </c>
      <c r="K3" s="59"/>
      <c r="L3" s="36" t="s">
        <v>15</v>
      </c>
      <c r="M3" s="36"/>
      <c r="N3" s="62" t="s">
        <v>5</v>
      </c>
      <c r="O3" s="58" t="s">
        <v>16</v>
      </c>
      <c r="P3" s="36"/>
      <c r="Q3" s="36"/>
      <c r="R3" s="36"/>
    </row>
    <row r="4" spans="1:18" s="10" customFormat="1" ht="72" customHeight="1" thickBot="1">
      <c r="A4" s="55"/>
      <c r="B4" s="68"/>
      <c r="C4" s="40"/>
      <c r="D4" s="40"/>
      <c r="E4" s="57"/>
      <c r="F4" s="13" t="s">
        <v>17</v>
      </c>
      <c r="G4" s="13" t="s">
        <v>18</v>
      </c>
      <c r="H4" s="49"/>
      <c r="I4" s="44"/>
      <c r="J4" s="21" t="s">
        <v>19</v>
      </c>
      <c r="K4" s="12" t="s">
        <v>20</v>
      </c>
      <c r="L4" s="14" t="s">
        <v>21</v>
      </c>
      <c r="M4" s="15" t="s">
        <v>22</v>
      </c>
      <c r="N4" s="63"/>
      <c r="O4" s="11" t="s">
        <v>23</v>
      </c>
      <c r="P4" s="11" t="s">
        <v>24</v>
      </c>
      <c r="Q4" s="11" t="s">
        <v>25</v>
      </c>
      <c r="R4" s="15" t="s">
        <v>26</v>
      </c>
    </row>
    <row r="5" spans="1:18" s="5" customFormat="1" ht="37.5" customHeight="1">
      <c r="A5" s="29" t="s">
        <v>3</v>
      </c>
      <c r="B5" s="18">
        <v>359</v>
      </c>
      <c r="C5" s="18">
        <v>359</v>
      </c>
      <c r="D5" s="18">
        <v>359</v>
      </c>
      <c r="E5" s="18">
        <v>359</v>
      </c>
      <c r="F5" s="18">
        <v>359</v>
      </c>
      <c r="G5" s="18">
        <v>359</v>
      </c>
      <c r="H5" s="18">
        <v>359</v>
      </c>
      <c r="I5" s="18">
        <v>359</v>
      </c>
      <c r="J5" s="18">
        <v>359</v>
      </c>
      <c r="K5" s="18">
        <v>359</v>
      </c>
      <c r="L5" s="18">
        <v>359</v>
      </c>
      <c r="M5" s="18">
        <v>359</v>
      </c>
      <c r="N5" s="18">
        <v>359</v>
      </c>
      <c r="O5" s="18">
        <v>359</v>
      </c>
      <c r="P5" s="18">
        <v>359</v>
      </c>
      <c r="Q5" s="18">
        <v>359</v>
      </c>
      <c r="R5" s="18">
        <v>359</v>
      </c>
    </row>
    <row r="6" spans="1:18" s="5" customFormat="1" ht="37.5" customHeight="1">
      <c r="A6" s="30" t="s">
        <v>40</v>
      </c>
      <c r="B6" s="18">
        <v>0</v>
      </c>
      <c r="C6" s="18">
        <v>37</v>
      </c>
      <c r="D6" s="18">
        <v>42</v>
      </c>
      <c r="E6" s="18">
        <v>115</v>
      </c>
      <c r="F6" s="18">
        <v>13</v>
      </c>
      <c r="G6" s="18">
        <v>57</v>
      </c>
      <c r="H6" s="18">
        <v>86</v>
      </c>
      <c r="I6" s="18">
        <v>82</v>
      </c>
      <c r="J6" s="18">
        <v>3</v>
      </c>
      <c r="K6" s="18">
        <v>92</v>
      </c>
      <c r="L6" s="18">
        <v>6</v>
      </c>
      <c r="M6" s="18">
        <v>65</v>
      </c>
      <c r="N6" s="18">
        <v>35</v>
      </c>
      <c r="O6" s="18">
        <v>9</v>
      </c>
      <c r="P6" s="18">
        <v>14</v>
      </c>
      <c r="Q6" s="18">
        <v>13</v>
      </c>
      <c r="R6" s="18">
        <v>5</v>
      </c>
    </row>
    <row r="7" spans="1:18" s="5" customFormat="1" ht="37.5" customHeight="1">
      <c r="A7" s="30" t="s">
        <v>83</v>
      </c>
      <c r="B7" s="19">
        <f>IF(B6&gt;B5,999,IF(B5=0,0,B6/B5*100))</f>
        <v>0</v>
      </c>
      <c r="C7" s="19">
        <f aca="true" t="shared" si="0" ref="C7:R7">IF(C6&gt;C5,999,IF(C5=0,0,C6/C5*100))</f>
        <v>10.30640668523677</v>
      </c>
      <c r="D7" s="19">
        <f t="shared" si="0"/>
        <v>11.699164345403899</v>
      </c>
      <c r="E7" s="19">
        <f t="shared" si="0"/>
        <v>32.03342618384401</v>
      </c>
      <c r="F7" s="19">
        <f t="shared" si="0"/>
        <v>3.6211699164345403</v>
      </c>
      <c r="G7" s="19">
        <f t="shared" si="0"/>
        <v>15.87743732590529</v>
      </c>
      <c r="H7" s="19">
        <f t="shared" si="0"/>
        <v>23.955431754874652</v>
      </c>
      <c r="I7" s="19">
        <f t="shared" si="0"/>
        <v>22.841225626740947</v>
      </c>
      <c r="J7" s="19">
        <f t="shared" si="0"/>
        <v>0.8356545961002786</v>
      </c>
      <c r="K7" s="19">
        <f t="shared" si="0"/>
        <v>25.62674094707521</v>
      </c>
      <c r="L7" s="19">
        <f t="shared" si="0"/>
        <v>1.6713091922005572</v>
      </c>
      <c r="M7" s="19">
        <f t="shared" si="0"/>
        <v>18.105849582172702</v>
      </c>
      <c r="N7" s="19">
        <f t="shared" si="0"/>
        <v>9.749303621169917</v>
      </c>
      <c r="O7" s="19">
        <f t="shared" si="0"/>
        <v>2.5069637883008355</v>
      </c>
      <c r="P7" s="19">
        <f t="shared" si="0"/>
        <v>3.8997214484679668</v>
      </c>
      <c r="Q7" s="19">
        <f t="shared" si="0"/>
        <v>3.6211699164345403</v>
      </c>
      <c r="R7" s="19">
        <f t="shared" si="0"/>
        <v>1.392757660167131</v>
      </c>
    </row>
    <row r="8" spans="1:18" s="5" customFormat="1" ht="37.5" customHeight="1">
      <c r="A8" s="30" t="s">
        <v>41</v>
      </c>
      <c r="B8" s="18">
        <v>0</v>
      </c>
      <c r="C8" s="18">
        <v>43</v>
      </c>
      <c r="D8" s="18">
        <v>71</v>
      </c>
      <c r="E8" s="18">
        <v>214</v>
      </c>
      <c r="F8" s="18">
        <v>13</v>
      </c>
      <c r="G8" s="18">
        <v>57</v>
      </c>
      <c r="H8" s="18">
        <v>134</v>
      </c>
      <c r="I8" s="18">
        <v>97</v>
      </c>
      <c r="J8" s="18">
        <v>3</v>
      </c>
      <c r="K8" s="18">
        <v>92</v>
      </c>
      <c r="L8" s="18">
        <v>6</v>
      </c>
      <c r="M8" s="18">
        <v>65</v>
      </c>
      <c r="N8" s="18">
        <v>35</v>
      </c>
      <c r="O8" s="18">
        <v>9</v>
      </c>
      <c r="P8" s="18">
        <v>14</v>
      </c>
      <c r="Q8" s="18">
        <v>13</v>
      </c>
      <c r="R8" s="18">
        <v>5</v>
      </c>
    </row>
    <row r="9" spans="1:18" s="5" customFormat="1" ht="37.5" customHeight="1">
      <c r="A9" s="30" t="s">
        <v>42</v>
      </c>
      <c r="B9" s="18">
        <v>218</v>
      </c>
      <c r="C9" s="18">
        <v>218</v>
      </c>
      <c r="D9" s="18">
        <v>218</v>
      </c>
      <c r="E9" s="18">
        <v>218</v>
      </c>
      <c r="F9" s="18">
        <v>218</v>
      </c>
      <c r="G9" s="18">
        <v>218</v>
      </c>
      <c r="H9" s="18">
        <v>218</v>
      </c>
      <c r="I9" s="18">
        <v>218</v>
      </c>
      <c r="J9" s="18">
        <v>218</v>
      </c>
      <c r="K9" s="18">
        <v>218</v>
      </c>
      <c r="L9" s="18">
        <v>218</v>
      </c>
      <c r="M9" s="18">
        <v>218</v>
      </c>
      <c r="N9" s="18">
        <v>218</v>
      </c>
      <c r="O9" s="18">
        <v>218</v>
      </c>
      <c r="P9" s="18">
        <v>218</v>
      </c>
      <c r="Q9" s="18">
        <v>218</v>
      </c>
      <c r="R9" s="18">
        <v>218</v>
      </c>
    </row>
    <row r="10" spans="1:18" s="5" customFormat="1" ht="37.5" customHeight="1">
      <c r="A10" s="30" t="s">
        <v>43</v>
      </c>
      <c r="B10" s="18">
        <v>0</v>
      </c>
      <c r="C10" s="18">
        <v>33</v>
      </c>
      <c r="D10" s="18">
        <v>42</v>
      </c>
      <c r="E10" s="18">
        <v>178</v>
      </c>
      <c r="F10" s="18">
        <v>11</v>
      </c>
      <c r="G10" s="18">
        <v>55</v>
      </c>
      <c r="H10" s="18">
        <v>66</v>
      </c>
      <c r="I10" s="18">
        <v>78</v>
      </c>
      <c r="J10" s="18">
        <v>2</v>
      </c>
      <c r="K10" s="18">
        <v>138</v>
      </c>
      <c r="L10" s="18">
        <v>5</v>
      </c>
      <c r="M10" s="18">
        <v>147</v>
      </c>
      <c r="N10" s="18">
        <v>24</v>
      </c>
      <c r="O10" s="18">
        <v>6</v>
      </c>
      <c r="P10" s="18">
        <v>13</v>
      </c>
      <c r="Q10" s="18">
        <v>11</v>
      </c>
      <c r="R10" s="18">
        <v>5</v>
      </c>
    </row>
    <row r="11" spans="1:18" s="5" customFormat="1" ht="37.5" customHeight="1">
      <c r="A11" s="30" t="s">
        <v>44</v>
      </c>
      <c r="B11" s="18">
        <v>0</v>
      </c>
      <c r="C11" s="18">
        <v>28</v>
      </c>
      <c r="D11" s="18">
        <v>23</v>
      </c>
      <c r="E11" s="18">
        <v>154</v>
      </c>
      <c r="F11" s="18">
        <v>11</v>
      </c>
      <c r="G11" s="18">
        <v>45</v>
      </c>
      <c r="H11" s="18">
        <v>39</v>
      </c>
      <c r="I11" s="18">
        <v>70</v>
      </c>
      <c r="J11" s="18">
        <v>2</v>
      </c>
      <c r="K11" s="18">
        <v>112</v>
      </c>
      <c r="L11" s="18">
        <v>5</v>
      </c>
      <c r="M11" s="18">
        <v>95</v>
      </c>
      <c r="N11" s="18">
        <v>19</v>
      </c>
      <c r="O11" s="18">
        <v>6</v>
      </c>
      <c r="P11" s="18">
        <v>13</v>
      </c>
      <c r="Q11" s="18">
        <v>11</v>
      </c>
      <c r="R11" s="18">
        <v>5</v>
      </c>
    </row>
    <row r="12" spans="1:18" s="5" customFormat="1" ht="37.5" customHeight="1">
      <c r="A12" s="30" t="s">
        <v>84</v>
      </c>
      <c r="B12" s="19">
        <f>IF(B11&gt;B10,999,IF(B10=0,0,B11/B10*100))</f>
        <v>0</v>
      </c>
      <c r="C12" s="19">
        <f aca="true" t="shared" si="1" ref="C12:R12">IF(C11&gt;C10,999,IF(C10=0,0,C11/C10*100))</f>
        <v>84.84848484848484</v>
      </c>
      <c r="D12" s="19">
        <f t="shared" si="1"/>
        <v>54.761904761904766</v>
      </c>
      <c r="E12" s="19">
        <f t="shared" si="1"/>
        <v>86.51685393258427</v>
      </c>
      <c r="F12" s="19">
        <f t="shared" si="1"/>
        <v>100</v>
      </c>
      <c r="G12" s="19">
        <f t="shared" si="1"/>
        <v>81.81818181818183</v>
      </c>
      <c r="H12" s="19">
        <f t="shared" si="1"/>
        <v>59.09090909090909</v>
      </c>
      <c r="I12" s="19">
        <f t="shared" si="1"/>
        <v>89.74358974358975</v>
      </c>
      <c r="J12" s="19">
        <f t="shared" si="1"/>
        <v>100</v>
      </c>
      <c r="K12" s="19">
        <f t="shared" si="1"/>
        <v>81.15942028985508</v>
      </c>
      <c r="L12" s="19">
        <f t="shared" si="1"/>
        <v>100</v>
      </c>
      <c r="M12" s="19">
        <f t="shared" si="1"/>
        <v>64.62585034013605</v>
      </c>
      <c r="N12" s="19">
        <f t="shared" si="1"/>
        <v>79.16666666666666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</row>
    <row r="13" spans="1:18" s="5" customFormat="1" ht="44.25" customHeight="1" thickBot="1">
      <c r="A13" s="31" t="s">
        <v>46</v>
      </c>
      <c r="B13" s="18">
        <v>0</v>
      </c>
      <c r="C13" s="18">
        <v>2</v>
      </c>
      <c r="D13" s="18">
        <v>0</v>
      </c>
      <c r="E13" s="18">
        <v>12</v>
      </c>
      <c r="F13" s="18">
        <v>3</v>
      </c>
      <c r="G13" s="18">
        <v>3</v>
      </c>
      <c r="H13" s="18">
        <v>8</v>
      </c>
      <c r="I13" s="18">
        <v>8</v>
      </c>
      <c r="J13" s="18">
        <v>1</v>
      </c>
      <c r="K13" s="18">
        <v>3</v>
      </c>
      <c r="L13" s="18">
        <v>1</v>
      </c>
      <c r="M13" s="18">
        <v>2</v>
      </c>
      <c r="N13" s="18">
        <v>10</v>
      </c>
      <c r="O13" s="18">
        <v>3</v>
      </c>
      <c r="P13" s="18">
        <v>1</v>
      </c>
      <c r="Q13" s="18">
        <v>4</v>
      </c>
      <c r="R13" s="18">
        <v>0</v>
      </c>
    </row>
    <row r="14" spans="1:18" s="5" customFormat="1" ht="65.25" customHeight="1">
      <c r="A14" s="50" t="s">
        <v>6</v>
      </c>
      <c r="B14" s="50"/>
      <c r="C14" s="50"/>
      <c r="D14" s="50"/>
      <c r="E14" s="50"/>
      <c r="F14" s="50"/>
      <c r="G14" s="50"/>
      <c r="H14" s="50"/>
      <c r="I14" s="50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114.75" customHeight="1">
      <c r="A15" s="5" t="s">
        <v>27</v>
      </c>
    </row>
    <row r="16" spans="1:18" s="5" customFormat="1" ht="13.5" customHeight="1">
      <c r="A16" s="60" t="s">
        <v>96</v>
      </c>
      <c r="B16" s="60"/>
      <c r="C16" s="60"/>
      <c r="D16" s="60"/>
      <c r="E16" s="60"/>
      <c r="F16" s="60"/>
      <c r="G16" s="60"/>
      <c r="H16" s="60"/>
      <c r="I16" s="60"/>
      <c r="J16" s="60" t="s">
        <v>97</v>
      </c>
      <c r="K16" s="60"/>
      <c r="L16" s="60"/>
      <c r="M16" s="60"/>
      <c r="N16" s="60"/>
      <c r="O16" s="60"/>
      <c r="P16" s="60"/>
      <c r="Q16" s="60"/>
      <c r="R16" s="60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:I1"/>
    <mergeCell ref="J1:R1"/>
    <mergeCell ref="A14:I14"/>
    <mergeCell ref="A2:I2"/>
    <mergeCell ref="I3:I4"/>
    <mergeCell ref="A3:A4"/>
    <mergeCell ref="B3:B4"/>
    <mergeCell ref="C3:C4"/>
    <mergeCell ref="D3:D4"/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</mergeCells>
  <dataValidations count="1">
    <dataValidation type="whole" allowBlank="1" showInputMessage="1" showErrorMessage="1" errorTitle="嘿嘿！你粉混喔" error="數字必須素整數而且不得小於 0 也應該不會大於 50000000 吧" sqref="B5:R6 B13:R13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統計處</cp:lastModifiedBy>
  <cp:lastPrinted>2004-08-03T03:07:37Z</cp:lastPrinted>
  <dcterms:created xsi:type="dcterms:W3CDTF">2000-07-04T10:15:28Z</dcterms:created>
  <dcterms:modified xsi:type="dcterms:W3CDTF">2002-06-25T14:58:11Z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