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4(4-1)" sheetId="1" r:id="rId1"/>
    <sheet name="M035(4-2)" sheetId="2" r:id="rId2"/>
    <sheet name="M036(4-3)" sheetId="3" r:id="rId3"/>
    <sheet name="M037(4-4)" sheetId="4" r:id="rId4"/>
  </sheets>
  <definedNames/>
  <calcPr fullCalcOnLoad="1"/>
</workbook>
</file>

<file path=xl/sharedStrings.xml><?xml version="1.0" encoding="utf-8"?>
<sst xmlns="http://schemas.openxmlformats.org/spreadsheetml/2006/main" count="150" uniqueCount="99">
  <si>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</si>
  <si>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</si>
  <si>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</si>
  <si>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</si>
  <si>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</si>
  <si>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</si>
  <si>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</si>
  <si>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</si>
  <si>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</si>
  <si>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</si>
  <si>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</si>
  <si>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</si>
  <si>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</si>
  <si>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危   害   物   質   通   識</t>
  </si>
  <si>
    <t>作    業
人    員</t>
  </si>
  <si>
    <t>作    業
主    管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</si>
  <si>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</si>
  <si>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</si>
  <si>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</si>
  <si>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</si>
  <si>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</si>
  <si>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</si>
  <si>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</si>
  <si>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不合規定廠數</t>
  </si>
  <si>
    <t>不合規定項數</t>
  </si>
  <si>
    <t>實施複查廠數</t>
  </si>
  <si>
    <t>上次通知改善項數</t>
  </si>
  <si>
    <t>複查時已改善項數</t>
  </si>
  <si>
    <t>新增通知改善項數</t>
  </si>
  <si>
    <t>表 4-1 有機溶劑</t>
  </si>
  <si>
    <t>中華民國</t>
  </si>
  <si>
    <t>單位:廠、項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</si>
  <si>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</si>
  <si>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</si>
  <si>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</si>
  <si>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</si>
  <si>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</si>
  <si>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</si>
  <si>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</si>
  <si>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</si>
  <si>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</si>
  <si>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</si>
  <si>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</si>
  <si>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</si>
  <si>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</si>
  <si>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</si>
  <si>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</si>
  <si>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</si>
  <si>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</si>
  <si>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</si>
  <si>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-170-</t>
    </r>
  </si>
  <si>
    <t xml:space="preserve"> -174-</t>
  </si>
  <si>
    <t xml:space="preserve"> -175-</t>
  </si>
  <si>
    <t xml:space="preserve"> -176-</t>
  </si>
  <si>
    <t xml:space="preserve"> -177-</t>
  </si>
  <si>
    <t>特        殊
健        康
檢        查</t>
  </si>
  <si>
    <t>作        業
環        境
測        定</t>
  </si>
  <si>
    <t>公  告  、
標        示</t>
  </si>
  <si>
    <t>作業檢查情形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</si>
  <si>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-171-</t>
    </r>
  </si>
  <si>
    <t>特        殊
健        康
檢        查</t>
  </si>
  <si>
    <t>作        業
環        境
測        定</t>
  </si>
  <si>
    <t>事故之
避    難
措    施</t>
  </si>
  <si>
    <t>標
示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</si>
  <si>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</si>
  <si>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</si>
  <si>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</si>
  <si>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</si>
  <si>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</si>
  <si>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</si>
  <si>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</si>
  <si>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</si>
  <si>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</si>
  <si>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</si>
  <si>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</si>
  <si>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</si>
  <si>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作
業
人
員</t>
  </si>
  <si>
    <t>作
業
主
管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</si>
  <si>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</si>
  <si>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</si>
  <si>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</si>
  <si>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</si>
  <si>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</si>
  <si>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</si>
  <si>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t>不合規定項數</t>
  </si>
  <si>
    <t>實施複查廠數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</si>
  <si>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</si>
  <si>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</si>
  <si>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</si>
  <si>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</si>
  <si>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</si>
  <si>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 xml:space="preserve">  -172-</t>
  </si>
  <si>
    <t xml:space="preserve"> -173-</t>
  </si>
  <si>
    <t>不合規定項目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</si>
  <si>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13,651  人。
           6. 特殊健康檢查第一級 9,548 人、第二級 937 人、第三級  38  人、第四級  0 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</si>
  <si>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12,466 人。 
           6.特殊健康檢查第一級 9,115 人、第二級  966  人、第三級   5  人、第四級  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</si>
  <si>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7,039人。 
           6.特殊健康檢查第一級 6,083 人、第二級 750 人、第三級  124 人、第四級   19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</si>
  <si>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34,337 人。
           6.特殊健康檢查管理一  29,538 人、管理二  3,492 人、管理三 112 人、管理四   3  人。</t>
    </r>
  </si>
  <si>
    <t>102年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</si>
</sst>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6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7" xfId="0" applyNumberFormat="1" applyFont="1" applyFill="1" applyBorder="1" applyAlignment="1">
      <alignment/>
    </xf>
    <xf numFmtId="191" fontId="6" fillId="0" borderId="7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190" fontId="6" fillId="0" borderId="9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 shrinkToFi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6" customWidth="1"/>
    <col min="2" max="2" width="9.25390625" style="26" customWidth="1"/>
    <col min="3" max="8" width="9.00390625" style="26" customWidth="1"/>
    <col min="9" max="10" width="9.75390625" style="26" customWidth="1"/>
    <col min="11" max="16" width="9.625" style="26" customWidth="1"/>
    <col min="17" max="16384" width="9.00390625" style="26" customWidth="1"/>
  </cols>
  <sheetData>
    <row r="1" spans="1:16" s="1" customFormat="1" ht="48" customHeight="1">
      <c r="A1" s="39" t="s">
        <v>29</v>
      </c>
      <c r="B1" s="39"/>
      <c r="C1" s="39"/>
      <c r="D1" s="39"/>
      <c r="E1" s="39"/>
      <c r="F1" s="39"/>
      <c r="G1" s="39"/>
      <c r="H1" s="39"/>
      <c r="I1" s="38" t="s">
        <v>58</v>
      </c>
      <c r="J1" s="38"/>
      <c r="K1" s="38"/>
      <c r="L1" s="38"/>
      <c r="M1" s="38"/>
      <c r="N1" s="38"/>
      <c r="O1" s="38"/>
      <c r="P1" s="38"/>
    </row>
    <row r="2" spans="1:16" s="7" customFormat="1" ht="13.5" customHeight="1" thickBot="1">
      <c r="A2" s="40" t="s">
        <v>30</v>
      </c>
      <c r="B2" s="40"/>
      <c r="C2" s="40"/>
      <c r="D2" s="40"/>
      <c r="E2" s="40"/>
      <c r="F2" s="40"/>
      <c r="G2" s="40"/>
      <c r="H2" s="40"/>
      <c r="I2" s="45" t="s">
        <v>98</v>
      </c>
      <c r="J2" s="45"/>
      <c r="K2" s="45"/>
      <c r="L2" s="45"/>
      <c r="M2" s="45"/>
      <c r="N2" s="45"/>
      <c r="O2" s="8"/>
      <c r="P2" s="19" t="s">
        <v>31</v>
      </c>
    </row>
    <row r="3" spans="1:16" s="20" customFormat="1" ht="45" customHeight="1">
      <c r="A3" s="52" t="s">
        <v>93</v>
      </c>
      <c r="B3" s="41" t="s">
        <v>4</v>
      </c>
      <c r="C3" s="43" t="s">
        <v>7</v>
      </c>
      <c r="D3" s="43" t="s">
        <v>8</v>
      </c>
      <c r="E3" s="43" t="s">
        <v>32</v>
      </c>
      <c r="F3" s="43" t="s">
        <v>33</v>
      </c>
      <c r="G3" s="47" t="s">
        <v>10</v>
      </c>
      <c r="H3" s="48"/>
      <c r="I3" s="43" t="s">
        <v>61</v>
      </c>
      <c r="J3" s="43" t="s">
        <v>55</v>
      </c>
      <c r="K3" s="43" t="s">
        <v>5</v>
      </c>
      <c r="L3" s="43" t="s">
        <v>34</v>
      </c>
      <c r="M3" s="51" t="s">
        <v>35</v>
      </c>
      <c r="N3" s="51"/>
      <c r="O3" s="51"/>
      <c r="P3" s="51"/>
    </row>
    <row r="4" spans="1:16" s="20" customFormat="1" ht="69" customHeight="1" thickBot="1">
      <c r="A4" s="53"/>
      <c r="B4" s="42"/>
      <c r="C4" s="44"/>
      <c r="D4" s="44"/>
      <c r="E4" s="44"/>
      <c r="F4" s="49"/>
      <c r="G4" s="21" t="s">
        <v>36</v>
      </c>
      <c r="H4" s="11" t="s">
        <v>37</v>
      </c>
      <c r="I4" s="49"/>
      <c r="J4" s="49"/>
      <c r="K4" s="44"/>
      <c r="L4" s="44"/>
      <c r="M4" s="11" t="s">
        <v>38</v>
      </c>
      <c r="N4" s="11" t="s">
        <v>39</v>
      </c>
      <c r="O4" s="11" t="s">
        <v>40</v>
      </c>
      <c r="P4" s="13" t="s">
        <v>41</v>
      </c>
    </row>
    <row r="5" spans="1:16" s="2" customFormat="1" ht="37.5" customHeight="1">
      <c r="A5" s="30" t="s">
        <v>3</v>
      </c>
      <c r="B5" s="31">
        <v>1992</v>
      </c>
      <c r="C5" s="16">
        <v>1992</v>
      </c>
      <c r="D5" s="16">
        <v>1992</v>
      </c>
      <c r="E5" s="16">
        <v>1992</v>
      </c>
      <c r="F5" s="16">
        <v>1992</v>
      </c>
      <c r="G5" s="16">
        <v>1992</v>
      </c>
      <c r="H5" s="16">
        <v>1992</v>
      </c>
      <c r="I5" s="16">
        <v>1992</v>
      </c>
      <c r="J5" s="16">
        <v>1992</v>
      </c>
      <c r="K5" s="16">
        <v>1992</v>
      </c>
      <c r="L5" s="16">
        <v>1992</v>
      </c>
      <c r="M5" s="16">
        <v>1992</v>
      </c>
      <c r="N5" s="16">
        <v>1992</v>
      </c>
      <c r="O5" s="16">
        <v>1992</v>
      </c>
      <c r="P5" s="16">
        <v>1992</v>
      </c>
    </row>
    <row r="6" spans="1:16" s="2" customFormat="1" ht="37.5" customHeight="1">
      <c r="A6" s="32" t="s">
        <v>23</v>
      </c>
      <c r="B6" s="33">
        <v>0</v>
      </c>
      <c r="C6" s="16">
        <v>127</v>
      </c>
      <c r="D6" s="16">
        <v>138</v>
      </c>
      <c r="E6" s="16">
        <v>221</v>
      </c>
      <c r="F6" s="16">
        <v>46</v>
      </c>
      <c r="G6" s="16">
        <v>218</v>
      </c>
      <c r="H6" s="16">
        <v>289</v>
      </c>
      <c r="I6" s="16">
        <v>276</v>
      </c>
      <c r="J6" s="16">
        <v>159</v>
      </c>
      <c r="K6" s="16">
        <v>32</v>
      </c>
      <c r="L6" s="16">
        <v>341</v>
      </c>
      <c r="M6" s="16">
        <v>258</v>
      </c>
      <c r="N6" s="16">
        <v>437</v>
      </c>
      <c r="O6" s="16">
        <v>224</v>
      </c>
      <c r="P6" s="16">
        <v>217</v>
      </c>
    </row>
    <row r="7" spans="1:16" s="2" customFormat="1" ht="37.5" customHeight="1">
      <c r="A7" s="32" t="s">
        <v>49</v>
      </c>
      <c r="B7" s="34">
        <f>IF(B6&gt;B5,999,IF(B5=0,0,B6/B5*100))</f>
        <v>0</v>
      </c>
      <c r="C7" s="17">
        <f aca="true" t="shared" si="0" ref="C7:P7">IF(C6&gt;C5,999,IF(C5=0,0,C6/C5*100))</f>
        <v>6.375502008032129</v>
      </c>
      <c r="D7" s="17">
        <f t="shared" si="0"/>
        <v>6.927710843373494</v>
      </c>
      <c r="E7" s="17">
        <f t="shared" si="0"/>
        <v>11.094377510040161</v>
      </c>
      <c r="F7" s="17">
        <f t="shared" si="0"/>
        <v>2.3092369477911645</v>
      </c>
      <c r="G7" s="17">
        <f t="shared" si="0"/>
        <v>10.943775100401606</v>
      </c>
      <c r="H7" s="17">
        <f t="shared" si="0"/>
        <v>14.508032128514056</v>
      </c>
      <c r="I7" s="17">
        <f t="shared" si="0"/>
        <v>13.855421686746988</v>
      </c>
      <c r="J7" s="17">
        <f t="shared" si="0"/>
        <v>7.981927710843372</v>
      </c>
      <c r="K7" s="17">
        <f t="shared" si="0"/>
        <v>1.6064257028112447</v>
      </c>
      <c r="L7" s="17">
        <f t="shared" si="0"/>
        <v>17.11847389558233</v>
      </c>
      <c r="M7" s="17">
        <f t="shared" si="0"/>
        <v>12.951807228915662</v>
      </c>
      <c r="N7" s="17">
        <f t="shared" si="0"/>
        <v>21.937751004016064</v>
      </c>
      <c r="O7" s="17">
        <f t="shared" si="0"/>
        <v>11.244979919678714</v>
      </c>
      <c r="P7" s="17">
        <f t="shared" si="0"/>
        <v>10.893574297188755</v>
      </c>
    </row>
    <row r="8" spans="1:16" s="2" customFormat="1" ht="36.75" customHeight="1">
      <c r="A8" s="32" t="s">
        <v>24</v>
      </c>
      <c r="B8" s="33">
        <v>0</v>
      </c>
      <c r="C8" s="16">
        <v>129</v>
      </c>
      <c r="D8" s="16">
        <v>157</v>
      </c>
      <c r="E8" s="16">
        <v>223</v>
      </c>
      <c r="F8" s="16">
        <v>46</v>
      </c>
      <c r="G8" s="16">
        <v>218</v>
      </c>
      <c r="H8" s="16">
        <v>289</v>
      </c>
      <c r="I8" s="16">
        <v>303</v>
      </c>
      <c r="J8" s="16">
        <v>159</v>
      </c>
      <c r="K8" s="16">
        <v>32</v>
      </c>
      <c r="L8" s="16">
        <v>359</v>
      </c>
      <c r="M8" s="16">
        <v>258</v>
      </c>
      <c r="N8" s="16">
        <v>439</v>
      </c>
      <c r="O8" s="16">
        <v>225</v>
      </c>
      <c r="P8" s="16">
        <v>217</v>
      </c>
    </row>
    <row r="9" spans="1:16" s="2" customFormat="1" ht="37.5" customHeight="1">
      <c r="A9" s="32" t="s">
        <v>25</v>
      </c>
      <c r="B9" s="33">
        <v>421</v>
      </c>
      <c r="C9" s="16">
        <v>431</v>
      </c>
      <c r="D9" s="16">
        <v>426</v>
      </c>
      <c r="E9" s="16">
        <v>421</v>
      </c>
      <c r="F9" s="16">
        <v>421</v>
      </c>
      <c r="G9" s="16">
        <v>424</v>
      </c>
      <c r="H9" s="16">
        <v>437</v>
      </c>
      <c r="I9" s="16">
        <v>426</v>
      </c>
      <c r="J9" s="16">
        <v>422</v>
      </c>
      <c r="K9" s="16">
        <v>426</v>
      </c>
      <c r="L9" s="16">
        <v>424</v>
      </c>
      <c r="M9" s="16">
        <v>422</v>
      </c>
      <c r="N9" s="16">
        <v>425</v>
      </c>
      <c r="O9" s="16">
        <v>426</v>
      </c>
      <c r="P9" s="16">
        <v>423</v>
      </c>
    </row>
    <row r="10" spans="1:16" s="2" customFormat="1" ht="37.5" customHeight="1">
      <c r="A10" s="32" t="s">
        <v>26</v>
      </c>
      <c r="B10" s="33">
        <v>0</v>
      </c>
      <c r="C10" s="16">
        <v>33</v>
      </c>
      <c r="D10" s="16">
        <v>32</v>
      </c>
      <c r="E10" s="16">
        <v>21</v>
      </c>
      <c r="F10" s="16">
        <v>13</v>
      </c>
      <c r="G10" s="16">
        <v>13</v>
      </c>
      <c r="H10" s="16">
        <v>50</v>
      </c>
      <c r="I10" s="16">
        <v>46</v>
      </c>
      <c r="J10" s="16">
        <v>7</v>
      </c>
      <c r="K10" s="16">
        <v>9</v>
      </c>
      <c r="L10" s="16">
        <v>69</v>
      </c>
      <c r="M10" s="16">
        <v>22</v>
      </c>
      <c r="N10" s="16">
        <v>47</v>
      </c>
      <c r="O10" s="16">
        <v>23</v>
      </c>
      <c r="P10" s="16">
        <v>12</v>
      </c>
    </row>
    <row r="11" spans="1:16" s="2" customFormat="1" ht="37.5" customHeight="1">
      <c r="A11" s="32" t="s">
        <v>27</v>
      </c>
      <c r="B11" s="33">
        <v>0</v>
      </c>
      <c r="C11" s="16">
        <v>31</v>
      </c>
      <c r="D11" s="16">
        <v>30</v>
      </c>
      <c r="E11" s="16">
        <v>21</v>
      </c>
      <c r="F11" s="16">
        <v>13</v>
      </c>
      <c r="G11" s="16">
        <v>12</v>
      </c>
      <c r="H11" s="16">
        <v>47</v>
      </c>
      <c r="I11" s="16">
        <v>29</v>
      </c>
      <c r="J11" s="16">
        <v>7</v>
      </c>
      <c r="K11" s="16">
        <v>9</v>
      </c>
      <c r="L11" s="16">
        <v>64</v>
      </c>
      <c r="M11" s="16">
        <v>22</v>
      </c>
      <c r="N11" s="16">
        <v>42</v>
      </c>
      <c r="O11" s="16">
        <v>22</v>
      </c>
      <c r="P11" s="16">
        <v>12</v>
      </c>
    </row>
    <row r="12" spans="1:223" s="2" customFormat="1" ht="37.5" customHeight="1">
      <c r="A12" s="32" t="s">
        <v>42</v>
      </c>
      <c r="B12" s="34">
        <f aca="true" t="shared" si="1" ref="B12:P12">IF(B11&gt;B10,999,IF(B10=0,0,B11/B10*100))</f>
        <v>0</v>
      </c>
      <c r="C12" s="17">
        <f t="shared" si="1"/>
        <v>93.93939393939394</v>
      </c>
      <c r="D12" s="17">
        <f t="shared" si="1"/>
        <v>93.75</v>
      </c>
      <c r="E12" s="17">
        <f t="shared" si="1"/>
        <v>100</v>
      </c>
      <c r="F12" s="17">
        <f t="shared" si="1"/>
        <v>100</v>
      </c>
      <c r="G12" s="17">
        <f t="shared" si="1"/>
        <v>92.3076923076923</v>
      </c>
      <c r="H12" s="17">
        <f t="shared" si="1"/>
        <v>94</v>
      </c>
      <c r="I12" s="17">
        <f t="shared" si="1"/>
        <v>63.04347826086957</v>
      </c>
      <c r="J12" s="17">
        <f t="shared" si="1"/>
        <v>100</v>
      </c>
      <c r="K12" s="17">
        <f t="shared" si="1"/>
        <v>100</v>
      </c>
      <c r="L12" s="17">
        <f t="shared" si="1"/>
        <v>92.7536231884058</v>
      </c>
      <c r="M12" s="17">
        <f t="shared" si="1"/>
        <v>100</v>
      </c>
      <c r="N12" s="17">
        <f t="shared" si="1"/>
        <v>89.36170212765957</v>
      </c>
      <c r="O12" s="17">
        <f t="shared" si="1"/>
        <v>95.65217391304348</v>
      </c>
      <c r="P12" s="17">
        <f t="shared" si="1"/>
        <v>100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</row>
    <row r="13" spans="1:223" s="2" customFormat="1" ht="43.5" customHeight="1" thickBot="1">
      <c r="A13" s="35" t="s">
        <v>28</v>
      </c>
      <c r="B13" s="36">
        <v>0</v>
      </c>
      <c r="C13" s="16">
        <v>4</v>
      </c>
      <c r="D13" s="16">
        <v>11</v>
      </c>
      <c r="E13" s="16">
        <v>3</v>
      </c>
      <c r="F13" s="16">
        <v>7</v>
      </c>
      <c r="G13" s="16">
        <v>1</v>
      </c>
      <c r="H13" s="16">
        <v>7</v>
      </c>
      <c r="I13" s="16">
        <v>3</v>
      </c>
      <c r="J13" s="16">
        <v>7</v>
      </c>
      <c r="K13" s="16">
        <v>10</v>
      </c>
      <c r="L13" s="16">
        <v>33</v>
      </c>
      <c r="M13" s="16">
        <v>9</v>
      </c>
      <c r="N13" s="16">
        <v>7</v>
      </c>
      <c r="O13" s="16">
        <v>13</v>
      </c>
      <c r="P13" s="16">
        <v>7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</row>
    <row r="14" spans="1:223" s="2" customFormat="1" ht="69.75" customHeight="1">
      <c r="A14" s="50" t="s">
        <v>94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</row>
    <row r="15" s="2" customFormat="1" ht="75" customHeight="1">
      <c r="A15" s="2" t="s">
        <v>43</v>
      </c>
    </row>
    <row r="16" spans="1:16" s="2" customFormat="1" ht="12.75" customHeight="1">
      <c r="A16" s="46" t="s">
        <v>50</v>
      </c>
      <c r="B16" s="46"/>
      <c r="C16" s="46"/>
      <c r="D16" s="46"/>
      <c r="E16" s="46"/>
      <c r="F16" s="46"/>
      <c r="G16" s="46"/>
      <c r="H16" s="46"/>
      <c r="I16" s="46" t="s">
        <v>59</v>
      </c>
      <c r="J16" s="46"/>
      <c r="K16" s="46"/>
      <c r="L16" s="46"/>
      <c r="M16" s="46"/>
      <c r="N16" s="46"/>
      <c r="O16" s="46"/>
      <c r="P16" s="46"/>
    </row>
  </sheetData>
  <mergeCells count="20">
    <mergeCell ref="I16:P16"/>
    <mergeCell ref="A16:H16"/>
    <mergeCell ref="G3:H3"/>
    <mergeCell ref="F3:F4"/>
    <mergeCell ref="A14:H14"/>
    <mergeCell ref="I14:P14"/>
    <mergeCell ref="M3:P3"/>
    <mergeCell ref="A3:A4"/>
    <mergeCell ref="I3:I4"/>
    <mergeCell ref="J3:J4"/>
    <mergeCell ref="I1:P1"/>
    <mergeCell ref="A1:H1"/>
    <mergeCell ref="A2:H2"/>
    <mergeCell ref="B3:B4"/>
    <mergeCell ref="C3:C4"/>
    <mergeCell ref="D3:D4"/>
    <mergeCell ref="E3:E4"/>
    <mergeCell ref="I2:N2"/>
    <mergeCell ref="L3:L4"/>
    <mergeCell ref="K3:K4"/>
  </mergeCells>
  <dataValidations count="1">
    <dataValidation type="whole" allowBlank="1" showInputMessage="1" showErrorMessage="1" errorTitle="嘿嘿！你粉混喔" error="數字必須素整數而且不得小於 0 也應該不會大於 50000000 吧" sqref="B5:P6 B13:P13 B8:P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:K1"/>
    </sheetView>
  </sheetViews>
  <sheetFormatPr defaultColWidth="9.00390625" defaultRowHeight="16.5"/>
  <cols>
    <col min="1" max="1" width="16.125" style="26" customWidth="1"/>
    <col min="2" max="3" width="6.375" style="26" customWidth="1"/>
    <col min="4" max="6" width="6.625" style="26" customWidth="1"/>
    <col min="7" max="11" width="6.375" style="26" customWidth="1"/>
    <col min="12" max="13" width="7.00390625" style="26" customWidth="1"/>
    <col min="14" max="22" width="7.25390625" style="26" customWidth="1"/>
    <col min="23" max="16384" width="9.00390625" style="26" customWidth="1"/>
  </cols>
  <sheetData>
    <row r="1" spans="1:22" s="1" customFormat="1" ht="48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7" t="s">
        <v>0</v>
      </c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7" customFormat="1" ht="12.75" customHeight="1" thickBo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5" t="s">
        <v>98</v>
      </c>
      <c r="M2" s="25"/>
      <c r="N2" s="25"/>
      <c r="O2" s="25"/>
      <c r="V2" s="19" t="s">
        <v>2</v>
      </c>
    </row>
    <row r="3" spans="1:22" s="20" customFormat="1" ht="45" customHeight="1">
      <c r="A3" s="58" t="s">
        <v>93</v>
      </c>
      <c r="B3" s="60" t="s">
        <v>64</v>
      </c>
      <c r="C3" s="41" t="s">
        <v>65</v>
      </c>
      <c r="D3" s="41" t="s">
        <v>66</v>
      </c>
      <c r="E3" s="41" t="s">
        <v>67</v>
      </c>
      <c r="F3" s="41" t="s">
        <v>68</v>
      </c>
      <c r="G3" s="41" t="s">
        <v>69</v>
      </c>
      <c r="H3" s="41" t="s">
        <v>48</v>
      </c>
      <c r="I3" s="47" t="s">
        <v>70</v>
      </c>
      <c r="J3" s="48"/>
      <c r="K3" s="41" t="s">
        <v>71</v>
      </c>
      <c r="L3" s="41" t="s">
        <v>63</v>
      </c>
      <c r="M3" s="52" t="s">
        <v>72</v>
      </c>
      <c r="N3" s="43" t="s">
        <v>62</v>
      </c>
      <c r="O3" s="43" t="s">
        <v>61</v>
      </c>
      <c r="P3" s="43" t="s">
        <v>60</v>
      </c>
      <c r="Q3" s="43" t="s">
        <v>73</v>
      </c>
      <c r="R3" s="43" t="s">
        <v>74</v>
      </c>
      <c r="S3" s="54" t="s">
        <v>75</v>
      </c>
      <c r="T3" s="51"/>
      <c r="U3" s="51"/>
      <c r="V3" s="51"/>
    </row>
    <row r="4" spans="1:22" s="20" customFormat="1" ht="72" customHeight="1" thickBot="1">
      <c r="A4" s="59"/>
      <c r="B4" s="61"/>
      <c r="C4" s="42"/>
      <c r="D4" s="42"/>
      <c r="E4" s="42"/>
      <c r="F4" s="42"/>
      <c r="G4" s="42"/>
      <c r="H4" s="42"/>
      <c r="I4" s="21" t="s">
        <v>76</v>
      </c>
      <c r="J4" s="11" t="s">
        <v>77</v>
      </c>
      <c r="K4" s="42"/>
      <c r="L4" s="55"/>
      <c r="M4" s="53"/>
      <c r="N4" s="44"/>
      <c r="O4" s="49"/>
      <c r="P4" s="49"/>
      <c r="Q4" s="49"/>
      <c r="R4" s="49"/>
      <c r="S4" s="11" t="s">
        <v>78</v>
      </c>
      <c r="T4" s="11" t="s">
        <v>79</v>
      </c>
      <c r="U4" s="11" t="s">
        <v>80</v>
      </c>
      <c r="V4" s="13" t="s">
        <v>81</v>
      </c>
    </row>
    <row r="5" spans="1:22" s="2" customFormat="1" ht="37.5" customHeight="1">
      <c r="A5" s="27" t="s">
        <v>3</v>
      </c>
      <c r="B5" s="16">
        <v>1648</v>
      </c>
      <c r="C5" s="16">
        <v>1648</v>
      </c>
      <c r="D5" s="16">
        <v>1648</v>
      </c>
      <c r="E5" s="16">
        <v>1648</v>
      </c>
      <c r="F5" s="16">
        <v>1648</v>
      </c>
      <c r="G5" s="16">
        <v>1648</v>
      </c>
      <c r="H5" s="16">
        <v>1648</v>
      </c>
      <c r="I5" s="16">
        <v>1648</v>
      </c>
      <c r="J5" s="16">
        <v>1648</v>
      </c>
      <c r="K5" s="16">
        <v>1648</v>
      </c>
      <c r="L5" s="16">
        <v>1648</v>
      </c>
      <c r="M5" s="16">
        <v>1648</v>
      </c>
      <c r="N5" s="16">
        <v>1648</v>
      </c>
      <c r="O5" s="16">
        <v>1648</v>
      </c>
      <c r="P5" s="16">
        <v>1648</v>
      </c>
      <c r="Q5" s="16">
        <v>1648</v>
      </c>
      <c r="R5" s="16">
        <v>1648</v>
      </c>
      <c r="S5" s="16">
        <v>1648</v>
      </c>
      <c r="T5" s="16">
        <v>1648</v>
      </c>
      <c r="U5" s="16">
        <v>1648</v>
      </c>
      <c r="V5" s="16">
        <v>1648</v>
      </c>
    </row>
    <row r="6" spans="1:22" s="2" customFormat="1" ht="37.5" customHeight="1">
      <c r="A6" s="28" t="s">
        <v>82</v>
      </c>
      <c r="B6" s="16">
        <v>0</v>
      </c>
      <c r="C6" s="16">
        <v>0</v>
      </c>
      <c r="D6" s="16">
        <v>20</v>
      </c>
      <c r="E6" s="16">
        <v>60</v>
      </c>
      <c r="F6" s="16">
        <v>15</v>
      </c>
      <c r="G6" s="16">
        <v>39</v>
      </c>
      <c r="H6" s="16">
        <v>203</v>
      </c>
      <c r="I6" s="16">
        <v>205</v>
      </c>
      <c r="J6" s="16">
        <v>275</v>
      </c>
      <c r="K6" s="16">
        <v>340</v>
      </c>
      <c r="L6" s="16">
        <v>533</v>
      </c>
      <c r="M6" s="16">
        <v>8</v>
      </c>
      <c r="N6" s="16">
        <v>165</v>
      </c>
      <c r="O6" s="16">
        <v>234</v>
      </c>
      <c r="P6" s="16">
        <v>128</v>
      </c>
      <c r="Q6" s="16">
        <v>393</v>
      </c>
      <c r="R6" s="16">
        <v>13</v>
      </c>
      <c r="S6" s="16">
        <v>217</v>
      </c>
      <c r="T6" s="16">
        <v>322</v>
      </c>
      <c r="U6" s="16">
        <v>168</v>
      </c>
      <c r="V6" s="16">
        <v>174</v>
      </c>
    </row>
    <row r="7" spans="1:22" s="2" customFormat="1" ht="37.5" customHeight="1">
      <c r="A7" s="28" t="s">
        <v>83</v>
      </c>
      <c r="B7" s="17">
        <f>IF(B6&gt;B5,999,IF(B5=0,0,B6/B5*100))</f>
        <v>0</v>
      </c>
      <c r="C7" s="17">
        <f aca="true" t="shared" si="0" ref="C7:V7">IF(C6&gt;C5,999,IF(C5=0,0,C6/C5*100))</f>
        <v>0</v>
      </c>
      <c r="D7" s="17">
        <f t="shared" si="0"/>
        <v>1.2135922330097086</v>
      </c>
      <c r="E7" s="17">
        <f t="shared" si="0"/>
        <v>3.640776699029126</v>
      </c>
      <c r="F7" s="17">
        <f t="shared" si="0"/>
        <v>0.9101941747572815</v>
      </c>
      <c r="G7" s="17">
        <f t="shared" si="0"/>
        <v>2.366504854368932</v>
      </c>
      <c r="H7" s="17">
        <f t="shared" si="0"/>
        <v>12.317961165048544</v>
      </c>
      <c r="I7" s="17">
        <f t="shared" si="0"/>
        <v>12.439320388349515</v>
      </c>
      <c r="J7" s="17">
        <f t="shared" si="0"/>
        <v>16.686893203883496</v>
      </c>
      <c r="K7" s="17">
        <f t="shared" si="0"/>
        <v>20.631067961165048</v>
      </c>
      <c r="L7" s="17">
        <f t="shared" si="0"/>
        <v>32.342233009708735</v>
      </c>
      <c r="M7" s="17">
        <f t="shared" si="0"/>
        <v>0.48543689320388345</v>
      </c>
      <c r="N7" s="17">
        <f t="shared" si="0"/>
        <v>10.012135922330097</v>
      </c>
      <c r="O7" s="17">
        <f t="shared" si="0"/>
        <v>14.199029126213592</v>
      </c>
      <c r="P7" s="17">
        <f t="shared" si="0"/>
        <v>7.766990291262135</v>
      </c>
      <c r="Q7" s="17">
        <f t="shared" si="0"/>
        <v>23.847087378640776</v>
      </c>
      <c r="R7" s="17">
        <f t="shared" si="0"/>
        <v>0.7888349514563107</v>
      </c>
      <c r="S7" s="17">
        <f t="shared" si="0"/>
        <v>13.16747572815534</v>
      </c>
      <c r="T7" s="17">
        <f t="shared" si="0"/>
        <v>19.53883495145631</v>
      </c>
      <c r="U7" s="17">
        <f t="shared" si="0"/>
        <v>10.194174757281553</v>
      </c>
      <c r="V7" s="17">
        <f t="shared" si="0"/>
        <v>10.558252427184465</v>
      </c>
    </row>
    <row r="8" spans="1:22" s="2" customFormat="1" ht="36.75" customHeight="1">
      <c r="A8" s="28" t="s">
        <v>84</v>
      </c>
      <c r="B8" s="16">
        <v>0</v>
      </c>
      <c r="C8" s="16">
        <v>0</v>
      </c>
      <c r="D8" s="16">
        <v>20</v>
      </c>
      <c r="E8" s="16">
        <v>63</v>
      </c>
      <c r="F8" s="16">
        <v>15</v>
      </c>
      <c r="G8" s="16">
        <v>39</v>
      </c>
      <c r="H8" s="16">
        <v>203</v>
      </c>
      <c r="I8" s="16">
        <v>205</v>
      </c>
      <c r="J8" s="16">
        <v>278</v>
      </c>
      <c r="K8" s="16">
        <v>341</v>
      </c>
      <c r="L8" s="16">
        <v>829</v>
      </c>
      <c r="M8" s="16">
        <v>8</v>
      </c>
      <c r="N8" s="16">
        <v>165</v>
      </c>
      <c r="O8" s="16">
        <v>240</v>
      </c>
      <c r="P8" s="16">
        <v>137</v>
      </c>
      <c r="Q8" s="16">
        <v>415</v>
      </c>
      <c r="R8" s="16">
        <v>13</v>
      </c>
      <c r="S8" s="16">
        <v>217</v>
      </c>
      <c r="T8" s="16">
        <v>322</v>
      </c>
      <c r="U8" s="16">
        <v>168</v>
      </c>
      <c r="V8" s="16">
        <v>174</v>
      </c>
    </row>
    <row r="9" spans="1:22" s="2" customFormat="1" ht="36.75" customHeight="1">
      <c r="A9" s="28" t="s">
        <v>85</v>
      </c>
      <c r="B9" s="16">
        <v>339</v>
      </c>
      <c r="C9" s="16">
        <v>339</v>
      </c>
      <c r="D9" s="16">
        <v>340</v>
      </c>
      <c r="E9" s="16">
        <v>345</v>
      </c>
      <c r="F9" s="16">
        <v>339</v>
      </c>
      <c r="G9" s="16">
        <v>342</v>
      </c>
      <c r="H9" s="16">
        <v>342</v>
      </c>
      <c r="I9" s="16">
        <v>339</v>
      </c>
      <c r="J9" s="16">
        <v>354</v>
      </c>
      <c r="K9" s="16">
        <v>351</v>
      </c>
      <c r="L9" s="16">
        <v>365</v>
      </c>
      <c r="M9" s="16">
        <v>339</v>
      </c>
      <c r="N9" s="16">
        <v>339</v>
      </c>
      <c r="O9" s="16">
        <v>339</v>
      </c>
      <c r="P9" s="16">
        <v>339</v>
      </c>
      <c r="Q9" s="16">
        <v>353</v>
      </c>
      <c r="R9" s="16">
        <v>340</v>
      </c>
      <c r="S9" s="16">
        <v>339</v>
      </c>
      <c r="T9" s="16">
        <v>340</v>
      </c>
      <c r="U9" s="16">
        <v>339</v>
      </c>
      <c r="V9" s="16">
        <v>339</v>
      </c>
    </row>
    <row r="10" spans="1:22" s="2" customFormat="1" ht="36.75" customHeight="1">
      <c r="A10" s="28" t="s">
        <v>86</v>
      </c>
      <c r="B10" s="16">
        <v>0</v>
      </c>
      <c r="C10" s="16">
        <v>0</v>
      </c>
      <c r="D10" s="16">
        <v>1</v>
      </c>
      <c r="E10" s="16">
        <v>29</v>
      </c>
      <c r="F10" s="16">
        <v>1</v>
      </c>
      <c r="G10" s="16">
        <v>15</v>
      </c>
      <c r="H10" s="16">
        <v>29</v>
      </c>
      <c r="I10" s="16">
        <v>14</v>
      </c>
      <c r="J10" s="16">
        <v>45</v>
      </c>
      <c r="K10" s="16">
        <v>62</v>
      </c>
      <c r="L10" s="16">
        <v>118</v>
      </c>
      <c r="M10" s="16">
        <v>5</v>
      </c>
      <c r="N10" s="16">
        <v>8</v>
      </c>
      <c r="O10" s="16">
        <v>16</v>
      </c>
      <c r="P10" s="16">
        <v>5</v>
      </c>
      <c r="Q10" s="16">
        <v>86</v>
      </c>
      <c r="R10" s="16">
        <v>4</v>
      </c>
      <c r="S10" s="16">
        <v>1</v>
      </c>
      <c r="T10" s="16">
        <v>17</v>
      </c>
      <c r="U10" s="16">
        <v>2</v>
      </c>
      <c r="V10" s="16">
        <v>2</v>
      </c>
    </row>
    <row r="11" spans="1:22" s="2" customFormat="1" ht="37.5" customHeight="1">
      <c r="A11" s="28" t="s">
        <v>87</v>
      </c>
      <c r="B11" s="16">
        <v>0</v>
      </c>
      <c r="C11" s="16">
        <v>0</v>
      </c>
      <c r="D11" s="16">
        <v>1</v>
      </c>
      <c r="E11" s="16">
        <v>24</v>
      </c>
      <c r="F11" s="16">
        <v>1</v>
      </c>
      <c r="G11" s="16">
        <v>13</v>
      </c>
      <c r="H11" s="16">
        <v>29</v>
      </c>
      <c r="I11" s="16">
        <v>8</v>
      </c>
      <c r="J11" s="16">
        <v>42</v>
      </c>
      <c r="K11" s="16">
        <v>54</v>
      </c>
      <c r="L11" s="16">
        <v>103</v>
      </c>
      <c r="M11" s="16">
        <v>2</v>
      </c>
      <c r="N11" s="16">
        <v>8</v>
      </c>
      <c r="O11" s="16">
        <v>16</v>
      </c>
      <c r="P11" s="16">
        <v>5</v>
      </c>
      <c r="Q11" s="16">
        <v>81</v>
      </c>
      <c r="R11" s="16">
        <v>4</v>
      </c>
      <c r="S11" s="16">
        <v>1</v>
      </c>
      <c r="T11" s="16">
        <v>16</v>
      </c>
      <c r="U11" s="16">
        <v>2</v>
      </c>
      <c r="V11" s="16">
        <v>2</v>
      </c>
    </row>
    <row r="12" spans="1:22" s="2" customFormat="1" ht="37.5" customHeight="1">
      <c r="A12" s="28" t="s">
        <v>88</v>
      </c>
      <c r="B12" s="17">
        <f aca="true" t="shared" si="1" ref="B12:V12">IF(B11&gt;B10,999,IF(B10=0,0,B11/B10*100))</f>
        <v>0</v>
      </c>
      <c r="C12" s="17">
        <f t="shared" si="1"/>
        <v>0</v>
      </c>
      <c r="D12" s="17">
        <f t="shared" si="1"/>
        <v>100</v>
      </c>
      <c r="E12" s="17">
        <f t="shared" si="1"/>
        <v>82.75862068965517</v>
      </c>
      <c r="F12" s="17">
        <f t="shared" si="1"/>
        <v>100</v>
      </c>
      <c r="G12" s="17">
        <f t="shared" si="1"/>
        <v>86.66666666666667</v>
      </c>
      <c r="H12" s="17">
        <f t="shared" si="1"/>
        <v>100</v>
      </c>
      <c r="I12" s="17">
        <f t="shared" si="1"/>
        <v>57.14285714285714</v>
      </c>
      <c r="J12" s="17">
        <f t="shared" si="1"/>
        <v>93.33333333333333</v>
      </c>
      <c r="K12" s="17">
        <f t="shared" si="1"/>
        <v>87.09677419354838</v>
      </c>
      <c r="L12" s="17">
        <f t="shared" si="1"/>
        <v>87.28813559322035</v>
      </c>
      <c r="M12" s="17">
        <f t="shared" si="1"/>
        <v>40</v>
      </c>
      <c r="N12" s="17">
        <f t="shared" si="1"/>
        <v>100</v>
      </c>
      <c r="O12" s="17">
        <f t="shared" si="1"/>
        <v>100</v>
      </c>
      <c r="P12" s="17">
        <f t="shared" si="1"/>
        <v>100</v>
      </c>
      <c r="Q12" s="17">
        <f t="shared" si="1"/>
        <v>94.18604651162791</v>
      </c>
      <c r="R12" s="17">
        <f t="shared" si="1"/>
        <v>100</v>
      </c>
      <c r="S12" s="17">
        <f t="shared" si="1"/>
        <v>100</v>
      </c>
      <c r="T12" s="17">
        <f t="shared" si="1"/>
        <v>94.11764705882352</v>
      </c>
      <c r="U12" s="17">
        <f t="shared" si="1"/>
        <v>100</v>
      </c>
      <c r="V12" s="17">
        <f t="shared" si="1"/>
        <v>100</v>
      </c>
    </row>
    <row r="13" spans="1:22" s="2" customFormat="1" ht="43.5" customHeight="1" thickBot="1">
      <c r="A13" s="28" t="s">
        <v>89</v>
      </c>
      <c r="B13" s="16">
        <v>0</v>
      </c>
      <c r="C13" s="16">
        <v>0</v>
      </c>
      <c r="D13" s="16">
        <v>2</v>
      </c>
      <c r="E13" s="16">
        <v>9</v>
      </c>
      <c r="F13" s="16">
        <v>1</v>
      </c>
      <c r="G13" s="16">
        <v>4</v>
      </c>
      <c r="H13" s="16">
        <v>14</v>
      </c>
      <c r="I13" s="16">
        <v>0</v>
      </c>
      <c r="J13" s="16">
        <v>6</v>
      </c>
      <c r="K13" s="16">
        <v>9</v>
      </c>
      <c r="L13" s="16">
        <v>41</v>
      </c>
      <c r="M13" s="16">
        <v>1</v>
      </c>
      <c r="N13" s="16">
        <v>4</v>
      </c>
      <c r="O13" s="16">
        <v>1</v>
      </c>
      <c r="P13" s="16">
        <v>1</v>
      </c>
      <c r="Q13" s="16">
        <v>23</v>
      </c>
      <c r="R13" s="16">
        <v>3</v>
      </c>
      <c r="S13" s="16">
        <v>4</v>
      </c>
      <c r="T13" s="16">
        <v>3</v>
      </c>
      <c r="U13" s="16">
        <v>1</v>
      </c>
      <c r="V13" s="16">
        <v>2</v>
      </c>
    </row>
    <row r="14" spans="1:22" s="2" customFormat="1" ht="69.75" customHeight="1">
      <c r="A14" s="50" t="s">
        <v>95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9"/>
      <c r="M14" s="29"/>
      <c r="N14" s="29"/>
      <c r="O14" s="29"/>
      <c r="P14" s="18"/>
      <c r="Q14" s="29"/>
      <c r="R14" s="29"/>
      <c r="S14" s="29"/>
      <c r="T14" s="29"/>
      <c r="U14" s="29"/>
      <c r="V14" s="29"/>
    </row>
    <row r="15" spans="1:16" s="2" customFormat="1" ht="75" customHeight="1">
      <c r="A15" s="3" t="s">
        <v>90</v>
      </c>
      <c r="P15" s="5"/>
    </row>
    <row r="16" spans="1:22" s="2" customFormat="1" ht="14.25" customHeight="1">
      <c r="A16" s="62" t="s">
        <v>91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92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</row>
  </sheetData>
  <mergeCells count="23">
    <mergeCell ref="A14:K14"/>
    <mergeCell ref="L16:V16"/>
    <mergeCell ref="R3:R4"/>
    <mergeCell ref="C3:C4"/>
    <mergeCell ref="D3:D4"/>
    <mergeCell ref="M3:M4"/>
    <mergeCell ref="A16:K16"/>
    <mergeCell ref="K3:K4"/>
    <mergeCell ref="I3:J3"/>
    <mergeCell ref="G3:G4"/>
    <mergeCell ref="F3:F4"/>
    <mergeCell ref="E3:E4"/>
    <mergeCell ref="L3:L4"/>
    <mergeCell ref="A1:K1"/>
    <mergeCell ref="A2:K2"/>
    <mergeCell ref="A3:A4"/>
    <mergeCell ref="B3:B4"/>
    <mergeCell ref="H3:H4"/>
    <mergeCell ref="S3:V3"/>
    <mergeCell ref="P3:P4"/>
    <mergeCell ref="O3:O4"/>
    <mergeCell ref="N3:N4"/>
    <mergeCell ref="Q3:Q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:H1"/>
    </sheetView>
  </sheetViews>
  <sheetFormatPr defaultColWidth="9.00390625" defaultRowHeight="16.5"/>
  <cols>
    <col min="1" max="1" width="16.125" style="26" customWidth="1"/>
    <col min="2" max="2" width="9.25390625" style="26" customWidth="1"/>
    <col min="3" max="8" width="9.00390625" style="26" customWidth="1"/>
    <col min="9" max="9" width="8.875" style="26" customWidth="1"/>
    <col min="10" max="10" width="8.75390625" style="26" customWidth="1"/>
    <col min="11" max="17" width="8.625" style="26" customWidth="1"/>
    <col min="18" max="16384" width="9.00390625" style="26" customWidth="1"/>
  </cols>
  <sheetData>
    <row r="1" spans="1:16" s="1" customFormat="1" ht="48" customHeight="1">
      <c r="A1" s="39" t="s">
        <v>45</v>
      </c>
      <c r="B1" s="39"/>
      <c r="C1" s="39"/>
      <c r="D1" s="39"/>
      <c r="E1" s="39"/>
      <c r="F1" s="39"/>
      <c r="G1" s="39"/>
      <c r="H1" s="39"/>
      <c r="I1" s="38" t="s">
        <v>6</v>
      </c>
      <c r="J1" s="38"/>
      <c r="K1" s="38"/>
      <c r="L1" s="38"/>
      <c r="M1" s="38"/>
      <c r="N1" s="38"/>
      <c r="O1" s="38"/>
      <c r="P1" s="38"/>
    </row>
    <row r="2" spans="1:17" s="7" customFormat="1" ht="12.75" customHeight="1" thickBot="1">
      <c r="A2" s="40" t="s">
        <v>1</v>
      </c>
      <c r="B2" s="40"/>
      <c r="C2" s="40"/>
      <c r="D2" s="40"/>
      <c r="E2" s="40"/>
      <c r="F2" s="40"/>
      <c r="G2" s="40"/>
      <c r="H2" s="40"/>
      <c r="I2" s="25" t="s">
        <v>98</v>
      </c>
      <c r="J2" s="25"/>
      <c r="K2" s="25"/>
      <c r="L2" s="25"/>
      <c r="M2" s="25"/>
      <c r="N2" s="25"/>
      <c r="O2" s="25"/>
      <c r="Q2" s="19" t="s">
        <v>2</v>
      </c>
    </row>
    <row r="3" spans="1:17" s="20" customFormat="1" ht="45" customHeight="1">
      <c r="A3" s="58" t="s">
        <v>93</v>
      </c>
      <c r="B3" s="48" t="s">
        <v>7</v>
      </c>
      <c r="C3" s="43" t="s">
        <v>8</v>
      </c>
      <c r="D3" s="41" t="s">
        <v>9</v>
      </c>
      <c r="E3" s="43" t="s">
        <v>44</v>
      </c>
      <c r="F3" s="43" t="s">
        <v>10</v>
      </c>
      <c r="G3" s="43"/>
      <c r="H3" s="43" t="s">
        <v>11</v>
      </c>
      <c r="I3" s="41" t="s">
        <v>57</v>
      </c>
      <c r="J3" s="43" t="s">
        <v>61</v>
      </c>
      <c r="K3" s="43" t="s">
        <v>55</v>
      </c>
      <c r="L3" s="43" t="s">
        <v>46</v>
      </c>
      <c r="M3" s="43" t="s">
        <v>47</v>
      </c>
      <c r="N3" s="54" t="s">
        <v>13</v>
      </c>
      <c r="O3" s="51"/>
      <c r="P3" s="51"/>
      <c r="Q3" s="51"/>
    </row>
    <row r="4" spans="1:17" s="20" customFormat="1" ht="72" customHeight="1" thickBot="1">
      <c r="A4" s="63"/>
      <c r="B4" s="64"/>
      <c r="C4" s="44"/>
      <c r="D4" s="55"/>
      <c r="E4" s="44"/>
      <c r="F4" s="11" t="s">
        <v>14</v>
      </c>
      <c r="G4" s="11" t="s">
        <v>15</v>
      </c>
      <c r="H4" s="49"/>
      <c r="I4" s="42"/>
      <c r="J4" s="49"/>
      <c r="K4" s="49"/>
      <c r="L4" s="44"/>
      <c r="M4" s="44"/>
      <c r="N4" s="11" t="s">
        <v>16</v>
      </c>
      <c r="O4" s="11" t="s">
        <v>17</v>
      </c>
      <c r="P4" s="11" t="s">
        <v>18</v>
      </c>
      <c r="Q4" s="13" t="s">
        <v>19</v>
      </c>
    </row>
    <row r="5" spans="1:17" s="2" customFormat="1" ht="37.5" customHeight="1">
      <c r="A5" s="27" t="s">
        <v>3</v>
      </c>
      <c r="B5" s="16">
        <v>167</v>
      </c>
      <c r="C5" s="16">
        <v>167</v>
      </c>
      <c r="D5" s="16">
        <v>167</v>
      </c>
      <c r="E5" s="16">
        <v>167</v>
      </c>
      <c r="F5" s="16">
        <v>167</v>
      </c>
      <c r="G5" s="16">
        <v>167</v>
      </c>
      <c r="H5" s="16">
        <v>167</v>
      </c>
      <c r="I5" s="16">
        <v>167</v>
      </c>
      <c r="J5" s="16">
        <v>167</v>
      </c>
      <c r="K5" s="16">
        <v>167</v>
      </c>
      <c r="L5" s="16">
        <v>167</v>
      </c>
      <c r="M5" s="16">
        <v>167</v>
      </c>
      <c r="N5" s="16">
        <v>167</v>
      </c>
      <c r="O5" s="16">
        <v>167</v>
      </c>
      <c r="P5" s="16">
        <v>167</v>
      </c>
      <c r="Q5" s="16">
        <v>167</v>
      </c>
    </row>
    <row r="6" spans="1:17" s="2" customFormat="1" ht="37.5" customHeight="1">
      <c r="A6" s="28" t="s">
        <v>23</v>
      </c>
      <c r="B6" s="16">
        <v>5</v>
      </c>
      <c r="C6" s="16">
        <v>4</v>
      </c>
      <c r="D6" s="16">
        <v>4</v>
      </c>
      <c r="E6" s="16">
        <v>25</v>
      </c>
      <c r="F6" s="16">
        <v>13</v>
      </c>
      <c r="G6" s="16">
        <v>2</v>
      </c>
      <c r="H6" s="16">
        <v>41</v>
      </c>
      <c r="I6" s="16">
        <v>29</v>
      </c>
      <c r="J6" s="16">
        <v>9</v>
      </c>
      <c r="K6" s="16">
        <v>26</v>
      </c>
      <c r="L6" s="16">
        <v>6</v>
      </c>
      <c r="M6" s="16">
        <v>0</v>
      </c>
      <c r="N6" s="16">
        <v>14</v>
      </c>
      <c r="O6" s="16">
        <v>25</v>
      </c>
      <c r="P6" s="16">
        <v>11</v>
      </c>
      <c r="Q6" s="16">
        <v>14</v>
      </c>
    </row>
    <row r="7" spans="1:17" s="2" customFormat="1" ht="37.5" customHeight="1">
      <c r="A7" s="28" t="s">
        <v>49</v>
      </c>
      <c r="B7" s="17">
        <f>IF(B6&gt;B5,999,IF(B5=0,0,B6/B5*100))</f>
        <v>2.9940119760479043</v>
      </c>
      <c r="C7" s="17">
        <f aca="true" t="shared" si="0" ref="C7:Q7">IF(C6&gt;C5,999,IF(C5=0,0,C6/C5*100))</f>
        <v>2.3952095808383236</v>
      </c>
      <c r="D7" s="17">
        <f t="shared" si="0"/>
        <v>2.3952095808383236</v>
      </c>
      <c r="E7" s="17">
        <f t="shared" si="0"/>
        <v>14.97005988023952</v>
      </c>
      <c r="F7" s="17">
        <f t="shared" si="0"/>
        <v>7.784431137724551</v>
      </c>
      <c r="G7" s="17">
        <f t="shared" si="0"/>
        <v>1.1976047904191618</v>
      </c>
      <c r="H7" s="17">
        <f t="shared" si="0"/>
        <v>24.550898203592812</v>
      </c>
      <c r="I7" s="17">
        <f t="shared" si="0"/>
        <v>17.365269461077844</v>
      </c>
      <c r="J7" s="17">
        <f t="shared" si="0"/>
        <v>5.389221556886228</v>
      </c>
      <c r="K7" s="17">
        <f t="shared" si="0"/>
        <v>15.568862275449103</v>
      </c>
      <c r="L7" s="17">
        <f t="shared" si="0"/>
        <v>3.592814371257485</v>
      </c>
      <c r="M7" s="17">
        <f t="shared" si="0"/>
        <v>0</v>
      </c>
      <c r="N7" s="17">
        <f t="shared" si="0"/>
        <v>8.383233532934131</v>
      </c>
      <c r="O7" s="17">
        <f t="shared" si="0"/>
        <v>14.97005988023952</v>
      </c>
      <c r="P7" s="17">
        <f t="shared" si="0"/>
        <v>6.58682634730539</v>
      </c>
      <c r="Q7" s="17">
        <f t="shared" si="0"/>
        <v>8.383233532934131</v>
      </c>
    </row>
    <row r="8" spans="1:17" s="2" customFormat="1" ht="36.75" customHeight="1">
      <c r="A8" s="28" t="s">
        <v>24</v>
      </c>
      <c r="B8" s="16">
        <v>5</v>
      </c>
      <c r="C8" s="16">
        <v>5</v>
      </c>
      <c r="D8" s="16">
        <v>4</v>
      </c>
      <c r="E8" s="16">
        <v>25</v>
      </c>
      <c r="F8" s="16">
        <v>13</v>
      </c>
      <c r="G8" s="16">
        <v>2</v>
      </c>
      <c r="H8" s="16">
        <v>75</v>
      </c>
      <c r="I8" s="16">
        <v>29</v>
      </c>
      <c r="J8" s="16">
        <v>10</v>
      </c>
      <c r="K8" s="16">
        <v>28</v>
      </c>
      <c r="L8" s="16">
        <v>6</v>
      </c>
      <c r="M8" s="16">
        <v>0</v>
      </c>
      <c r="N8" s="16">
        <v>14</v>
      </c>
      <c r="O8" s="16">
        <v>25</v>
      </c>
      <c r="P8" s="16">
        <v>11</v>
      </c>
      <c r="Q8" s="16">
        <v>14</v>
      </c>
    </row>
    <row r="9" spans="1:17" s="2" customFormat="1" ht="37.5" customHeight="1">
      <c r="A9" s="28" t="s">
        <v>25</v>
      </c>
      <c r="B9" s="16">
        <v>32</v>
      </c>
      <c r="C9" s="16">
        <v>31</v>
      </c>
      <c r="D9" s="16">
        <v>31</v>
      </c>
      <c r="E9" s="16">
        <v>31</v>
      </c>
      <c r="F9" s="16">
        <v>31</v>
      </c>
      <c r="G9" s="16">
        <v>32</v>
      </c>
      <c r="H9" s="16">
        <v>31</v>
      </c>
      <c r="I9" s="16">
        <v>32</v>
      </c>
      <c r="J9" s="16">
        <v>32</v>
      </c>
      <c r="K9" s="16">
        <v>32</v>
      </c>
      <c r="L9" s="16">
        <v>32</v>
      </c>
      <c r="M9" s="16">
        <v>31</v>
      </c>
      <c r="N9" s="16">
        <v>31</v>
      </c>
      <c r="O9" s="16">
        <v>31</v>
      </c>
      <c r="P9" s="16">
        <v>31</v>
      </c>
      <c r="Q9" s="16">
        <v>31</v>
      </c>
    </row>
    <row r="10" spans="1:17" s="2" customFormat="1" ht="37.5" customHeight="1">
      <c r="A10" s="28" t="s">
        <v>26</v>
      </c>
      <c r="B10" s="16">
        <v>3</v>
      </c>
      <c r="C10" s="16">
        <v>0</v>
      </c>
      <c r="D10" s="16">
        <v>3</v>
      </c>
      <c r="E10" s="16">
        <v>5</v>
      </c>
      <c r="F10" s="16">
        <v>3</v>
      </c>
      <c r="G10" s="16">
        <v>1</v>
      </c>
      <c r="H10" s="16">
        <v>18</v>
      </c>
      <c r="I10" s="16">
        <v>6</v>
      </c>
      <c r="J10" s="16">
        <v>1</v>
      </c>
      <c r="K10" s="16">
        <v>3</v>
      </c>
      <c r="L10" s="16">
        <v>2</v>
      </c>
      <c r="M10" s="16">
        <v>0</v>
      </c>
      <c r="N10" s="16">
        <v>0</v>
      </c>
      <c r="O10" s="16">
        <v>1</v>
      </c>
      <c r="P10" s="16">
        <v>0</v>
      </c>
      <c r="Q10" s="16">
        <v>0</v>
      </c>
    </row>
    <row r="11" spans="1:17" s="2" customFormat="1" ht="37.5" customHeight="1">
      <c r="A11" s="28" t="s">
        <v>27</v>
      </c>
      <c r="B11" s="16">
        <v>3</v>
      </c>
      <c r="C11" s="16">
        <v>0</v>
      </c>
      <c r="D11" s="16">
        <v>2</v>
      </c>
      <c r="E11" s="16">
        <v>4</v>
      </c>
      <c r="F11" s="16">
        <v>3</v>
      </c>
      <c r="G11" s="16">
        <v>1</v>
      </c>
      <c r="H11" s="16">
        <v>15</v>
      </c>
      <c r="I11" s="16">
        <v>4</v>
      </c>
      <c r="J11" s="16">
        <v>1</v>
      </c>
      <c r="K11" s="16">
        <v>1</v>
      </c>
      <c r="L11" s="16">
        <v>2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</row>
    <row r="12" spans="1:17" s="2" customFormat="1" ht="37.5" customHeight="1">
      <c r="A12" s="28" t="s">
        <v>42</v>
      </c>
      <c r="B12" s="17">
        <f aca="true" t="shared" si="1" ref="B12:Q12">IF(B11&gt;B10,999,IF(B10=0,0,B11/B10*100))</f>
        <v>100</v>
      </c>
      <c r="C12" s="17">
        <f t="shared" si="1"/>
        <v>0</v>
      </c>
      <c r="D12" s="17">
        <f t="shared" si="1"/>
        <v>66.66666666666666</v>
      </c>
      <c r="E12" s="17">
        <f t="shared" si="1"/>
        <v>80</v>
      </c>
      <c r="F12" s="17">
        <f t="shared" si="1"/>
        <v>100</v>
      </c>
      <c r="G12" s="17">
        <f t="shared" si="1"/>
        <v>100</v>
      </c>
      <c r="H12" s="17">
        <f t="shared" si="1"/>
        <v>83.33333333333334</v>
      </c>
      <c r="I12" s="17">
        <f t="shared" si="1"/>
        <v>66.66666666666666</v>
      </c>
      <c r="J12" s="17">
        <f t="shared" si="1"/>
        <v>100</v>
      </c>
      <c r="K12" s="17">
        <f t="shared" si="1"/>
        <v>33.33333333333333</v>
      </c>
      <c r="L12" s="17">
        <f t="shared" si="1"/>
        <v>100</v>
      </c>
      <c r="M12" s="17">
        <f t="shared" si="1"/>
        <v>0</v>
      </c>
      <c r="N12" s="17">
        <f t="shared" si="1"/>
        <v>0</v>
      </c>
      <c r="O12" s="17">
        <f t="shared" si="1"/>
        <v>100</v>
      </c>
      <c r="P12" s="17">
        <f t="shared" si="1"/>
        <v>0</v>
      </c>
      <c r="Q12" s="17">
        <f t="shared" si="1"/>
        <v>0</v>
      </c>
    </row>
    <row r="13" spans="1:17" s="2" customFormat="1" ht="43.5" customHeight="1" thickBot="1">
      <c r="A13" s="28" t="s">
        <v>28</v>
      </c>
      <c r="B13" s="16">
        <v>0</v>
      </c>
      <c r="C13" s="16">
        <v>2</v>
      </c>
      <c r="D13" s="16">
        <v>0</v>
      </c>
      <c r="E13" s="16">
        <v>0</v>
      </c>
      <c r="F13" s="16">
        <v>0</v>
      </c>
      <c r="G13" s="16">
        <v>1</v>
      </c>
      <c r="H13" s="16">
        <v>1</v>
      </c>
      <c r="I13" s="16">
        <v>1</v>
      </c>
      <c r="J13" s="16">
        <v>1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s="2" customFormat="1" ht="69.75" customHeight="1">
      <c r="A14" s="50" t="s">
        <v>96</v>
      </c>
      <c r="B14" s="50"/>
      <c r="C14" s="50"/>
      <c r="D14" s="50"/>
      <c r="E14" s="50"/>
      <c r="F14" s="50"/>
      <c r="G14" s="50"/>
      <c r="H14" s="50"/>
      <c r="I14" s="24"/>
      <c r="J14" s="24"/>
      <c r="K14" s="24"/>
      <c r="L14" s="24"/>
      <c r="M14" s="24"/>
      <c r="N14" s="24"/>
      <c r="O14" s="24"/>
      <c r="P14" s="24"/>
      <c r="Q14" s="24"/>
    </row>
    <row r="15" s="2" customFormat="1" ht="75" customHeight="1"/>
    <row r="16" spans="1:17" s="2" customFormat="1" ht="12" customHeight="1">
      <c r="A16" s="46" t="s">
        <v>51</v>
      </c>
      <c r="B16" s="46"/>
      <c r="C16" s="46"/>
      <c r="D16" s="46"/>
      <c r="E16" s="46"/>
      <c r="F16" s="46"/>
      <c r="G16" s="46"/>
      <c r="H16" s="46"/>
      <c r="I16" s="46" t="s">
        <v>52</v>
      </c>
      <c r="J16" s="46"/>
      <c r="K16" s="46"/>
      <c r="L16" s="46"/>
      <c r="M16" s="46"/>
      <c r="N16" s="46"/>
      <c r="O16" s="46"/>
      <c r="P16" s="46"/>
      <c r="Q16" s="46"/>
    </row>
  </sheetData>
  <mergeCells count="19"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  <mergeCell ref="K3:K4"/>
    <mergeCell ref="A16:H16"/>
    <mergeCell ref="I16:Q16"/>
    <mergeCell ref="D3:D4"/>
    <mergeCell ref="L3:L4"/>
    <mergeCell ref="M3:M4"/>
    <mergeCell ref="F3:G3"/>
    <mergeCell ref="H3:H4"/>
    <mergeCell ref="A14:H14"/>
  </mergeCells>
  <dataValidations count="1">
    <dataValidation type="whole" allowBlank="1" showInputMessage="1" showErrorMessage="1" errorTitle="嘿嘿！你粉混喔" error="數字必須素整數而且不得小於 0 也應該不會大於 50000000 吧" sqref="B13:Q13 B5:Q6 B8:Q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:H1"/>
    </sheetView>
  </sheetViews>
  <sheetFormatPr defaultColWidth="9.00390625" defaultRowHeight="16.5"/>
  <cols>
    <col min="1" max="1" width="17.625" style="15" customWidth="1"/>
    <col min="2" max="2" width="9.25390625" style="15" customWidth="1"/>
    <col min="3" max="8" width="9.00390625" style="15" customWidth="1"/>
    <col min="9" max="11" width="9.25390625" style="15" customWidth="1"/>
    <col min="12" max="16" width="8.875" style="15" customWidth="1"/>
    <col min="17" max="16384" width="9.00390625" style="15" customWidth="1"/>
  </cols>
  <sheetData>
    <row r="1" spans="1:16" s="4" customFormat="1" ht="48" customHeight="1">
      <c r="A1" s="39" t="s">
        <v>21</v>
      </c>
      <c r="B1" s="39"/>
      <c r="C1" s="39"/>
      <c r="D1" s="39"/>
      <c r="E1" s="39"/>
      <c r="F1" s="39"/>
      <c r="G1" s="39"/>
      <c r="H1" s="39"/>
      <c r="I1" s="38" t="s">
        <v>6</v>
      </c>
      <c r="J1" s="38"/>
      <c r="K1" s="38"/>
      <c r="L1" s="38"/>
      <c r="M1" s="38"/>
      <c r="N1" s="38"/>
      <c r="O1" s="38"/>
      <c r="P1" s="38"/>
    </row>
    <row r="2" spans="1:16" s="9" customFormat="1" ht="13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66" t="s">
        <v>98</v>
      </c>
      <c r="J2" s="66"/>
      <c r="K2" s="66"/>
      <c r="L2" s="66"/>
      <c r="M2" s="66"/>
      <c r="N2" s="66"/>
      <c r="O2" s="66"/>
      <c r="P2" s="14" t="s">
        <v>2</v>
      </c>
    </row>
    <row r="3" spans="1:16" s="10" customFormat="1" ht="45" customHeight="1">
      <c r="A3" s="58" t="s">
        <v>93</v>
      </c>
      <c r="B3" s="72" t="s">
        <v>4</v>
      </c>
      <c r="C3" s="43" t="s">
        <v>7</v>
      </c>
      <c r="D3" s="43" t="s">
        <v>8</v>
      </c>
      <c r="E3" s="41" t="s">
        <v>9</v>
      </c>
      <c r="F3" s="69" t="s">
        <v>10</v>
      </c>
      <c r="G3" s="70"/>
      <c r="H3" s="43" t="s">
        <v>11</v>
      </c>
      <c r="I3" s="41" t="s">
        <v>12</v>
      </c>
      <c r="J3" s="43" t="s">
        <v>56</v>
      </c>
      <c r="K3" s="43" t="s">
        <v>55</v>
      </c>
      <c r="L3" s="67" t="s">
        <v>5</v>
      </c>
      <c r="M3" s="54" t="s">
        <v>13</v>
      </c>
      <c r="N3" s="51"/>
      <c r="O3" s="51"/>
      <c r="P3" s="51"/>
    </row>
    <row r="4" spans="1:16" s="10" customFormat="1" ht="72" customHeight="1" thickBot="1">
      <c r="A4" s="63"/>
      <c r="B4" s="73"/>
      <c r="C4" s="44"/>
      <c r="D4" s="44"/>
      <c r="E4" s="55"/>
      <c r="F4" s="12" t="s">
        <v>14</v>
      </c>
      <c r="G4" s="12" t="s">
        <v>15</v>
      </c>
      <c r="H4" s="49"/>
      <c r="I4" s="42"/>
      <c r="J4" s="49"/>
      <c r="K4" s="49"/>
      <c r="L4" s="68"/>
      <c r="M4" s="11" t="s">
        <v>16</v>
      </c>
      <c r="N4" s="11" t="s">
        <v>17</v>
      </c>
      <c r="O4" s="11" t="s">
        <v>18</v>
      </c>
      <c r="P4" s="13" t="s">
        <v>19</v>
      </c>
    </row>
    <row r="5" spans="1:16" s="5" customFormat="1" ht="37.5" customHeight="1">
      <c r="A5" s="30" t="s">
        <v>3</v>
      </c>
      <c r="B5" s="31">
        <v>764</v>
      </c>
      <c r="C5" s="16">
        <v>764</v>
      </c>
      <c r="D5" s="16">
        <v>764</v>
      </c>
      <c r="E5" s="16">
        <v>764</v>
      </c>
      <c r="F5" s="16">
        <v>764</v>
      </c>
      <c r="G5" s="16">
        <v>764</v>
      </c>
      <c r="H5" s="16">
        <v>764</v>
      </c>
      <c r="I5" s="16">
        <v>764</v>
      </c>
      <c r="J5" s="16">
        <v>764</v>
      </c>
      <c r="K5" s="16">
        <v>764</v>
      </c>
      <c r="L5" s="16">
        <v>764</v>
      </c>
      <c r="M5" s="16">
        <v>764</v>
      </c>
      <c r="N5" s="16">
        <v>764</v>
      </c>
      <c r="O5" s="16">
        <v>764</v>
      </c>
      <c r="P5" s="16">
        <v>764</v>
      </c>
    </row>
    <row r="6" spans="1:16" s="5" customFormat="1" ht="37.5" customHeight="1">
      <c r="A6" s="32" t="s">
        <v>23</v>
      </c>
      <c r="B6" s="33">
        <v>0</v>
      </c>
      <c r="C6" s="16">
        <v>54</v>
      </c>
      <c r="D6" s="16">
        <v>15</v>
      </c>
      <c r="E6" s="16">
        <v>112</v>
      </c>
      <c r="F6" s="16">
        <v>89</v>
      </c>
      <c r="G6" s="16">
        <v>130</v>
      </c>
      <c r="H6" s="16">
        <v>58</v>
      </c>
      <c r="I6" s="16">
        <v>227</v>
      </c>
      <c r="J6" s="16">
        <v>72</v>
      </c>
      <c r="K6" s="16">
        <v>105</v>
      </c>
      <c r="L6" s="16">
        <v>53</v>
      </c>
      <c r="M6" s="16">
        <v>61</v>
      </c>
      <c r="N6" s="16">
        <v>97</v>
      </c>
      <c r="O6" s="16">
        <v>45</v>
      </c>
      <c r="P6" s="16">
        <v>56</v>
      </c>
    </row>
    <row r="7" spans="1:16" s="5" customFormat="1" ht="37.5" customHeight="1">
      <c r="A7" s="32" t="s">
        <v>49</v>
      </c>
      <c r="B7" s="34">
        <f>IF(B6&gt;B5,999,IF(B5=0,0,B6/B5*100))</f>
        <v>0</v>
      </c>
      <c r="C7" s="17">
        <f aca="true" t="shared" si="0" ref="C7:P7">IF(C6&gt;C5,999,IF(C5=0,0,C6/C5*100))</f>
        <v>7.068062827225131</v>
      </c>
      <c r="D7" s="17">
        <f t="shared" si="0"/>
        <v>1.963350785340314</v>
      </c>
      <c r="E7" s="17">
        <f t="shared" si="0"/>
        <v>14.659685863874344</v>
      </c>
      <c r="F7" s="17">
        <f t="shared" si="0"/>
        <v>11.649214659685864</v>
      </c>
      <c r="G7" s="17">
        <f t="shared" si="0"/>
        <v>17.015706806282722</v>
      </c>
      <c r="H7" s="17">
        <f t="shared" si="0"/>
        <v>7.591623036649215</v>
      </c>
      <c r="I7" s="17">
        <f t="shared" si="0"/>
        <v>29.712041884816752</v>
      </c>
      <c r="J7" s="17">
        <f t="shared" si="0"/>
        <v>9.424083769633508</v>
      </c>
      <c r="K7" s="17">
        <f t="shared" si="0"/>
        <v>13.743455497382199</v>
      </c>
      <c r="L7" s="17">
        <f t="shared" si="0"/>
        <v>6.9371727748691105</v>
      </c>
      <c r="M7" s="17">
        <f t="shared" si="0"/>
        <v>7.984293193717278</v>
      </c>
      <c r="N7" s="17">
        <f t="shared" si="0"/>
        <v>12.696335078534032</v>
      </c>
      <c r="O7" s="17">
        <f t="shared" si="0"/>
        <v>5.890052356020942</v>
      </c>
      <c r="P7" s="17">
        <f t="shared" si="0"/>
        <v>7.329842931937172</v>
      </c>
    </row>
    <row r="8" spans="1:16" s="5" customFormat="1" ht="37.5" customHeight="1">
      <c r="A8" s="32" t="s">
        <v>24</v>
      </c>
      <c r="B8" s="33">
        <v>0</v>
      </c>
      <c r="C8" s="16">
        <v>57</v>
      </c>
      <c r="D8" s="16">
        <v>16</v>
      </c>
      <c r="E8" s="16">
        <v>112</v>
      </c>
      <c r="F8" s="16">
        <v>90</v>
      </c>
      <c r="G8" s="16">
        <v>122</v>
      </c>
      <c r="H8" s="16">
        <v>72</v>
      </c>
      <c r="I8" s="16">
        <v>321</v>
      </c>
      <c r="J8" s="16">
        <v>78</v>
      </c>
      <c r="K8" s="16">
        <v>105</v>
      </c>
      <c r="L8" s="16">
        <v>53</v>
      </c>
      <c r="M8" s="16">
        <v>61</v>
      </c>
      <c r="N8" s="16">
        <v>97</v>
      </c>
      <c r="O8" s="16">
        <v>45</v>
      </c>
      <c r="P8" s="16">
        <v>56</v>
      </c>
    </row>
    <row r="9" spans="1:17" s="5" customFormat="1" ht="37.5" customHeight="1">
      <c r="A9" s="32" t="s">
        <v>25</v>
      </c>
      <c r="B9" s="33">
        <v>164</v>
      </c>
      <c r="C9" s="16">
        <v>166</v>
      </c>
      <c r="D9" s="16">
        <v>164</v>
      </c>
      <c r="E9" s="16">
        <v>166</v>
      </c>
      <c r="F9" s="16">
        <v>164</v>
      </c>
      <c r="G9" s="16">
        <v>169</v>
      </c>
      <c r="H9" s="16">
        <v>167</v>
      </c>
      <c r="I9" s="16">
        <v>177</v>
      </c>
      <c r="J9" s="16">
        <v>165</v>
      </c>
      <c r="K9" s="16">
        <v>164</v>
      </c>
      <c r="L9" s="16">
        <v>167</v>
      </c>
      <c r="M9" s="16">
        <v>108</v>
      </c>
      <c r="N9" s="16">
        <v>108</v>
      </c>
      <c r="O9" s="16">
        <v>108</v>
      </c>
      <c r="P9" s="16">
        <v>108</v>
      </c>
      <c r="Q9" s="16"/>
    </row>
    <row r="10" spans="1:16" s="5" customFormat="1" ht="37.5" customHeight="1">
      <c r="A10" s="32" t="s">
        <v>26</v>
      </c>
      <c r="B10" s="33">
        <v>0</v>
      </c>
      <c r="C10" s="16">
        <v>5</v>
      </c>
      <c r="D10" s="16">
        <v>0</v>
      </c>
      <c r="E10" s="16">
        <v>21</v>
      </c>
      <c r="F10" s="16">
        <v>8</v>
      </c>
      <c r="G10" s="16">
        <v>19</v>
      </c>
      <c r="H10" s="16">
        <v>18</v>
      </c>
      <c r="I10" s="16">
        <v>39</v>
      </c>
      <c r="J10" s="16">
        <v>15</v>
      </c>
      <c r="K10" s="16">
        <v>10</v>
      </c>
      <c r="L10" s="16">
        <v>6</v>
      </c>
      <c r="M10" s="16">
        <v>0</v>
      </c>
      <c r="N10" s="16">
        <v>5</v>
      </c>
      <c r="O10" s="16">
        <v>1</v>
      </c>
      <c r="P10" s="16">
        <v>2</v>
      </c>
    </row>
    <row r="11" spans="1:16" s="5" customFormat="1" ht="37.5" customHeight="1">
      <c r="A11" s="32" t="s">
        <v>27</v>
      </c>
      <c r="B11" s="33">
        <v>0</v>
      </c>
      <c r="C11" s="16">
        <v>4</v>
      </c>
      <c r="D11" s="16">
        <v>0</v>
      </c>
      <c r="E11" s="16">
        <v>12</v>
      </c>
      <c r="F11" s="16">
        <v>8</v>
      </c>
      <c r="G11" s="16">
        <v>16</v>
      </c>
      <c r="H11" s="16">
        <v>18</v>
      </c>
      <c r="I11" s="16">
        <v>39</v>
      </c>
      <c r="J11" s="16">
        <v>4</v>
      </c>
      <c r="K11" s="16">
        <v>1</v>
      </c>
      <c r="L11" s="16">
        <v>6</v>
      </c>
      <c r="M11" s="16">
        <v>0</v>
      </c>
      <c r="N11" s="16">
        <v>5</v>
      </c>
      <c r="O11" s="16">
        <v>1</v>
      </c>
      <c r="P11" s="16">
        <v>2</v>
      </c>
    </row>
    <row r="12" spans="1:16" s="5" customFormat="1" ht="37.5" customHeight="1">
      <c r="A12" s="32" t="s">
        <v>42</v>
      </c>
      <c r="B12" s="34">
        <f aca="true" t="shared" si="1" ref="B12:P12">IF(B11&gt;B10,999,IF(B10=0,0,B11/B10*100))</f>
        <v>0</v>
      </c>
      <c r="C12" s="17">
        <f t="shared" si="1"/>
        <v>80</v>
      </c>
      <c r="D12" s="17">
        <f t="shared" si="1"/>
        <v>0</v>
      </c>
      <c r="E12" s="17">
        <f t="shared" si="1"/>
        <v>57.14285714285714</v>
      </c>
      <c r="F12" s="17">
        <f t="shared" si="1"/>
        <v>100</v>
      </c>
      <c r="G12" s="17">
        <f t="shared" si="1"/>
        <v>84.21052631578947</v>
      </c>
      <c r="H12" s="17">
        <f t="shared" si="1"/>
        <v>100</v>
      </c>
      <c r="I12" s="17">
        <f t="shared" si="1"/>
        <v>100</v>
      </c>
      <c r="J12" s="17">
        <f t="shared" si="1"/>
        <v>26.666666666666668</v>
      </c>
      <c r="K12" s="17">
        <f t="shared" si="1"/>
        <v>10</v>
      </c>
      <c r="L12" s="17">
        <f t="shared" si="1"/>
        <v>100</v>
      </c>
      <c r="M12" s="17">
        <f t="shared" si="1"/>
        <v>0</v>
      </c>
      <c r="N12" s="17">
        <f t="shared" si="1"/>
        <v>100</v>
      </c>
      <c r="O12" s="17">
        <f t="shared" si="1"/>
        <v>100</v>
      </c>
      <c r="P12" s="17">
        <f t="shared" si="1"/>
        <v>100</v>
      </c>
    </row>
    <row r="13" spans="1:16" s="5" customFormat="1" ht="43.5" customHeight="1" thickBot="1">
      <c r="A13" s="35" t="s">
        <v>28</v>
      </c>
      <c r="B13" s="36">
        <v>2</v>
      </c>
      <c r="C13" s="16">
        <v>3</v>
      </c>
      <c r="D13" s="16">
        <v>4</v>
      </c>
      <c r="E13" s="16">
        <v>0</v>
      </c>
      <c r="F13" s="16">
        <v>5</v>
      </c>
      <c r="G13" s="16">
        <v>2</v>
      </c>
      <c r="H13" s="16">
        <v>8</v>
      </c>
      <c r="I13" s="16">
        <v>7</v>
      </c>
      <c r="J13" s="16">
        <v>0</v>
      </c>
      <c r="K13" s="16">
        <v>0</v>
      </c>
      <c r="L13" s="16">
        <v>2</v>
      </c>
      <c r="M13" s="16">
        <v>0</v>
      </c>
      <c r="N13" s="16">
        <v>0</v>
      </c>
      <c r="O13" s="16">
        <v>0</v>
      </c>
      <c r="P13" s="16">
        <v>0</v>
      </c>
    </row>
    <row r="14" spans="1:16" s="5" customFormat="1" ht="69.75" customHeight="1">
      <c r="A14" s="50" t="s">
        <v>97</v>
      </c>
      <c r="B14" s="50"/>
      <c r="C14" s="50"/>
      <c r="D14" s="50"/>
      <c r="E14" s="50"/>
      <c r="F14" s="50"/>
      <c r="G14" s="50"/>
      <c r="H14" s="50"/>
      <c r="I14" s="18"/>
      <c r="J14" s="18"/>
      <c r="K14" s="18"/>
      <c r="L14" s="18"/>
      <c r="M14" s="18"/>
      <c r="N14" s="18"/>
      <c r="O14" s="18"/>
      <c r="P14" s="18"/>
    </row>
    <row r="15" s="5" customFormat="1" ht="75" customHeight="1">
      <c r="A15" s="5" t="s">
        <v>20</v>
      </c>
    </row>
    <row r="16" spans="1:16" s="5" customFormat="1" ht="13.5" customHeight="1">
      <c r="A16" s="65" t="s">
        <v>53</v>
      </c>
      <c r="B16" s="65"/>
      <c r="C16" s="65"/>
      <c r="D16" s="65"/>
      <c r="E16" s="65"/>
      <c r="F16" s="65"/>
      <c r="G16" s="65"/>
      <c r="H16" s="65"/>
      <c r="I16" s="65" t="s">
        <v>54</v>
      </c>
      <c r="J16" s="65"/>
      <c r="K16" s="65"/>
      <c r="L16" s="65"/>
      <c r="M16" s="65"/>
      <c r="N16" s="65"/>
      <c r="O16" s="65"/>
      <c r="P16" s="65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mergeCells count="19">
    <mergeCell ref="J3:J4"/>
    <mergeCell ref="K3:K4"/>
    <mergeCell ref="A1:H1"/>
    <mergeCell ref="I1:P1"/>
    <mergeCell ref="M3:P3"/>
    <mergeCell ref="B3:B4"/>
    <mergeCell ref="C3:C4"/>
    <mergeCell ref="D3:D4"/>
    <mergeCell ref="I3:I4"/>
    <mergeCell ref="A16:H16"/>
    <mergeCell ref="I16:P16"/>
    <mergeCell ref="I2:O2"/>
    <mergeCell ref="L3:L4"/>
    <mergeCell ref="E3:E4"/>
    <mergeCell ref="F3:G3"/>
    <mergeCell ref="A14:H14"/>
    <mergeCell ref="A2:H2"/>
    <mergeCell ref="H3:H4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B9:Q9 B13:P13 B5:P6 B8:P8 B10:P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Administrator</cp:lastModifiedBy>
  <cp:lastPrinted>2014-05-29T02:59:38Z</cp:lastPrinted>
  <dcterms:created xsi:type="dcterms:W3CDTF">2000-07-04T10:15:28Z</dcterms:created>
  <dcterms:modified xsi:type="dcterms:W3CDTF">2014-05-29T02:59:55Z</dcterms:modified>
  <cp:category/>
  <cp:version/>
  <cp:contentType/>
  <cp:contentStatus/>
</cp:coreProperties>
</file>